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Z:\CAPITAL\STRATEGY\Pol Dev\ISSUES &amp; POLICIES\Green Initiatives and Policy\2019-20 Fed Incentive - CAIF\SB Memos and Allocation\Memo\"/>
    </mc:Choice>
  </mc:AlternateContent>
  <xr:revisionPtr revIDLastSave="0" documentId="13_ncr:1_{B5BD2DFF-3FA3-4034-B367-E86962DB4924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Prov Master List" sheetId="2" r:id="rId1"/>
    <sheet name="Sheet1" sheetId="3" state="hidden" r:id="rId2"/>
    <sheet name="Sheet2" sheetId="4" state="hidden" r:id="rId3"/>
  </sheets>
  <definedNames>
    <definedName name="_xlnm._FilterDatabase" localSheetId="0" hidden="1">'Prov Master List'!$A$12:$AF$12</definedName>
    <definedName name="_xlnm._FilterDatabase" localSheetId="2" hidden="1">Sheet2!$A$5:$AG$6132</definedName>
    <definedName name="DAY_OF_MONTH">#REF!</definedName>
    <definedName name="ERROR_MESSAGE_1">#REF!</definedName>
    <definedName name="ERROR_MESSAGE_2">#REF!</definedName>
    <definedName name="ERROR_SYMBOL_1">#REF!</definedName>
    <definedName name="MONTH_LIST">#REF!</definedName>
    <definedName name="PROJECT_YEAR">#REF!</definedName>
    <definedName name="SCHOOL_DIVISIONS">#REF!</definedName>
    <definedName name="SD_DETAILS">#REF!</definedName>
    <definedName name="YEAR_DIGIT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6" i="2" l="1"/>
  <c r="E27" i="2"/>
  <c r="H20" i="2" l="1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7" i="2"/>
  <c r="H18" i="2"/>
  <c r="H19" i="2"/>
  <c r="H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6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7" i="2"/>
  <c r="G18" i="2"/>
  <c r="G19" i="2"/>
  <c r="G16" i="2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5" i="4"/>
  <c r="M516" i="4"/>
  <c r="M517" i="4"/>
  <c r="M518" i="4"/>
  <c r="M519" i="4"/>
  <c r="M520" i="4"/>
  <c r="M521" i="4"/>
  <c r="M522" i="4"/>
  <c r="M523" i="4"/>
  <c r="M524" i="4"/>
  <c r="M525" i="4"/>
  <c r="M526" i="4"/>
  <c r="M527" i="4"/>
  <c r="M528" i="4"/>
  <c r="M529" i="4"/>
  <c r="M530" i="4"/>
  <c r="M531" i="4"/>
  <c r="M532" i="4"/>
  <c r="M533" i="4"/>
  <c r="M534" i="4"/>
  <c r="M535" i="4"/>
  <c r="M536" i="4"/>
  <c r="M537" i="4"/>
  <c r="M538" i="4"/>
  <c r="M539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1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5" i="4"/>
  <c r="M646" i="4"/>
  <c r="M647" i="4"/>
  <c r="M648" i="4"/>
  <c r="M649" i="4"/>
  <c r="M650" i="4"/>
  <c r="M651" i="4"/>
  <c r="M652" i="4"/>
  <c r="M653" i="4"/>
  <c r="M654" i="4"/>
  <c r="M655" i="4"/>
  <c r="M656" i="4"/>
  <c r="M657" i="4"/>
  <c r="M658" i="4"/>
  <c r="M659" i="4"/>
  <c r="M660" i="4"/>
  <c r="M661" i="4"/>
  <c r="M662" i="4"/>
  <c r="M663" i="4"/>
  <c r="M664" i="4"/>
  <c r="M665" i="4"/>
  <c r="M666" i="4"/>
  <c r="M667" i="4"/>
  <c r="M668" i="4"/>
  <c r="M669" i="4"/>
  <c r="M670" i="4"/>
  <c r="M671" i="4"/>
  <c r="M672" i="4"/>
  <c r="M673" i="4"/>
  <c r="M674" i="4"/>
  <c r="M675" i="4"/>
  <c r="M676" i="4"/>
  <c r="M677" i="4"/>
  <c r="M678" i="4"/>
  <c r="M679" i="4"/>
  <c r="M680" i="4"/>
  <c r="M681" i="4"/>
  <c r="M682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6" i="4"/>
  <c r="M697" i="4"/>
  <c r="M698" i="4"/>
  <c r="M699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3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2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2" i="4"/>
  <c r="M803" i="4"/>
  <c r="M804" i="4"/>
  <c r="M805" i="4"/>
  <c r="M806" i="4"/>
  <c r="M807" i="4"/>
  <c r="M808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1" i="4"/>
  <c r="M842" i="4"/>
  <c r="M843" i="4"/>
  <c r="M844" i="4"/>
  <c r="M845" i="4"/>
  <c r="M846" i="4"/>
  <c r="M847" i="4"/>
  <c r="M848" i="4"/>
  <c r="M849" i="4"/>
  <c r="M850" i="4"/>
  <c r="M851" i="4"/>
  <c r="M852" i="4"/>
  <c r="M853" i="4"/>
  <c r="M854" i="4"/>
  <c r="M855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2" i="4"/>
  <c r="M883" i="4"/>
  <c r="M884" i="4"/>
  <c r="M885" i="4"/>
  <c r="M886" i="4"/>
  <c r="M887" i="4"/>
  <c r="M888" i="4"/>
  <c r="M889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3" i="4"/>
  <c r="M974" i="4"/>
  <c r="M975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48" i="4"/>
  <c r="M1049" i="4"/>
  <c r="M1050" i="4"/>
  <c r="M1051" i="4"/>
  <c r="M1052" i="4"/>
  <c r="M1053" i="4"/>
  <c r="M1054" i="4"/>
  <c r="M1055" i="4"/>
  <c r="M1056" i="4"/>
  <c r="M1057" i="4"/>
  <c r="M1058" i="4"/>
  <c r="M1059" i="4"/>
  <c r="M1060" i="4"/>
  <c r="M1061" i="4"/>
  <c r="M1062" i="4"/>
  <c r="M1063" i="4"/>
  <c r="M1064" i="4"/>
  <c r="M1065" i="4"/>
  <c r="M1066" i="4"/>
  <c r="M1067" i="4"/>
  <c r="M1068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19" i="4"/>
  <c r="M1120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0" i="4"/>
  <c r="M1291" i="4"/>
  <c r="M1292" i="4"/>
  <c r="M1293" i="4"/>
  <c r="M1294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8" i="4"/>
  <c r="M1309" i="4"/>
  <c r="M1310" i="4"/>
  <c r="M1311" i="4"/>
  <c r="M1312" i="4"/>
  <c r="M1313" i="4"/>
  <c r="M1314" i="4"/>
  <c r="M1315" i="4"/>
  <c r="M1316" i="4"/>
  <c r="M1317" i="4"/>
  <c r="M1318" i="4"/>
  <c r="M1319" i="4"/>
  <c r="M1320" i="4"/>
  <c r="M1321" i="4"/>
  <c r="M1322" i="4"/>
  <c r="M1323" i="4"/>
  <c r="M1324" i="4"/>
  <c r="M1325" i="4"/>
  <c r="M1326" i="4"/>
  <c r="M1327" i="4"/>
  <c r="M1328" i="4"/>
  <c r="M1329" i="4"/>
  <c r="M1330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0" i="4"/>
  <c r="M1371" i="4"/>
  <c r="M1372" i="4"/>
  <c r="M1373" i="4"/>
  <c r="M1374" i="4"/>
  <c r="M1375" i="4"/>
  <c r="M1376" i="4"/>
  <c r="M1377" i="4"/>
  <c r="M1378" i="4"/>
  <c r="M1379" i="4"/>
  <c r="M1380" i="4"/>
  <c r="M1381" i="4"/>
  <c r="M1382" i="4"/>
  <c r="M1383" i="4"/>
  <c r="M1384" i="4"/>
  <c r="M1385" i="4"/>
  <c r="M1386" i="4"/>
  <c r="M1387" i="4"/>
  <c r="M1388" i="4"/>
  <c r="M1389" i="4"/>
  <c r="M1390" i="4"/>
  <c r="M1391" i="4"/>
  <c r="M1392" i="4"/>
  <c r="M1393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0" i="4"/>
  <c r="M1431" i="4"/>
  <c r="M1432" i="4"/>
  <c r="M1433" i="4"/>
  <c r="M1434" i="4"/>
  <c r="M1435" i="4"/>
  <c r="M1436" i="4"/>
  <c r="M1437" i="4"/>
  <c r="M1438" i="4"/>
  <c r="M1439" i="4"/>
  <c r="M1440" i="4"/>
  <c r="M1441" i="4"/>
  <c r="M1442" i="4"/>
  <c r="M1443" i="4"/>
  <c r="M1444" i="4"/>
  <c r="M1445" i="4"/>
  <c r="M1446" i="4"/>
  <c r="M1447" i="4"/>
  <c r="M1448" i="4"/>
  <c r="M1449" i="4"/>
  <c r="M1450" i="4"/>
  <c r="M1451" i="4"/>
  <c r="M1452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5" i="4"/>
  <c r="M1486" i="4"/>
  <c r="M1487" i="4"/>
  <c r="M1488" i="4"/>
  <c r="M1489" i="4"/>
  <c r="M1490" i="4"/>
  <c r="M1491" i="4"/>
  <c r="M1492" i="4"/>
  <c r="M1493" i="4"/>
  <c r="M1494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4" i="4"/>
  <c r="M1515" i="4"/>
  <c r="M1516" i="4"/>
  <c r="M1517" i="4"/>
  <c r="M1518" i="4"/>
  <c r="M1519" i="4"/>
  <c r="M1520" i="4"/>
  <c r="M1521" i="4"/>
  <c r="M1522" i="4"/>
  <c r="M1523" i="4"/>
  <c r="M1524" i="4"/>
  <c r="M1525" i="4"/>
  <c r="M1526" i="4"/>
  <c r="M1527" i="4"/>
  <c r="M1528" i="4"/>
  <c r="M1529" i="4"/>
  <c r="M1530" i="4"/>
  <c r="M1531" i="4"/>
  <c r="M1532" i="4"/>
  <c r="M1533" i="4"/>
  <c r="M1534" i="4"/>
  <c r="M1535" i="4"/>
  <c r="M1536" i="4"/>
  <c r="M1537" i="4"/>
  <c r="M1538" i="4"/>
  <c r="M1539" i="4"/>
  <c r="M1540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6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19" i="4"/>
  <c r="M1620" i="4"/>
  <c r="M1621" i="4"/>
  <c r="M1622" i="4"/>
  <c r="M1623" i="4"/>
  <c r="M1624" i="4"/>
  <c r="M1625" i="4"/>
  <c r="M1626" i="4"/>
  <c r="M1627" i="4"/>
  <c r="M1628" i="4"/>
  <c r="M1629" i="4"/>
  <c r="M1630" i="4"/>
  <c r="M1631" i="4"/>
  <c r="M1632" i="4"/>
  <c r="M1633" i="4"/>
  <c r="M1634" i="4"/>
  <c r="M1635" i="4"/>
  <c r="M1636" i="4"/>
  <c r="M1637" i="4"/>
  <c r="M1638" i="4"/>
  <c r="M1639" i="4"/>
  <c r="M1640" i="4"/>
  <c r="M1641" i="4"/>
  <c r="M1642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55" i="4"/>
  <c r="M1656" i="4"/>
  <c r="M1657" i="4"/>
  <c r="M1658" i="4"/>
  <c r="M1659" i="4"/>
  <c r="M1660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4" i="4"/>
  <c r="M1715" i="4"/>
  <c r="M1716" i="4"/>
  <c r="M1717" i="4"/>
  <c r="M1718" i="4"/>
  <c r="M1719" i="4"/>
  <c r="M1720" i="4"/>
  <c r="M1721" i="4"/>
  <c r="M1722" i="4"/>
  <c r="M1723" i="4"/>
  <c r="M1724" i="4"/>
  <c r="M1725" i="4"/>
  <c r="M1726" i="4"/>
  <c r="M1727" i="4"/>
  <c r="M1728" i="4"/>
  <c r="M1729" i="4"/>
  <c r="M1730" i="4"/>
  <c r="M1731" i="4"/>
  <c r="M1732" i="4"/>
  <c r="M1733" i="4"/>
  <c r="M1734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8" i="4"/>
  <c r="M1799" i="4"/>
  <c r="M1800" i="4"/>
  <c r="M1801" i="4"/>
  <c r="M1802" i="4"/>
  <c r="M1803" i="4"/>
  <c r="M1804" i="4"/>
  <c r="M1805" i="4"/>
  <c r="M1806" i="4"/>
  <c r="M1807" i="4"/>
  <c r="M1808" i="4"/>
  <c r="M1809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5" i="4"/>
  <c r="M1846" i="4"/>
  <c r="M1847" i="4"/>
  <c r="M1848" i="4"/>
  <c r="M1849" i="4"/>
  <c r="M1850" i="4"/>
  <c r="M1851" i="4"/>
  <c r="M1852" i="4"/>
  <c r="M1853" i="4"/>
  <c r="M1854" i="4"/>
  <c r="M1855" i="4"/>
  <c r="M1856" i="4"/>
  <c r="M1857" i="4"/>
  <c r="M1858" i="4"/>
  <c r="M1859" i="4"/>
  <c r="M1860" i="4"/>
  <c r="M1861" i="4"/>
  <c r="M1862" i="4"/>
  <c r="M1863" i="4"/>
  <c r="M1864" i="4"/>
  <c r="M1865" i="4"/>
  <c r="M1866" i="4"/>
  <c r="M1867" i="4"/>
  <c r="M1868" i="4"/>
  <c r="M1869" i="4"/>
  <c r="M1870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09" i="4"/>
  <c r="M1910" i="4"/>
  <c r="M1911" i="4"/>
  <c r="M1912" i="4"/>
  <c r="M1913" i="4"/>
  <c r="M1914" i="4"/>
  <c r="M1915" i="4"/>
  <c r="M1916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7" i="4"/>
  <c r="M1988" i="4"/>
  <c r="M1989" i="4"/>
  <c r="M1990" i="4"/>
  <c r="M1991" i="4"/>
  <c r="M1992" i="4"/>
  <c r="M1993" i="4"/>
  <c r="M1994" i="4"/>
  <c r="M1995" i="4"/>
  <c r="M1996" i="4"/>
  <c r="M1997" i="4"/>
  <c r="M1998" i="4"/>
  <c r="M1999" i="4"/>
  <c r="M2000" i="4"/>
  <c r="M2001" i="4"/>
  <c r="M2002" i="4"/>
  <c r="M2003" i="4"/>
  <c r="M2004" i="4"/>
  <c r="M2005" i="4"/>
  <c r="M2006" i="4"/>
  <c r="M2007" i="4"/>
  <c r="M2008" i="4"/>
  <c r="M2009" i="4"/>
  <c r="M2010" i="4"/>
  <c r="M2011" i="4"/>
  <c r="M2012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8" i="4"/>
  <c r="M2039" i="4"/>
  <c r="M2040" i="4"/>
  <c r="M2041" i="4"/>
  <c r="M2042" i="4"/>
  <c r="M2043" i="4"/>
  <c r="M2044" i="4"/>
  <c r="M2045" i="4"/>
  <c r="M2046" i="4"/>
  <c r="M2047" i="4"/>
  <c r="M2048" i="4"/>
  <c r="M2049" i="4"/>
  <c r="M2050" i="4"/>
  <c r="M2051" i="4"/>
  <c r="M2052" i="4"/>
  <c r="M2053" i="4"/>
  <c r="M2054" i="4"/>
  <c r="M2055" i="4"/>
  <c r="M2056" i="4"/>
  <c r="M2057" i="4"/>
  <c r="M2058" i="4"/>
  <c r="M2059" i="4"/>
  <c r="M2060" i="4"/>
  <c r="M2061" i="4"/>
  <c r="M2062" i="4"/>
  <c r="M2063" i="4"/>
  <c r="M2064" i="4"/>
  <c r="M2065" i="4"/>
  <c r="M2066" i="4"/>
  <c r="M2067" i="4"/>
  <c r="M2068" i="4"/>
  <c r="M2069" i="4"/>
  <c r="M2070" i="4"/>
  <c r="M2071" i="4"/>
  <c r="M2072" i="4"/>
  <c r="M2073" i="4"/>
  <c r="M2074" i="4"/>
  <c r="M2075" i="4"/>
  <c r="M2076" i="4"/>
  <c r="M2077" i="4"/>
  <c r="M2078" i="4"/>
  <c r="M2079" i="4"/>
  <c r="M2080" i="4"/>
  <c r="M2081" i="4"/>
  <c r="M2082" i="4"/>
  <c r="M2083" i="4"/>
  <c r="M2084" i="4"/>
  <c r="M2085" i="4"/>
  <c r="M2086" i="4"/>
  <c r="M2087" i="4"/>
  <c r="M2088" i="4"/>
  <c r="M2089" i="4"/>
  <c r="M2090" i="4"/>
  <c r="M2091" i="4"/>
  <c r="M2092" i="4"/>
  <c r="M2093" i="4"/>
  <c r="M2094" i="4"/>
  <c r="M2095" i="4"/>
  <c r="M2096" i="4"/>
  <c r="M2097" i="4"/>
  <c r="M2098" i="4"/>
  <c r="M2099" i="4"/>
  <c r="M2100" i="4"/>
  <c r="M2101" i="4"/>
  <c r="M2102" i="4"/>
  <c r="M2103" i="4"/>
  <c r="M2104" i="4"/>
  <c r="M2105" i="4"/>
  <c r="M2106" i="4"/>
  <c r="M2107" i="4"/>
  <c r="M2108" i="4"/>
  <c r="M2109" i="4"/>
  <c r="M2110" i="4"/>
  <c r="M2111" i="4"/>
  <c r="M2112" i="4"/>
  <c r="M2113" i="4"/>
  <c r="M2114" i="4"/>
  <c r="M2115" i="4"/>
  <c r="M2116" i="4"/>
  <c r="M2117" i="4"/>
  <c r="M2118" i="4"/>
  <c r="M2119" i="4"/>
  <c r="M2120" i="4"/>
  <c r="M2121" i="4"/>
  <c r="M2122" i="4"/>
  <c r="M2123" i="4"/>
  <c r="M2124" i="4"/>
  <c r="M2125" i="4"/>
  <c r="M2126" i="4"/>
  <c r="M2127" i="4"/>
  <c r="M2128" i="4"/>
  <c r="M2129" i="4"/>
  <c r="M2130" i="4"/>
  <c r="M2131" i="4"/>
  <c r="M2132" i="4"/>
  <c r="M2133" i="4"/>
  <c r="M2134" i="4"/>
  <c r="M2135" i="4"/>
  <c r="M2136" i="4"/>
  <c r="M2137" i="4"/>
  <c r="M2138" i="4"/>
  <c r="M2139" i="4"/>
  <c r="M2140" i="4"/>
  <c r="M2141" i="4"/>
  <c r="M2142" i="4"/>
  <c r="M2143" i="4"/>
  <c r="M2144" i="4"/>
  <c r="M2145" i="4"/>
  <c r="M2146" i="4"/>
  <c r="M2147" i="4"/>
  <c r="M2148" i="4"/>
  <c r="M2149" i="4"/>
  <c r="M2150" i="4"/>
  <c r="M2151" i="4"/>
  <c r="M2152" i="4"/>
  <c r="M2153" i="4"/>
  <c r="M2154" i="4"/>
  <c r="M2155" i="4"/>
  <c r="M2156" i="4"/>
  <c r="M2157" i="4"/>
  <c r="M2158" i="4"/>
  <c r="M2159" i="4"/>
  <c r="M2160" i="4"/>
  <c r="M2161" i="4"/>
  <c r="M2162" i="4"/>
  <c r="M2163" i="4"/>
  <c r="M2164" i="4"/>
  <c r="M2165" i="4"/>
  <c r="M2166" i="4"/>
  <c r="M2167" i="4"/>
  <c r="M2168" i="4"/>
  <c r="M2169" i="4"/>
  <c r="M2170" i="4"/>
  <c r="M2171" i="4"/>
  <c r="M2172" i="4"/>
  <c r="M2173" i="4"/>
  <c r="M2174" i="4"/>
  <c r="M2175" i="4"/>
  <c r="M2176" i="4"/>
  <c r="M2177" i="4"/>
  <c r="M2178" i="4"/>
  <c r="M2179" i="4"/>
  <c r="M2180" i="4"/>
  <c r="M2181" i="4"/>
  <c r="M2182" i="4"/>
  <c r="M2183" i="4"/>
  <c r="M2184" i="4"/>
  <c r="M2185" i="4"/>
  <c r="M2186" i="4"/>
  <c r="M2187" i="4"/>
  <c r="M2188" i="4"/>
  <c r="M2189" i="4"/>
  <c r="M2190" i="4"/>
  <c r="M2191" i="4"/>
  <c r="M2192" i="4"/>
  <c r="M2193" i="4"/>
  <c r="M2194" i="4"/>
  <c r="M2195" i="4"/>
  <c r="M2196" i="4"/>
  <c r="M2197" i="4"/>
  <c r="M2198" i="4"/>
  <c r="M2199" i="4"/>
  <c r="M2200" i="4"/>
  <c r="M2201" i="4"/>
  <c r="M2202" i="4"/>
  <c r="M2203" i="4"/>
  <c r="M2204" i="4"/>
  <c r="M2205" i="4"/>
  <c r="M2206" i="4"/>
  <c r="M2207" i="4"/>
  <c r="M2208" i="4"/>
  <c r="M2209" i="4"/>
  <c r="M2210" i="4"/>
  <c r="M2211" i="4"/>
  <c r="M2212" i="4"/>
  <c r="M2213" i="4"/>
  <c r="M2214" i="4"/>
  <c r="M2215" i="4"/>
  <c r="M2216" i="4"/>
  <c r="M2217" i="4"/>
  <c r="M2218" i="4"/>
  <c r="M2219" i="4"/>
  <c r="M2220" i="4"/>
  <c r="M2221" i="4"/>
  <c r="M2222" i="4"/>
  <c r="M2223" i="4"/>
  <c r="M2224" i="4"/>
  <c r="M2225" i="4"/>
  <c r="M2226" i="4"/>
  <c r="M2227" i="4"/>
  <c r="M2228" i="4"/>
  <c r="M2229" i="4"/>
  <c r="M2230" i="4"/>
  <c r="M2231" i="4"/>
  <c r="M2232" i="4"/>
  <c r="M2233" i="4"/>
  <c r="M2234" i="4"/>
  <c r="M2235" i="4"/>
  <c r="M2236" i="4"/>
  <c r="M2237" i="4"/>
  <c r="M2238" i="4"/>
  <c r="M2239" i="4"/>
  <c r="M2240" i="4"/>
  <c r="M2241" i="4"/>
  <c r="M2242" i="4"/>
  <c r="M2243" i="4"/>
  <c r="M2244" i="4"/>
  <c r="M2245" i="4"/>
  <c r="M2246" i="4"/>
  <c r="M2247" i="4"/>
  <c r="M2248" i="4"/>
  <c r="M2249" i="4"/>
  <c r="M2250" i="4"/>
  <c r="M2251" i="4"/>
  <c r="M2252" i="4"/>
  <c r="M2253" i="4"/>
  <c r="M2254" i="4"/>
  <c r="M2255" i="4"/>
  <c r="M2256" i="4"/>
  <c r="M2257" i="4"/>
  <c r="M2258" i="4"/>
  <c r="M2259" i="4"/>
  <c r="M2260" i="4"/>
  <c r="M2261" i="4"/>
  <c r="M2262" i="4"/>
  <c r="M2263" i="4"/>
  <c r="M2264" i="4"/>
  <c r="M2265" i="4"/>
  <c r="M2266" i="4"/>
  <c r="M2267" i="4"/>
  <c r="M2268" i="4"/>
  <c r="M2269" i="4"/>
  <c r="M2270" i="4"/>
  <c r="M2271" i="4"/>
  <c r="M2272" i="4"/>
  <c r="M2273" i="4"/>
  <c r="M2274" i="4"/>
  <c r="M2275" i="4"/>
  <c r="M2276" i="4"/>
  <c r="M2277" i="4"/>
  <c r="M2278" i="4"/>
  <c r="M2279" i="4"/>
  <c r="M2280" i="4"/>
  <c r="M2281" i="4"/>
  <c r="M2282" i="4"/>
  <c r="M2283" i="4"/>
  <c r="M2284" i="4"/>
  <c r="M2285" i="4"/>
  <c r="M2286" i="4"/>
  <c r="M2287" i="4"/>
  <c r="M2288" i="4"/>
  <c r="M2289" i="4"/>
  <c r="M2290" i="4"/>
  <c r="M2291" i="4"/>
  <c r="M2292" i="4"/>
  <c r="M2293" i="4"/>
  <c r="M2294" i="4"/>
  <c r="M2295" i="4"/>
  <c r="M2296" i="4"/>
  <c r="M2297" i="4"/>
  <c r="M2298" i="4"/>
  <c r="M2299" i="4"/>
  <c r="M2300" i="4"/>
  <c r="M2301" i="4"/>
  <c r="M2302" i="4"/>
  <c r="M2303" i="4"/>
  <c r="M2304" i="4"/>
  <c r="M2305" i="4"/>
  <c r="M2306" i="4"/>
  <c r="M2307" i="4"/>
  <c r="M2308" i="4"/>
  <c r="M2309" i="4"/>
  <c r="M2310" i="4"/>
  <c r="M2311" i="4"/>
  <c r="M2312" i="4"/>
  <c r="M2313" i="4"/>
  <c r="M2314" i="4"/>
  <c r="M2315" i="4"/>
  <c r="M2316" i="4"/>
  <c r="M2317" i="4"/>
  <c r="M2318" i="4"/>
  <c r="M2319" i="4"/>
  <c r="M2320" i="4"/>
  <c r="M2321" i="4"/>
  <c r="M2322" i="4"/>
  <c r="M2323" i="4"/>
  <c r="M2324" i="4"/>
  <c r="M2325" i="4"/>
  <c r="M2326" i="4"/>
  <c r="M2327" i="4"/>
  <c r="M2328" i="4"/>
  <c r="M2329" i="4"/>
  <c r="M2330" i="4"/>
  <c r="M2331" i="4"/>
  <c r="M2332" i="4"/>
  <c r="M2333" i="4"/>
  <c r="M2334" i="4"/>
  <c r="M2335" i="4"/>
  <c r="M2336" i="4"/>
  <c r="M2337" i="4"/>
  <c r="M2338" i="4"/>
  <c r="M2339" i="4"/>
  <c r="M2340" i="4"/>
  <c r="M2341" i="4"/>
  <c r="M2342" i="4"/>
  <c r="M2343" i="4"/>
  <c r="M2344" i="4"/>
  <c r="M2345" i="4"/>
  <c r="M2346" i="4"/>
  <c r="M2347" i="4"/>
  <c r="M2348" i="4"/>
  <c r="M2349" i="4"/>
  <c r="M2350" i="4"/>
  <c r="M2351" i="4"/>
  <c r="M2352" i="4"/>
  <c r="M2353" i="4"/>
  <c r="M2354" i="4"/>
  <c r="M2355" i="4"/>
  <c r="M2356" i="4"/>
  <c r="M2357" i="4"/>
  <c r="M2358" i="4"/>
  <c r="M2359" i="4"/>
  <c r="M2360" i="4"/>
  <c r="M2361" i="4"/>
  <c r="M2362" i="4"/>
  <c r="M2363" i="4"/>
  <c r="M2364" i="4"/>
  <c r="M2365" i="4"/>
  <c r="M2366" i="4"/>
  <c r="M2367" i="4"/>
  <c r="M2368" i="4"/>
  <c r="M2369" i="4"/>
  <c r="M2370" i="4"/>
  <c r="M2371" i="4"/>
  <c r="M2372" i="4"/>
  <c r="M2373" i="4"/>
  <c r="M2374" i="4"/>
  <c r="M2375" i="4"/>
  <c r="M2376" i="4"/>
  <c r="M2377" i="4"/>
  <c r="M2378" i="4"/>
  <c r="M2379" i="4"/>
  <c r="M2380" i="4"/>
  <c r="M2381" i="4"/>
  <c r="M2382" i="4"/>
  <c r="M2383" i="4"/>
  <c r="M2384" i="4"/>
  <c r="M2385" i="4"/>
  <c r="M2386" i="4"/>
  <c r="M2387" i="4"/>
  <c r="M2388" i="4"/>
  <c r="M2389" i="4"/>
  <c r="M2390" i="4"/>
  <c r="M2391" i="4"/>
  <c r="M2392" i="4"/>
  <c r="M2393" i="4"/>
  <c r="M2394" i="4"/>
  <c r="M2395" i="4"/>
  <c r="M2396" i="4"/>
  <c r="M2397" i="4"/>
  <c r="M2398" i="4"/>
  <c r="M2399" i="4"/>
  <c r="M2400" i="4"/>
  <c r="M2401" i="4"/>
  <c r="M2402" i="4"/>
  <c r="M2403" i="4"/>
  <c r="M2404" i="4"/>
  <c r="M2405" i="4"/>
  <c r="M2406" i="4"/>
  <c r="M2407" i="4"/>
  <c r="M2408" i="4"/>
  <c r="M2409" i="4"/>
  <c r="M2410" i="4"/>
  <c r="M2411" i="4"/>
  <c r="M2412" i="4"/>
  <c r="M2413" i="4"/>
  <c r="M2414" i="4"/>
  <c r="M2415" i="4"/>
  <c r="M2416" i="4"/>
  <c r="M2417" i="4"/>
  <c r="M2418" i="4"/>
  <c r="M2419" i="4"/>
  <c r="M2420" i="4"/>
  <c r="M2421" i="4"/>
  <c r="M2422" i="4"/>
  <c r="M2423" i="4"/>
  <c r="M2424" i="4"/>
  <c r="M2425" i="4"/>
  <c r="M2426" i="4"/>
  <c r="M2427" i="4"/>
  <c r="M2428" i="4"/>
  <c r="M2429" i="4"/>
  <c r="M2430" i="4"/>
  <c r="M2431" i="4"/>
  <c r="M2432" i="4"/>
  <c r="M2433" i="4"/>
  <c r="M2434" i="4"/>
  <c r="M2435" i="4"/>
  <c r="M2436" i="4"/>
  <c r="M2437" i="4"/>
  <c r="M2438" i="4"/>
  <c r="M2439" i="4"/>
  <c r="M2440" i="4"/>
  <c r="M2441" i="4"/>
  <c r="M2442" i="4"/>
  <c r="M2443" i="4"/>
  <c r="M2444" i="4"/>
  <c r="M2445" i="4"/>
  <c r="M2446" i="4"/>
  <c r="M2447" i="4"/>
  <c r="M2448" i="4"/>
  <c r="M2449" i="4"/>
  <c r="M2450" i="4"/>
  <c r="M2451" i="4"/>
  <c r="M2452" i="4"/>
  <c r="M2453" i="4"/>
  <c r="M2454" i="4"/>
  <c r="M2455" i="4"/>
  <c r="M2456" i="4"/>
  <c r="M2457" i="4"/>
  <c r="M2458" i="4"/>
  <c r="M2459" i="4"/>
  <c r="M2460" i="4"/>
  <c r="M2461" i="4"/>
  <c r="M2462" i="4"/>
  <c r="M2463" i="4"/>
  <c r="M2464" i="4"/>
  <c r="M2465" i="4"/>
  <c r="M2466" i="4"/>
  <c r="M2467" i="4"/>
  <c r="M2468" i="4"/>
  <c r="M2469" i="4"/>
  <c r="M2470" i="4"/>
  <c r="M2471" i="4"/>
  <c r="M2472" i="4"/>
  <c r="M2473" i="4"/>
  <c r="M2474" i="4"/>
  <c r="M2475" i="4"/>
  <c r="M2476" i="4"/>
  <c r="M2477" i="4"/>
  <c r="M2478" i="4"/>
  <c r="M2479" i="4"/>
  <c r="M2480" i="4"/>
  <c r="M2481" i="4"/>
  <c r="M2482" i="4"/>
  <c r="M2483" i="4"/>
  <c r="M2484" i="4"/>
  <c r="M2485" i="4"/>
  <c r="M2486" i="4"/>
  <c r="M2487" i="4"/>
  <c r="M2488" i="4"/>
  <c r="M2489" i="4"/>
  <c r="M2490" i="4"/>
  <c r="M2491" i="4"/>
  <c r="M2492" i="4"/>
  <c r="M2493" i="4"/>
  <c r="M2494" i="4"/>
  <c r="M2495" i="4"/>
  <c r="M2496" i="4"/>
  <c r="M2497" i="4"/>
  <c r="M2498" i="4"/>
  <c r="M2499" i="4"/>
  <c r="M2500" i="4"/>
  <c r="M2501" i="4"/>
  <c r="M2502" i="4"/>
  <c r="M2503" i="4"/>
  <c r="M2504" i="4"/>
  <c r="M2505" i="4"/>
  <c r="M2506" i="4"/>
  <c r="M2507" i="4"/>
  <c r="M2508" i="4"/>
  <c r="M2509" i="4"/>
  <c r="M2510" i="4"/>
  <c r="M2511" i="4"/>
  <c r="M2512" i="4"/>
  <c r="M2513" i="4"/>
  <c r="M2514" i="4"/>
  <c r="M2515" i="4"/>
  <c r="M2516" i="4"/>
  <c r="M2517" i="4"/>
  <c r="M2518" i="4"/>
  <c r="M2519" i="4"/>
  <c r="M2520" i="4"/>
  <c r="M2521" i="4"/>
  <c r="M2522" i="4"/>
  <c r="M2523" i="4"/>
  <c r="M2524" i="4"/>
  <c r="M2525" i="4"/>
  <c r="M2526" i="4"/>
  <c r="M2527" i="4"/>
  <c r="M2528" i="4"/>
  <c r="M2529" i="4"/>
  <c r="M2530" i="4"/>
  <c r="M2531" i="4"/>
  <c r="M2532" i="4"/>
  <c r="M2533" i="4"/>
  <c r="M2534" i="4"/>
  <c r="M2535" i="4"/>
  <c r="M2536" i="4"/>
  <c r="M2537" i="4"/>
  <c r="M2538" i="4"/>
  <c r="M2539" i="4"/>
  <c r="M2540" i="4"/>
  <c r="M2541" i="4"/>
  <c r="M2542" i="4"/>
  <c r="M2543" i="4"/>
  <c r="M2544" i="4"/>
  <c r="M2545" i="4"/>
  <c r="M2546" i="4"/>
  <c r="M2547" i="4"/>
  <c r="M2548" i="4"/>
  <c r="M2549" i="4"/>
  <c r="M2550" i="4"/>
  <c r="M2551" i="4"/>
  <c r="M2552" i="4"/>
  <c r="M2553" i="4"/>
  <c r="M2554" i="4"/>
  <c r="M2555" i="4"/>
  <c r="M2556" i="4"/>
  <c r="M2557" i="4"/>
  <c r="M2558" i="4"/>
  <c r="M2559" i="4"/>
  <c r="M2560" i="4"/>
  <c r="M2561" i="4"/>
  <c r="M2562" i="4"/>
  <c r="M2563" i="4"/>
  <c r="M2564" i="4"/>
  <c r="M2565" i="4"/>
  <c r="M2566" i="4"/>
  <c r="M2567" i="4"/>
  <c r="M2568" i="4"/>
  <c r="M2569" i="4"/>
  <c r="M2570" i="4"/>
  <c r="M2571" i="4"/>
  <c r="M2572" i="4"/>
  <c r="M2573" i="4"/>
  <c r="M2574" i="4"/>
  <c r="M2575" i="4"/>
  <c r="M2576" i="4"/>
  <c r="M2577" i="4"/>
  <c r="M2578" i="4"/>
  <c r="M2579" i="4"/>
  <c r="M2580" i="4"/>
  <c r="M2581" i="4"/>
  <c r="M2582" i="4"/>
  <c r="M2583" i="4"/>
  <c r="M2584" i="4"/>
  <c r="M2585" i="4"/>
  <c r="M2586" i="4"/>
  <c r="M2587" i="4"/>
  <c r="M2588" i="4"/>
  <c r="M2589" i="4"/>
  <c r="M2590" i="4"/>
  <c r="M2591" i="4"/>
  <c r="M2592" i="4"/>
  <c r="M2593" i="4"/>
  <c r="M2594" i="4"/>
  <c r="M2595" i="4"/>
  <c r="M2596" i="4"/>
  <c r="M2597" i="4"/>
  <c r="M2598" i="4"/>
  <c r="M2599" i="4"/>
  <c r="M2600" i="4"/>
  <c r="M2601" i="4"/>
  <c r="M2602" i="4"/>
  <c r="M2603" i="4"/>
  <c r="M2604" i="4"/>
  <c r="M2605" i="4"/>
  <c r="M2606" i="4"/>
  <c r="M2607" i="4"/>
  <c r="M2608" i="4"/>
  <c r="M2609" i="4"/>
  <c r="M2610" i="4"/>
  <c r="M2611" i="4"/>
  <c r="M2612" i="4"/>
  <c r="M2613" i="4"/>
  <c r="M2614" i="4"/>
  <c r="M2615" i="4"/>
  <c r="M2616" i="4"/>
  <c r="M2617" i="4"/>
  <c r="M2618" i="4"/>
  <c r="M2619" i="4"/>
  <c r="M2620" i="4"/>
  <c r="M2621" i="4"/>
  <c r="M2622" i="4"/>
  <c r="M2623" i="4"/>
  <c r="M2624" i="4"/>
  <c r="M2625" i="4"/>
  <c r="M2626" i="4"/>
  <c r="M2627" i="4"/>
  <c r="M2628" i="4"/>
  <c r="M2629" i="4"/>
  <c r="M2630" i="4"/>
  <c r="M2631" i="4"/>
  <c r="M2632" i="4"/>
  <c r="M2633" i="4"/>
  <c r="M2634" i="4"/>
  <c r="M2635" i="4"/>
  <c r="M2636" i="4"/>
  <c r="M2637" i="4"/>
  <c r="M2638" i="4"/>
  <c r="M2639" i="4"/>
  <c r="M2640" i="4"/>
  <c r="M2641" i="4"/>
  <c r="M2642" i="4"/>
  <c r="M2643" i="4"/>
  <c r="M2644" i="4"/>
  <c r="M2645" i="4"/>
  <c r="M2646" i="4"/>
  <c r="M2647" i="4"/>
  <c r="M2648" i="4"/>
  <c r="M2649" i="4"/>
  <c r="M2650" i="4"/>
  <c r="M2651" i="4"/>
  <c r="M2652" i="4"/>
  <c r="M2653" i="4"/>
  <c r="M2654" i="4"/>
  <c r="M2655" i="4"/>
  <c r="M2656" i="4"/>
  <c r="M2657" i="4"/>
  <c r="M2658" i="4"/>
  <c r="M2659" i="4"/>
  <c r="M2660" i="4"/>
  <c r="M2661" i="4"/>
  <c r="M2662" i="4"/>
  <c r="M2663" i="4"/>
  <c r="M2664" i="4"/>
  <c r="M2665" i="4"/>
  <c r="M2666" i="4"/>
  <c r="M2667" i="4"/>
  <c r="M2668" i="4"/>
  <c r="M2669" i="4"/>
  <c r="M2670" i="4"/>
  <c r="M2671" i="4"/>
  <c r="M2672" i="4"/>
  <c r="M2673" i="4"/>
  <c r="M2674" i="4"/>
  <c r="M2675" i="4"/>
  <c r="M2676" i="4"/>
  <c r="M2677" i="4"/>
  <c r="M2678" i="4"/>
  <c r="M2679" i="4"/>
  <c r="M2680" i="4"/>
  <c r="M2681" i="4"/>
  <c r="M2682" i="4"/>
  <c r="M2683" i="4"/>
  <c r="M2684" i="4"/>
  <c r="M2685" i="4"/>
  <c r="M2686" i="4"/>
  <c r="M2687" i="4"/>
  <c r="M2688" i="4"/>
  <c r="M2689" i="4"/>
  <c r="M2690" i="4"/>
  <c r="M2691" i="4"/>
  <c r="M2692" i="4"/>
  <c r="M2693" i="4"/>
  <c r="M2694" i="4"/>
  <c r="M2695" i="4"/>
  <c r="M2696" i="4"/>
  <c r="M2697" i="4"/>
  <c r="M2698" i="4"/>
  <c r="M2699" i="4"/>
  <c r="M2700" i="4"/>
  <c r="M2701" i="4"/>
  <c r="M2702" i="4"/>
  <c r="M2703" i="4"/>
  <c r="M2704" i="4"/>
  <c r="M2705" i="4"/>
  <c r="M2706" i="4"/>
  <c r="M2707" i="4"/>
  <c r="M2708" i="4"/>
  <c r="M2709" i="4"/>
  <c r="M2710" i="4"/>
  <c r="M2711" i="4"/>
  <c r="M2712" i="4"/>
  <c r="M2713" i="4"/>
  <c r="M2714" i="4"/>
  <c r="M2715" i="4"/>
  <c r="M2716" i="4"/>
  <c r="M2717" i="4"/>
  <c r="M2718" i="4"/>
  <c r="M2719" i="4"/>
  <c r="M2720" i="4"/>
  <c r="M2721" i="4"/>
  <c r="M2722" i="4"/>
  <c r="M2723" i="4"/>
  <c r="M2724" i="4"/>
  <c r="M2725" i="4"/>
  <c r="M2726" i="4"/>
  <c r="M2727" i="4"/>
  <c r="M2728" i="4"/>
  <c r="M2729" i="4"/>
  <c r="M2730" i="4"/>
  <c r="M2731" i="4"/>
  <c r="M2732" i="4"/>
  <c r="M2733" i="4"/>
  <c r="M2734" i="4"/>
  <c r="M2735" i="4"/>
  <c r="M2736" i="4"/>
  <c r="M2737" i="4"/>
  <c r="M2738" i="4"/>
  <c r="M2739" i="4"/>
  <c r="M2740" i="4"/>
  <c r="M2741" i="4"/>
  <c r="M2742" i="4"/>
  <c r="M2743" i="4"/>
  <c r="M2744" i="4"/>
  <c r="M2745" i="4"/>
  <c r="M2746" i="4"/>
  <c r="M2747" i="4"/>
  <c r="M2748" i="4"/>
  <c r="M2749" i="4"/>
  <c r="M2750" i="4"/>
  <c r="M2751" i="4"/>
  <c r="M2752" i="4"/>
  <c r="M2753" i="4"/>
  <c r="M2754" i="4"/>
  <c r="M2755" i="4"/>
  <c r="M2756" i="4"/>
  <c r="M2757" i="4"/>
  <c r="M2758" i="4"/>
  <c r="M2759" i="4"/>
  <c r="M2760" i="4"/>
  <c r="M2761" i="4"/>
  <c r="M2762" i="4"/>
  <c r="M2763" i="4"/>
  <c r="M2764" i="4"/>
  <c r="M2765" i="4"/>
  <c r="M2766" i="4"/>
  <c r="M2767" i="4"/>
  <c r="M2768" i="4"/>
  <c r="M2769" i="4"/>
  <c r="M2770" i="4"/>
  <c r="M2771" i="4"/>
  <c r="M2772" i="4"/>
  <c r="M2773" i="4"/>
  <c r="M2774" i="4"/>
  <c r="M2775" i="4"/>
  <c r="M2776" i="4"/>
  <c r="M2777" i="4"/>
  <c r="M2778" i="4"/>
  <c r="M2779" i="4"/>
  <c r="M2780" i="4"/>
  <c r="M2781" i="4"/>
  <c r="M2782" i="4"/>
  <c r="M2783" i="4"/>
  <c r="M2784" i="4"/>
  <c r="M2785" i="4"/>
  <c r="M2786" i="4"/>
  <c r="M2787" i="4"/>
  <c r="M2788" i="4"/>
  <c r="M2789" i="4"/>
  <c r="M2790" i="4"/>
  <c r="M2791" i="4"/>
  <c r="M2792" i="4"/>
  <c r="M2793" i="4"/>
  <c r="M2794" i="4"/>
  <c r="M2795" i="4"/>
  <c r="M2796" i="4"/>
  <c r="M2797" i="4"/>
  <c r="M2798" i="4"/>
  <c r="M2799" i="4"/>
  <c r="M2800" i="4"/>
  <c r="M2801" i="4"/>
  <c r="M2802" i="4"/>
  <c r="M2803" i="4"/>
  <c r="M2804" i="4"/>
  <c r="M2805" i="4"/>
  <c r="M2806" i="4"/>
  <c r="M2807" i="4"/>
  <c r="M2808" i="4"/>
  <c r="M2809" i="4"/>
  <c r="M2810" i="4"/>
  <c r="M2811" i="4"/>
  <c r="M2812" i="4"/>
  <c r="M2813" i="4"/>
  <c r="M2814" i="4"/>
  <c r="M2815" i="4"/>
  <c r="M2816" i="4"/>
  <c r="M2817" i="4"/>
  <c r="M2818" i="4"/>
  <c r="M2819" i="4"/>
  <c r="M2820" i="4"/>
  <c r="M2821" i="4"/>
  <c r="M2822" i="4"/>
  <c r="M2823" i="4"/>
  <c r="M2824" i="4"/>
  <c r="M2825" i="4"/>
  <c r="M2826" i="4"/>
  <c r="M2827" i="4"/>
  <c r="M2828" i="4"/>
  <c r="M2829" i="4"/>
  <c r="M2830" i="4"/>
  <c r="M2831" i="4"/>
  <c r="M2832" i="4"/>
  <c r="M2833" i="4"/>
  <c r="M2834" i="4"/>
  <c r="M2835" i="4"/>
  <c r="M2836" i="4"/>
  <c r="M2837" i="4"/>
  <c r="M2838" i="4"/>
  <c r="M2839" i="4"/>
  <c r="M2840" i="4"/>
  <c r="M2841" i="4"/>
  <c r="M2842" i="4"/>
  <c r="M2843" i="4"/>
  <c r="M2844" i="4"/>
  <c r="M2845" i="4"/>
  <c r="M2846" i="4"/>
  <c r="M2847" i="4"/>
  <c r="M2848" i="4"/>
  <c r="M2849" i="4"/>
  <c r="M2850" i="4"/>
  <c r="M2851" i="4"/>
  <c r="M2852" i="4"/>
  <c r="M2853" i="4"/>
  <c r="M2854" i="4"/>
  <c r="M2855" i="4"/>
  <c r="M2856" i="4"/>
  <c r="M2857" i="4"/>
  <c r="M2858" i="4"/>
  <c r="M2859" i="4"/>
  <c r="M2860" i="4"/>
  <c r="M2861" i="4"/>
  <c r="M2862" i="4"/>
  <c r="M2863" i="4"/>
  <c r="M2864" i="4"/>
  <c r="M2865" i="4"/>
  <c r="M2866" i="4"/>
  <c r="M2867" i="4"/>
  <c r="M2868" i="4"/>
  <c r="M2869" i="4"/>
  <c r="M2870" i="4"/>
  <c r="M2871" i="4"/>
  <c r="M2872" i="4"/>
  <c r="M2873" i="4"/>
  <c r="M2874" i="4"/>
  <c r="M2875" i="4"/>
  <c r="M2876" i="4"/>
  <c r="M2877" i="4"/>
  <c r="M2878" i="4"/>
  <c r="M2879" i="4"/>
  <c r="M2880" i="4"/>
  <c r="M2881" i="4"/>
  <c r="M2882" i="4"/>
  <c r="M2883" i="4"/>
  <c r="M2884" i="4"/>
  <c r="M2885" i="4"/>
  <c r="M2886" i="4"/>
  <c r="M2887" i="4"/>
  <c r="M2888" i="4"/>
  <c r="M2889" i="4"/>
  <c r="M2890" i="4"/>
  <c r="M2891" i="4"/>
  <c r="M2892" i="4"/>
  <c r="M2893" i="4"/>
  <c r="M2894" i="4"/>
  <c r="M2895" i="4"/>
  <c r="M2896" i="4"/>
  <c r="M2897" i="4"/>
  <c r="M2898" i="4"/>
  <c r="M2899" i="4"/>
  <c r="M2900" i="4"/>
  <c r="M2901" i="4"/>
  <c r="M2902" i="4"/>
  <c r="M2903" i="4"/>
  <c r="M2904" i="4"/>
  <c r="M2905" i="4"/>
  <c r="M2906" i="4"/>
  <c r="M2907" i="4"/>
  <c r="M2908" i="4"/>
  <c r="M2909" i="4"/>
  <c r="M2910" i="4"/>
  <c r="M2911" i="4"/>
  <c r="M2912" i="4"/>
  <c r="M2913" i="4"/>
  <c r="M2914" i="4"/>
  <c r="M2915" i="4"/>
  <c r="M2916" i="4"/>
  <c r="M2917" i="4"/>
  <c r="M2918" i="4"/>
  <c r="M2919" i="4"/>
  <c r="M2920" i="4"/>
  <c r="M2921" i="4"/>
  <c r="M2922" i="4"/>
  <c r="M2923" i="4"/>
  <c r="M2924" i="4"/>
  <c r="M2925" i="4"/>
  <c r="M2926" i="4"/>
  <c r="M2927" i="4"/>
  <c r="M2928" i="4"/>
  <c r="M2929" i="4"/>
  <c r="M2930" i="4"/>
  <c r="M2931" i="4"/>
  <c r="M2932" i="4"/>
  <c r="M2933" i="4"/>
  <c r="M2934" i="4"/>
  <c r="M2935" i="4"/>
  <c r="M2936" i="4"/>
  <c r="M2937" i="4"/>
  <c r="M2938" i="4"/>
  <c r="M2939" i="4"/>
  <c r="M2940" i="4"/>
  <c r="M2941" i="4"/>
  <c r="M2942" i="4"/>
  <c r="M2943" i="4"/>
  <c r="M2944" i="4"/>
  <c r="M2945" i="4"/>
  <c r="M2946" i="4"/>
  <c r="M2947" i="4"/>
  <c r="M2948" i="4"/>
  <c r="M2949" i="4"/>
  <c r="M2950" i="4"/>
  <c r="M2951" i="4"/>
  <c r="M2952" i="4"/>
  <c r="M2953" i="4"/>
  <c r="M2954" i="4"/>
  <c r="M2955" i="4"/>
  <c r="M2956" i="4"/>
  <c r="M2957" i="4"/>
  <c r="M2958" i="4"/>
  <c r="M2959" i="4"/>
  <c r="M2960" i="4"/>
  <c r="M2961" i="4"/>
  <c r="M2962" i="4"/>
  <c r="M2963" i="4"/>
  <c r="M2964" i="4"/>
  <c r="M2965" i="4"/>
  <c r="M2966" i="4"/>
  <c r="M2967" i="4"/>
  <c r="M2968" i="4"/>
  <c r="M2969" i="4"/>
  <c r="M2970" i="4"/>
  <c r="M2971" i="4"/>
  <c r="M2972" i="4"/>
  <c r="M2973" i="4"/>
  <c r="M2974" i="4"/>
  <c r="M2975" i="4"/>
  <c r="M2976" i="4"/>
  <c r="M2977" i="4"/>
  <c r="M2978" i="4"/>
  <c r="M2979" i="4"/>
  <c r="M2980" i="4"/>
  <c r="M2981" i="4"/>
  <c r="M2982" i="4"/>
  <c r="M2983" i="4"/>
  <c r="M2984" i="4"/>
  <c r="M2985" i="4"/>
  <c r="M2986" i="4"/>
  <c r="M2987" i="4"/>
  <c r="M2988" i="4"/>
  <c r="M2989" i="4"/>
  <c r="M2990" i="4"/>
  <c r="M2991" i="4"/>
  <c r="M2992" i="4"/>
  <c r="M2993" i="4"/>
  <c r="M2994" i="4"/>
  <c r="M2995" i="4"/>
  <c r="M2996" i="4"/>
  <c r="M2997" i="4"/>
  <c r="M2998" i="4"/>
  <c r="M2999" i="4"/>
  <c r="M3000" i="4"/>
  <c r="M3001" i="4"/>
  <c r="M3002" i="4"/>
  <c r="M3003" i="4"/>
  <c r="M3004" i="4"/>
  <c r="M3005" i="4"/>
  <c r="M3006" i="4"/>
  <c r="M3007" i="4"/>
  <c r="M3008" i="4"/>
  <c r="M3009" i="4"/>
  <c r="M3010" i="4"/>
  <c r="M3011" i="4"/>
  <c r="M3012" i="4"/>
  <c r="M3013" i="4"/>
  <c r="M3014" i="4"/>
  <c r="M3015" i="4"/>
  <c r="M3016" i="4"/>
  <c r="M3017" i="4"/>
  <c r="M3018" i="4"/>
  <c r="M3019" i="4"/>
  <c r="M3020" i="4"/>
  <c r="M3021" i="4"/>
  <c r="M3022" i="4"/>
  <c r="M3023" i="4"/>
  <c r="M3024" i="4"/>
  <c r="M3025" i="4"/>
  <c r="M3026" i="4"/>
  <c r="M3027" i="4"/>
  <c r="M3028" i="4"/>
  <c r="M3029" i="4"/>
  <c r="M3030" i="4"/>
  <c r="M3031" i="4"/>
  <c r="M3032" i="4"/>
  <c r="M3033" i="4"/>
  <c r="M3034" i="4"/>
  <c r="M3035" i="4"/>
  <c r="M3036" i="4"/>
  <c r="M3037" i="4"/>
  <c r="M3038" i="4"/>
  <c r="M3039" i="4"/>
  <c r="M3040" i="4"/>
  <c r="M3041" i="4"/>
  <c r="M3042" i="4"/>
  <c r="M3043" i="4"/>
  <c r="M3044" i="4"/>
  <c r="M3045" i="4"/>
  <c r="M3046" i="4"/>
  <c r="M3047" i="4"/>
  <c r="M3048" i="4"/>
  <c r="M3049" i="4"/>
  <c r="M3050" i="4"/>
  <c r="M3051" i="4"/>
  <c r="M3052" i="4"/>
  <c r="M3053" i="4"/>
  <c r="M3054" i="4"/>
  <c r="M3055" i="4"/>
  <c r="M3056" i="4"/>
  <c r="M3057" i="4"/>
  <c r="M3058" i="4"/>
  <c r="M3059" i="4"/>
  <c r="M3060" i="4"/>
  <c r="M3061" i="4"/>
  <c r="M3062" i="4"/>
  <c r="M3063" i="4"/>
  <c r="M3064" i="4"/>
  <c r="M3065" i="4"/>
  <c r="M3066" i="4"/>
  <c r="M3067" i="4"/>
  <c r="M3068" i="4"/>
  <c r="M3069" i="4"/>
  <c r="M3070" i="4"/>
  <c r="M3071" i="4"/>
  <c r="M3072" i="4"/>
  <c r="M3073" i="4"/>
  <c r="M3074" i="4"/>
  <c r="M3075" i="4"/>
  <c r="M3076" i="4"/>
  <c r="M3077" i="4"/>
  <c r="M3078" i="4"/>
  <c r="M3079" i="4"/>
  <c r="M3080" i="4"/>
  <c r="M3081" i="4"/>
  <c r="M3082" i="4"/>
  <c r="M3083" i="4"/>
  <c r="M3084" i="4"/>
  <c r="M3085" i="4"/>
  <c r="M3086" i="4"/>
  <c r="M3087" i="4"/>
  <c r="M3088" i="4"/>
  <c r="M3089" i="4"/>
  <c r="M3090" i="4"/>
  <c r="M3091" i="4"/>
  <c r="M3092" i="4"/>
  <c r="M3093" i="4"/>
  <c r="M3094" i="4"/>
  <c r="M3095" i="4"/>
  <c r="M3096" i="4"/>
  <c r="M3097" i="4"/>
  <c r="M3098" i="4"/>
  <c r="M3099" i="4"/>
  <c r="M3100" i="4"/>
  <c r="M3101" i="4"/>
  <c r="M3102" i="4"/>
  <c r="M3103" i="4"/>
  <c r="M3104" i="4"/>
  <c r="M3105" i="4"/>
  <c r="M3106" i="4"/>
  <c r="M3107" i="4"/>
  <c r="M3108" i="4"/>
  <c r="M3109" i="4"/>
  <c r="M3110" i="4"/>
  <c r="M3111" i="4"/>
  <c r="M3112" i="4"/>
  <c r="M3113" i="4"/>
  <c r="M3114" i="4"/>
  <c r="M3115" i="4"/>
  <c r="M3116" i="4"/>
  <c r="M3117" i="4"/>
  <c r="M3118" i="4"/>
  <c r="M3119" i="4"/>
  <c r="M3120" i="4"/>
  <c r="M3121" i="4"/>
  <c r="M3122" i="4"/>
  <c r="M3123" i="4"/>
  <c r="M3124" i="4"/>
  <c r="M3125" i="4"/>
  <c r="M3126" i="4"/>
  <c r="M3127" i="4"/>
  <c r="M3128" i="4"/>
  <c r="M3129" i="4"/>
  <c r="M3130" i="4"/>
  <c r="M3131" i="4"/>
  <c r="M3132" i="4"/>
  <c r="M3133" i="4"/>
  <c r="M3134" i="4"/>
  <c r="M3135" i="4"/>
  <c r="M3136" i="4"/>
  <c r="M3137" i="4"/>
  <c r="M3138" i="4"/>
  <c r="M3139" i="4"/>
  <c r="M3140" i="4"/>
  <c r="M3141" i="4"/>
  <c r="M3142" i="4"/>
  <c r="M3143" i="4"/>
  <c r="M3144" i="4"/>
  <c r="M3145" i="4"/>
  <c r="M3146" i="4"/>
  <c r="M3147" i="4"/>
  <c r="M3148" i="4"/>
  <c r="M3149" i="4"/>
  <c r="M3150" i="4"/>
  <c r="M3151" i="4"/>
  <c r="M3152" i="4"/>
  <c r="M3153" i="4"/>
  <c r="M3154" i="4"/>
  <c r="M3155" i="4"/>
  <c r="M3156" i="4"/>
  <c r="M3157" i="4"/>
  <c r="M3158" i="4"/>
  <c r="M3159" i="4"/>
  <c r="M3160" i="4"/>
  <c r="M3161" i="4"/>
  <c r="M3162" i="4"/>
  <c r="M3163" i="4"/>
  <c r="M3164" i="4"/>
  <c r="M3165" i="4"/>
  <c r="M3166" i="4"/>
  <c r="M3167" i="4"/>
  <c r="M3168" i="4"/>
  <c r="M3169" i="4"/>
  <c r="M3170" i="4"/>
  <c r="M3171" i="4"/>
  <c r="M3172" i="4"/>
  <c r="M3173" i="4"/>
  <c r="M3174" i="4"/>
  <c r="M3175" i="4"/>
  <c r="M3176" i="4"/>
  <c r="M3177" i="4"/>
  <c r="M3178" i="4"/>
  <c r="M3179" i="4"/>
  <c r="M3180" i="4"/>
  <c r="M3181" i="4"/>
  <c r="M3182" i="4"/>
  <c r="M3183" i="4"/>
  <c r="M3184" i="4"/>
  <c r="M3185" i="4"/>
  <c r="M3186" i="4"/>
  <c r="M3187" i="4"/>
  <c r="M3188" i="4"/>
  <c r="M3189" i="4"/>
  <c r="M3190" i="4"/>
  <c r="M3191" i="4"/>
  <c r="M3192" i="4"/>
  <c r="M3193" i="4"/>
  <c r="M3194" i="4"/>
  <c r="M3195" i="4"/>
  <c r="M3196" i="4"/>
  <c r="M3197" i="4"/>
  <c r="M3198" i="4"/>
  <c r="M3199" i="4"/>
  <c r="M3200" i="4"/>
  <c r="M3201" i="4"/>
  <c r="M3202" i="4"/>
  <c r="M3203" i="4"/>
  <c r="M3204" i="4"/>
  <c r="M3205" i="4"/>
  <c r="M3206" i="4"/>
  <c r="M3207" i="4"/>
  <c r="M3208" i="4"/>
  <c r="M3209" i="4"/>
  <c r="M3210" i="4"/>
  <c r="M3211" i="4"/>
  <c r="M3212" i="4"/>
  <c r="M3213" i="4"/>
  <c r="M3214" i="4"/>
  <c r="M3215" i="4"/>
  <c r="M3216" i="4"/>
  <c r="M3217" i="4"/>
  <c r="M3218" i="4"/>
  <c r="M3219" i="4"/>
  <c r="M3220" i="4"/>
  <c r="M3221" i="4"/>
  <c r="M3222" i="4"/>
  <c r="M3223" i="4"/>
  <c r="M3224" i="4"/>
  <c r="M3225" i="4"/>
  <c r="M3226" i="4"/>
  <c r="M3227" i="4"/>
  <c r="M3228" i="4"/>
  <c r="M3229" i="4"/>
  <c r="M3230" i="4"/>
  <c r="M3231" i="4"/>
  <c r="M3232" i="4"/>
  <c r="M3233" i="4"/>
  <c r="M3234" i="4"/>
  <c r="M3235" i="4"/>
  <c r="M3236" i="4"/>
  <c r="M3237" i="4"/>
  <c r="M3238" i="4"/>
  <c r="M3239" i="4"/>
  <c r="M3240" i="4"/>
  <c r="M3241" i="4"/>
  <c r="M3242" i="4"/>
  <c r="M3243" i="4"/>
  <c r="M3244" i="4"/>
  <c r="M3245" i="4"/>
  <c r="M3246" i="4"/>
  <c r="M3247" i="4"/>
  <c r="M3248" i="4"/>
  <c r="M3249" i="4"/>
  <c r="M3250" i="4"/>
  <c r="M3251" i="4"/>
  <c r="M3252" i="4"/>
  <c r="M3253" i="4"/>
  <c r="M3254" i="4"/>
  <c r="M3255" i="4"/>
  <c r="M3256" i="4"/>
  <c r="M3257" i="4"/>
  <c r="M3258" i="4"/>
  <c r="M3259" i="4"/>
  <c r="M3260" i="4"/>
  <c r="M3261" i="4"/>
  <c r="M3262" i="4"/>
  <c r="M3263" i="4"/>
  <c r="M3264" i="4"/>
  <c r="M3265" i="4"/>
  <c r="M3266" i="4"/>
  <c r="M3267" i="4"/>
  <c r="M3268" i="4"/>
  <c r="M3269" i="4"/>
  <c r="M3270" i="4"/>
  <c r="M3271" i="4"/>
  <c r="M3272" i="4"/>
  <c r="M3273" i="4"/>
  <c r="M3274" i="4"/>
  <c r="M3275" i="4"/>
  <c r="M3276" i="4"/>
  <c r="M3277" i="4"/>
  <c r="M3278" i="4"/>
  <c r="M3279" i="4"/>
  <c r="M3280" i="4"/>
  <c r="M3281" i="4"/>
  <c r="M3282" i="4"/>
  <c r="M3283" i="4"/>
  <c r="M3284" i="4"/>
  <c r="M3285" i="4"/>
  <c r="M3286" i="4"/>
  <c r="M3287" i="4"/>
  <c r="M3288" i="4"/>
  <c r="M3289" i="4"/>
  <c r="M3290" i="4"/>
  <c r="M3291" i="4"/>
  <c r="M3292" i="4"/>
  <c r="M3293" i="4"/>
  <c r="M3294" i="4"/>
  <c r="M3295" i="4"/>
  <c r="M3296" i="4"/>
  <c r="M3297" i="4"/>
  <c r="M3298" i="4"/>
  <c r="M3299" i="4"/>
  <c r="M3300" i="4"/>
  <c r="M3301" i="4"/>
  <c r="M3302" i="4"/>
  <c r="M3303" i="4"/>
  <c r="M3304" i="4"/>
  <c r="M3305" i="4"/>
  <c r="M3306" i="4"/>
  <c r="M3307" i="4"/>
  <c r="M3308" i="4"/>
  <c r="M3309" i="4"/>
  <c r="M3310" i="4"/>
  <c r="M3311" i="4"/>
  <c r="M3312" i="4"/>
  <c r="M3313" i="4"/>
  <c r="M3314" i="4"/>
  <c r="M3315" i="4"/>
  <c r="M3316" i="4"/>
  <c r="M3317" i="4"/>
  <c r="M3318" i="4"/>
  <c r="M3319" i="4"/>
  <c r="M3320" i="4"/>
  <c r="M3321" i="4"/>
  <c r="M3322" i="4"/>
  <c r="M3323" i="4"/>
  <c r="M3324" i="4"/>
  <c r="M3325" i="4"/>
  <c r="M3326" i="4"/>
  <c r="M3327" i="4"/>
  <c r="M3328" i="4"/>
  <c r="M3329" i="4"/>
  <c r="M3330" i="4"/>
  <c r="M3331" i="4"/>
  <c r="M3332" i="4"/>
  <c r="M3333" i="4"/>
  <c r="M3334" i="4"/>
  <c r="M3335" i="4"/>
  <c r="M3336" i="4"/>
  <c r="M3337" i="4"/>
  <c r="M3338" i="4"/>
  <c r="M3339" i="4"/>
  <c r="M3340" i="4"/>
  <c r="M3341" i="4"/>
  <c r="M3342" i="4"/>
  <c r="M3343" i="4"/>
  <c r="M3344" i="4"/>
  <c r="M3345" i="4"/>
  <c r="M3346" i="4"/>
  <c r="M3347" i="4"/>
  <c r="M3348" i="4"/>
  <c r="M3349" i="4"/>
  <c r="M3350" i="4"/>
  <c r="M3351" i="4"/>
  <c r="M3352" i="4"/>
  <c r="M3353" i="4"/>
  <c r="M3354" i="4"/>
  <c r="M3355" i="4"/>
  <c r="M3356" i="4"/>
  <c r="M3357" i="4"/>
  <c r="M3358" i="4"/>
  <c r="M3359" i="4"/>
  <c r="M3360" i="4"/>
  <c r="M3361" i="4"/>
  <c r="M3362" i="4"/>
  <c r="M3363" i="4"/>
  <c r="M3364" i="4"/>
  <c r="M3365" i="4"/>
  <c r="M3366" i="4"/>
  <c r="M3367" i="4"/>
  <c r="M3368" i="4"/>
  <c r="M3369" i="4"/>
  <c r="M3370" i="4"/>
  <c r="M3371" i="4"/>
  <c r="M3372" i="4"/>
  <c r="M3373" i="4"/>
  <c r="M3374" i="4"/>
  <c r="M3375" i="4"/>
  <c r="M3376" i="4"/>
  <c r="M3377" i="4"/>
  <c r="M3378" i="4"/>
  <c r="M3379" i="4"/>
  <c r="M3380" i="4"/>
  <c r="M3381" i="4"/>
  <c r="M3382" i="4"/>
  <c r="M3383" i="4"/>
  <c r="M3384" i="4"/>
  <c r="M3385" i="4"/>
  <c r="M3386" i="4"/>
  <c r="M3387" i="4"/>
  <c r="M3388" i="4"/>
  <c r="M3389" i="4"/>
  <c r="M3390" i="4"/>
  <c r="M3391" i="4"/>
  <c r="M3392" i="4"/>
  <c r="M3393" i="4"/>
  <c r="M3394" i="4"/>
  <c r="M3395" i="4"/>
  <c r="M3396" i="4"/>
  <c r="M3397" i="4"/>
  <c r="M3398" i="4"/>
  <c r="M3399" i="4"/>
  <c r="M3400" i="4"/>
  <c r="M3401" i="4"/>
  <c r="M3402" i="4"/>
  <c r="M3403" i="4"/>
  <c r="M3404" i="4"/>
  <c r="M3405" i="4"/>
  <c r="M3406" i="4"/>
  <c r="M3407" i="4"/>
  <c r="M3408" i="4"/>
  <c r="M3409" i="4"/>
  <c r="M3410" i="4"/>
  <c r="M3411" i="4"/>
  <c r="M3412" i="4"/>
  <c r="M3413" i="4"/>
  <c r="M3414" i="4"/>
  <c r="M3415" i="4"/>
  <c r="M3416" i="4"/>
  <c r="M3417" i="4"/>
  <c r="M3418" i="4"/>
  <c r="M3419" i="4"/>
  <c r="M3420" i="4"/>
  <c r="M3421" i="4"/>
  <c r="M3422" i="4"/>
  <c r="M3423" i="4"/>
  <c r="M3424" i="4"/>
  <c r="M3425" i="4"/>
  <c r="M3426" i="4"/>
  <c r="M3427" i="4"/>
  <c r="M3428" i="4"/>
  <c r="M3429" i="4"/>
  <c r="M3430" i="4"/>
  <c r="M3431" i="4"/>
  <c r="M3432" i="4"/>
  <c r="M3433" i="4"/>
  <c r="M3434" i="4"/>
  <c r="M3435" i="4"/>
  <c r="M3436" i="4"/>
  <c r="M3437" i="4"/>
  <c r="M3438" i="4"/>
  <c r="M3439" i="4"/>
  <c r="M3440" i="4"/>
  <c r="M3441" i="4"/>
  <c r="M3442" i="4"/>
  <c r="M3443" i="4"/>
  <c r="M3444" i="4"/>
  <c r="M3445" i="4"/>
  <c r="M3446" i="4"/>
  <c r="M3447" i="4"/>
  <c r="M3448" i="4"/>
  <c r="M3449" i="4"/>
  <c r="M3450" i="4"/>
  <c r="M3451" i="4"/>
  <c r="M3452" i="4"/>
  <c r="M3453" i="4"/>
  <c r="M3454" i="4"/>
  <c r="M3455" i="4"/>
  <c r="M3456" i="4"/>
  <c r="M3457" i="4"/>
  <c r="M3458" i="4"/>
  <c r="M3459" i="4"/>
  <c r="M3460" i="4"/>
  <c r="M3461" i="4"/>
  <c r="M3462" i="4"/>
  <c r="M3463" i="4"/>
  <c r="M3464" i="4"/>
  <c r="M3465" i="4"/>
  <c r="M3466" i="4"/>
  <c r="M3467" i="4"/>
  <c r="M3468" i="4"/>
  <c r="M3469" i="4"/>
  <c r="M3470" i="4"/>
  <c r="M3471" i="4"/>
  <c r="M3472" i="4"/>
  <c r="M3473" i="4"/>
  <c r="M3474" i="4"/>
  <c r="M3475" i="4"/>
  <c r="M3476" i="4"/>
  <c r="M3477" i="4"/>
  <c r="M3478" i="4"/>
  <c r="M3479" i="4"/>
  <c r="M3480" i="4"/>
  <c r="M3481" i="4"/>
  <c r="M3482" i="4"/>
  <c r="M3483" i="4"/>
  <c r="M3484" i="4"/>
  <c r="M3485" i="4"/>
  <c r="M3486" i="4"/>
  <c r="M3487" i="4"/>
  <c r="M3488" i="4"/>
  <c r="M3489" i="4"/>
  <c r="M3490" i="4"/>
  <c r="M3491" i="4"/>
  <c r="M3492" i="4"/>
  <c r="M3493" i="4"/>
  <c r="M3494" i="4"/>
  <c r="M3495" i="4"/>
  <c r="M3496" i="4"/>
  <c r="M3497" i="4"/>
  <c r="M3498" i="4"/>
  <c r="M3499" i="4"/>
  <c r="M3500" i="4"/>
  <c r="M3501" i="4"/>
  <c r="M3502" i="4"/>
  <c r="M3503" i="4"/>
  <c r="M3504" i="4"/>
  <c r="M3505" i="4"/>
  <c r="M3506" i="4"/>
  <c r="M3507" i="4"/>
  <c r="M3508" i="4"/>
  <c r="M3509" i="4"/>
  <c r="M3510" i="4"/>
  <c r="M3511" i="4"/>
  <c r="M3512" i="4"/>
  <c r="M3513" i="4"/>
  <c r="M3514" i="4"/>
  <c r="M3515" i="4"/>
  <c r="M3516" i="4"/>
  <c r="M3517" i="4"/>
  <c r="M3518" i="4"/>
  <c r="M3519" i="4"/>
  <c r="M3520" i="4"/>
  <c r="M3521" i="4"/>
  <c r="M3522" i="4"/>
  <c r="M3523" i="4"/>
  <c r="M3524" i="4"/>
  <c r="M3525" i="4"/>
  <c r="M3526" i="4"/>
  <c r="M3527" i="4"/>
  <c r="M3528" i="4"/>
  <c r="M3529" i="4"/>
  <c r="M3530" i="4"/>
  <c r="M3531" i="4"/>
  <c r="M3532" i="4"/>
  <c r="M3533" i="4"/>
  <c r="M3534" i="4"/>
  <c r="M3535" i="4"/>
  <c r="M3536" i="4"/>
  <c r="M3537" i="4"/>
  <c r="M3538" i="4"/>
  <c r="M3539" i="4"/>
  <c r="M3540" i="4"/>
  <c r="M3541" i="4"/>
  <c r="M3542" i="4"/>
  <c r="M3543" i="4"/>
  <c r="M3544" i="4"/>
  <c r="M3545" i="4"/>
  <c r="M3546" i="4"/>
  <c r="M3547" i="4"/>
  <c r="M3548" i="4"/>
  <c r="M3549" i="4"/>
  <c r="M3550" i="4"/>
  <c r="M3551" i="4"/>
  <c r="M3552" i="4"/>
  <c r="M3553" i="4"/>
  <c r="M3554" i="4"/>
  <c r="M3555" i="4"/>
  <c r="M3556" i="4"/>
  <c r="M3557" i="4"/>
  <c r="M3558" i="4"/>
  <c r="M3559" i="4"/>
  <c r="M3560" i="4"/>
  <c r="M3561" i="4"/>
  <c r="M3562" i="4"/>
  <c r="M3563" i="4"/>
  <c r="M3564" i="4"/>
  <c r="M3565" i="4"/>
  <c r="M3566" i="4"/>
  <c r="M3567" i="4"/>
  <c r="M3568" i="4"/>
  <c r="M3569" i="4"/>
  <c r="M3570" i="4"/>
  <c r="M3571" i="4"/>
  <c r="M3572" i="4"/>
  <c r="M3573" i="4"/>
  <c r="M3574" i="4"/>
  <c r="M3575" i="4"/>
  <c r="M3576" i="4"/>
  <c r="M3577" i="4"/>
  <c r="M3578" i="4"/>
  <c r="M3579" i="4"/>
  <c r="M3580" i="4"/>
  <c r="M3581" i="4"/>
  <c r="M3582" i="4"/>
  <c r="M3583" i="4"/>
  <c r="M3584" i="4"/>
  <c r="M3585" i="4"/>
  <c r="M3586" i="4"/>
  <c r="M3587" i="4"/>
  <c r="M3588" i="4"/>
  <c r="M3589" i="4"/>
  <c r="M3590" i="4"/>
  <c r="M3591" i="4"/>
  <c r="M3592" i="4"/>
  <c r="M3593" i="4"/>
  <c r="M3594" i="4"/>
  <c r="M3595" i="4"/>
  <c r="M3596" i="4"/>
  <c r="M3597" i="4"/>
  <c r="M3598" i="4"/>
  <c r="M3599" i="4"/>
  <c r="M3600" i="4"/>
  <c r="M3601" i="4"/>
  <c r="M3602" i="4"/>
  <c r="M3603" i="4"/>
  <c r="M3604" i="4"/>
  <c r="M3605" i="4"/>
  <c r="M3606" i="4"/>
  <c r="M3607" i="4"/>
  <c r="M3608" i="4"/>
  <c r="M3609" i="4"/>
  <c r="M3610" i="4"/>
  <c r="M3611" i="4"/>
  <c r="M3612" i="4"/>
  <c r="M3613" i="4"/>
  <c r="M3614" i="4"/>
  <c r="M3615" i="4"/>
  <c r="M3616" i="4"/>
  <c r="M3617" i="4"/>
  <c r="M3618" i="4"/>
  <c r="M3619" i="4"/>
  <c r="M3620" i="4"/>
  <c r="M3621" i="4"/>
  <c r="M3622" i="4"/>
  <c r="M3623" i="4"/>
  <c r="M3624" i="4"/>
  <c r="M3625" i="4"/>
  <c r="M3626" i="4"/>
  <c r="M3627" i="4"/>
  <c r="M3628" i="4"/>
  <c r="M3629" i="4"/>
  <c r="M3630" i="4"/>
  <c r="M3631" i="4"/>
  <c r="M3632" i="4"/>
  <c r="M3633" i="4"/>
  <c r="M3634" i="4"/>
  <c r="M3635" i="4"/>
  <c r="M3636" i="4"/>
  <c r="M3637" i="4"/>
  <c r="M3638" i="4"/>
  <c r="M3639" i="4"/>
  <c r="M3640" i="4"/>
  <c r="M3641" i="4"/>
  <c r="M3642" i="4"/>
  <c r="M3643" i="4"/>
  <c r="M3644" i="4"/>
  <c r="M3645" i="4"/>
  <c r="M3646" i="4"/>
  <c r="M3647" i="4"/>
  <c r="M3648" i="4"/>
  <c r="M3649" i="4"/>
  <c r="M3650" i="4"/>
  <c r="M3651" i="4"/>
  <c r="M3652" i="4"/>
  <c r="M3653" i="4"/>
  <c r="M3654" i="4"/>
  <c r="M3655" i="4"/>
  <c r="M3656" i="4"/>
  <c r="M3657" i="4"/>
  <c r="M3658" i="4"/>
  <c r="M3659" i="4"/>
  <c r="M3660" i="4"/>
  <c r="M3661" i="4"/>
  <c r="M3662" i="4"/>
  <c r="M3663" i="4"/>
  <c r="M3664" i="4"/>
  <c r="M3665" i="4"/>
  <c r="M3666" i="4"/>
  <c r="M3667" i="4"/>
  <c r="M3668" i="4"/>
  <c r="M3669" i="4"/>
  <c r="M3670" i="4"/>
  <c r="M3671" i="4"/>
  <c r="M3672" i="4"/>
  <c r="M3673" i="4"/>
  <c r="M3674" i="4"/>
  <c r="M3675" i="4"/>
  <c r="M3676" i="4"/>
  <c r="M3677" i="4"/>
  <c r="M3678" i="4"/>
  <c r="M3679" i="4"/>
  <c r="M3680" i="4"/>
  <c r="M3681" i="4"/>
  <c r="M3682" i="4"/>
  <c r="M3683" i="4"/>
  <c r="M3684" i="4"/>
  <c r="M3685" i="4"/>
  <c r="M3686" i="4"/>
  <c r="M3687" i="4"/>
  <c r="M3688" i="4"/>
  <c r="M3689" i="4"/>
  <c r="M3690" i="4"/>
  <c r="M3691" i="4"/>
  <c r="M3692" i="4"/>
  <c r="M3693" i="4"/>
  <c r="M3694" i="4"/>
  <c r="M3695" i="4"/>
  <c r="M3696" i="4"/>
  <c r="M3697" i="4"/>
  <c r="M3698" i="4"/>
  <c r="M3699" i="4"/>
  <c r="M3700" i="4"/>
  <c r="M3701" i="4"/>
  <c r="M3702" i="4"/>
  <c r="M3703" i="4"/>
  <c r="M3704" i="4"/>
  <c r="M3705" i="4"/>
  <c r="M3706" i="4"/>
  <c r="M3707" i="4"/>
  <c r="M3708" i="4"/>
  <c r="M3709" i="4"/>
  <c r="M3710" i="4"/>
  <c r="M3711" i="4"/>
  <c r="M3712" i="4"/>
  <c r="M3713" i="4"/>
  <c r="M3714" i="4"/>
  <c r="M3715" i="4"/>
  <c r="M3716" i="4"/>
  <c r="M3717" i="4"/>
  <c r="M3718" i="4"/>
  <c r="M3719" i="4"/>
  <c r="M3720" i="4"/>
  <c r="M3721" i="4"/>
  <c r="M3722" i="4"/>
  <c r="M3723" i="4"/>
  <c r="M3724" i="4"/>
  <c r="M3725" i="4"/>
  <c r="M3726" i="4"/>
  <c r="M3727" i="4"/>
  <c r="M3728" i="4"/>
  <c r="M3729" i="4"/>
  <c r="M3730" i="4"/>
  <c r="M3731" i="4"/>
  <c r="M3732" i="4"/>
  <c r="M3733" i="4"/>
  <c r="M3734" i="4"/>
  <c r="M3735" i="4"/>
  <c r="M3736" i="4"/>
  <c r="M3737" i="4"/>
  <c r="M3738" i="4"/>
  <c r="M3739" i="4"/>
  <c r="M3740" i="4"/>
  <c r="M3741" i="4"/>
  <c r="M3742" i="4"/>
  <c r="M3743" i="4"/>
  <c r="M3744" i="4"/>
  <c r="M3745" i="4"/>
  <c r="M3746" i="4"/>
  <c r="M3747" i="4"/>
  <c r="M3748" i="4"/>
  <c r="M3749" i="4"/>
  <c r="M3750" i="4"/>
  <c r="M3751" i="4"/>
  <c r="M3752" i="4"/>
  <c r="M3753" i="4"/>
  <c r="M3754" i="4"/>
  <c r="M3755" i="4"/>
  <c r="M3756" i="4"/>
  <c r="M3757" i="4"/>
  <c r="M3758" i="4"/>
  <c r="M3759" i="4"/>
  <c r="M3760" i="4"/>
  <c r="M3761" i="4"/>
  <c r="M3762" i="4"/>
  <c r="M3763" i="4"/>
  <c r="M3764" i="4"/>
  <c r="M3765" i="4"/>
  <c r="M3766" i="4"/>
  <c r="M3767" i="4"/>
  <c r="M3768" i="4"/>
  <c r="M3769" i="4"/>
  <c r="M3770" i="4"/>
  <c r="M3771" i="4"/>
  <c r="M3772" i="4"/>
  <c r="M3773" i="4"/>
  <c r="M3774" i="4"/>
  <c r="M3775" i="4"/>
  <c r="M3776" i="4"/>
  <c r="M3777" i="4"/>
  <c r="M3778" i="4"/>
  <c r="M3779" i="4"/>
  <c r="M3780" i="4"/>
  <c r="M3781" i="4"/>
  <c r="M3782" i="4"/>
  <c r="M3783" i="4"/>
  <c r="M3784" i="4"/>
  <c r="M3785" i="4"/>
  <c r="M3786" i="4"/>
  <c r="M3787" i="4"/>
  <c r="M3788" i="4"/>
  <c r="M3789" i="4"/>
  <c r="M3790" i="4"/>
  <c r="M3791" i="4"/>
  <c r="M3792" i="4"/>
  <c r="M3793" i="4"/>
  <c r="M3794" i="4"/>
  <c r="M3795" i="4"/>
  <c r="M3796" i="4"/>
  <c r="M3797" i="4"/>
  <c r="M3798" i="4"/>
  <c r="M3799" i="4"/>
  <c r="M3800" i="4"/>
  <c r="M3801" i="4"/>
  <c r="M3802" i="4"/>
  <c r="M3803" i="4"/>
  <c r="M3804" i="4"/>
  <c r="M3805" i="4"/>
  <c r="M3806" i="4"/>
  <c r="M3807" i="4"/>
  <c r="M3808" i="4"/>
  <c r="M3809" i="4"/>
  <c r="M3810" i="4"/>
  <c r="M3811" i="4"/>
  <c r="M3812" i="4"/>
  <c r="M3813" i="4"/>
  <c r="M3814" i="4"/>
  <c r="M3815" i="4"/>
  <c r="M3816" i="4"/>
  <c r="M3817" i="4"/>
  <c r="M3818" i="4"/>
  <c r="M3819" i="4"/>
  <c r="M3820" i="4"/>
  <c r="M3821" i="4"/>
  <c r="M3822" i="4"/>
  <c r="M3823" i="4"/>
  <c r="M3824" i="4"/>
  <c r="M3825" i="4"/>
  <c r="M3826" i="4"/>
  <c r="M3827" i="4"/>
  <c r="M3828" i="4"/>
  <c r="M3829" i="4"/>
  <c r="M3830" i="4"/>
  <c r="M3831" i="4"/>
  <c r="M3832" i="4"/>
  <c r="M3833" i="4"/>
  <c r="M3834" i="4"/>
  <c r="M3835" i="4"/>
  <c r="M3836" i="4"/>
  <c r="M3837" i="4"/>
  <c r="M3838" i="4"/>
  <c r="M3839" i="4"/>
  <c r="M3840" i="4"/>
  <c r="M3841" i="4"/>
  <c r="M3842" i="4"/>
  <c r="M3843" i="4"/>
  <c r="M3844" i="4"/>
  <c r="M3845" i="4"/>
  <c r="M3846" i="4"/>
  <c r="M3847" i="4"/>
  <c r="M3848" i="4"/>
  <c r="M3849" i="4"/>
  <c r="M3850" i="4"/>
  <c r="M3851" i="4"/>
  <c r="M3852" i="4"/>
  <c r="M3853" i="4"/>
  <c r="M3854" i="4"/>
  <c r="M3855" i="4"/>
  <c r="M3856" i="4"/>
  <c r="M3857" i="4"/>
  <c r="M3858" i="4"/>
  <c r="M3859" i="4"/>
  <c r="M3860" i="4"/>
  <c r="M3861" i="4"/>
  <c r="M3862" i="4"/>
  <c r="M3863" i="4"/>
  <c r="M3864" i="4"/>
  <c r="M3865" i="4"/>
  <c r="M3866" i="4"/>
  <c r="M3867" i="4"/>
  <c r="M3868" i="4"/>
  <c r="M3869" i="4"/>
  <c r="M3870" i="4"/>
  <c r="M3871" i="4"/>
  <c r="M3872" i="4"/>
  <c r="M3873" i="4"/>
  <c r="M3874" i="4"/>
  <c r="M3875" i="4"/>
  <c r="M3876" i="4"/>
  <c r="M3877" i="4"/>
  <c r="M3878" i="4"/>
  <c r="M3879" i="4"/>
  <c r="M3880" i="4"/>
  <c r="M3881" i="4"/>
  <c r="M3882" i="4"/>
  <c r="M3883" i="4"/>
  <c r="M3884" i="4"/>
  <c r="M3885" i="4"/>
  <c r="M3886" i="4"/>
  <c r="M3887" i="4"/>
  <c r="M3888" i="4"/>
  <c r="M3889" i="4"/>
  <c r="M3890" i="4"/>
  <c r="M3891" i="4"/>
  <c r="M3892" i="4"/>
  <c r="M3893" i="4"/>
  <c r="M3894" i="4"/>
  <c r="M3895" i="4"/>
  <c r="M3896" i="4"/>
  <c r="M3897" i="4"/>
  <c r="M3898" i="4"/>
  <c r="M3899" i="4"/>
  <c r="M3900" i="4"/>
  <c r="M3901" i="4"/>
  <c r="M3902" i="4"/>
  <c r="M3903" i="4"/>
  <c r="M3904" i="4"/>
  <c r="M3905" i="4"/>
  <c r="M3906" i="4"/>
  <c r="M3907" i="4"/>
  <c r="M3908" i="4"/>
  <c r="M3909" i="4"/>
  <c r="M3910" i="4"/>
  <c r="M3911" i="4"/>
  <c r="M3912" i="4"/>
  <c r="M3913" i="4"/>
  <c r="M3914" i="4"/>
  <c r="M3915" i="4"/>
  <c r="M3916" i="4"/>
  <c r="M3917" i="4"/>
  <c r="M3918" i="4"/>
  <c r="M3919" i="4"/>
  <c r="M3920" i="4"/>
  <c r="M3921" i="4"/>
  <c r="M3922" i="4"/>
  <c r="M3923" i="4"/>
  <c r="M3924" i="4"/>
  <c r="M3925" i="4"/>
  <c r="M3926" i="4"/>
  <c r="M3927" i="4"/>
  <c r="M3928" i="4"/>
  <c r="M3929" i="4"/>
  <c r="M3930" i="4"/>
  <c r="M3931" i="4"/>
  <c r="M3932" i="4"/>
  <c r="M3933" i="4"/>
  <c r="M3934" i="4"/>
  <c r="M3935" i="4"/>
  <c r="M3936" i="4"/>
  <c r="M3937" i="4"/>
  <c r="M3938" i="4"/>
  <c r="M3939" i="4"/>
  <c r="M3940" i="4"/>
  <c r="M3941" i="4"/>
  <c r="M3942" i="4"/>
  <c r="M3943" i="4"/>
  <c r="M3944" i="4"/>
  <c r="M3945" i="4"/>
  <c r="M3946" i="4"/>
  <c r="M3947" i="4"/>
  <c r="M3948" i="4"/>
  <c r="M3949" i="4"/>
  <c r="M3950" i="4"/>
  <c r="M3951" i="4"/>
  <c r="M3952" i="4"/>
  <c r="M3953" i="4"/>
  <c r="M3954" i="4"/>
  <c r="M3955" i="4"/>
  <c r="M3956" i="4"/>
  <c r="M3957" i="4"/>
  <c r="M3958" i="4"/>
  <c r="M3959" i="4"/>
  <c r="M3960" i="4"/>
  <c r="M3961" i="4"/>
  <c r="M3962" i="4"/>
  <c r="M3963" i="4"/>
  <c r="M3964" i="4"/>
  <c r="M3965" i="4"/>
  <c r="M3966" i="4"/>
  <c r="M3967" i="4"/>
  <c r="M3968" i="4"/>
  <c r="M3969" i="4"/>
  <c r="M3970" i="4"/>
  <c r="M3971" i="4"/>
  <c r="M3972" i="4"/>
  <c r="M3973" i="4"/>
  <c r="M3974" i="4"/>
  <c r="M3975" i="4"/>
  <c r="M3976" i="4"/>
  <c r="M3977" i="4"/>
  <c r="M3978" i="4"/>
  <c r="M3979" i="4"/>
  <c r="M3980" i="4"/>
  <c r="M3981" i="4"/>
  <c r="M3982" i="4"/>
  <c r="M3983" i="4"/>
  <c r="M3984" i="4"/>
  <c r="M3985" i="4"/>
  <c r="M3986" i="4"/>
  <c r="M3987" i="4"/>
  <c r="M3988" i="4"/>
  <c r="M3989" i="4"/>
  <c r="M3990" i="4"/>
  <c r="M3991" i="4"/>
  <c r="M3992" i="4"/>
  <c r="M3993" i="4"/>
  <c r="M3994" i="4"/>
  <c r="M3995" i="4"/>
  <c r="M3996" i="4"/>
  <c r="M3997" i="4"/>
  <c r="M3998" i="4"/>
  <c r="M3999" i="4"/>
  <c r="M4000" i="4"/>
  <c r="M4001" i="4"/>
  <c r="M4002" i="4"/>
  <c r="M4003" i="4"/>
  <c r="M4004" i="4"/>
  <c r="M4005" i="4"/>
  <c r="M4006" i="4"/>
  <c r="M4007" i="4"/>
  <c r="M4008" i="4"/>
  <c r="M4009" i="4"/>
  <c r="M4010" i="4"/>
  <c r="M4011" i="4"/>
  <c r="M4012" i="4"/>
  <c r="M4013" i="4"/>
  <c r="M4014" i="4"/>
  <c r="M4015" i="4"/>
  <c r="M4016" i="4"/>
  <c r="M4017" i="4"/>
  <c r="M4018" i="4"/>
  <c r="M4019" i="4"/>
  <c r="M4020" i="4"/>
  <c r="M4021" i="4"/>
  <c r="M4022" i="4"/>
  <c r="M4023" i="4"/>
  <c r="M4024" i="4"/>
  <c r="M4025" i="4"/>
  <c r="M4026" i="4"/>
  <c r="M4027" i="4"/>
  <c r="M4028" i="4"/>
  <c r="M4029" i="4"/>
  <c r="M4030" i="4"/>
  <c r="M4031" i="4"/>
  <c r="M4032" i="4"/>
  <c r="M4033" i="4"/>
  <c r="M4034" i="4"/>
  <c r="M4035" i="4"/>
  <c r="M4036" i="4"/>
  <c r="M4037" i="4"/>
  <c r="M4038" i="4"/>
  <c r="M4039" i="4"/>
  <c r="M4040" i="4"/>
  <c r="M4041" i="4"/>
  <c r="M4042" i="4"/>
  <c r="M4043" i="4"/>
  <c r="M4044" i="4"/>
  <c r="M4045" i="4"/>
  <c r="M4046" i="4"/>
  <c r="M4047" i="4"/>
  <c r="M4048" i="4"/>
  <c r="M4049" i="4"/>
  <c r="M4050" i="4"/>
  <c r="M4051" i="4"/>
  <c r="M4052" i="4"/>
  <c r="M4053" i="4"/>
  <c r="M4054" i="4"/>
  <c r="M4055" i="4"/>
  <c r="M4056" i="4"/>
  <c r="M4057" i="4"/>
  <c r="M4058" i="4"/>
  <c r="M4059" i="4"/>
  <c r="M4060" i="4"/>
  <c r="M4061" i="4"/>
  <c r="M4062" i="4"/>
  <c r="M4063" i="4"/>
  <c r="M4064" i="4"/>
  <c r="M4065" i="4"/>
  <c r="M4066" i="4"/>
  <c r="M4067" i="4"/>
  <c r="M4068" i="4"/>
  <c r="M4069" i="4"/>
  <c r="M4070" i="4"/>
  <c r="M4071" i="4"/>
  <c r="M4072" i="4"/>
  <c r="M4073" i="4"/>
  <c r="M4074" i="4"/>
  <c r="M4075" i="4"/>
  <c r="M4076" i="4"/>
  <c r="M4077" i="4"/>
  <c r="M4078" i="4"/>
  <c r="M4079" i="4"/>
  <c r="M4080" i="4"/>
  <c r="M4081" i="4"/>
  <c r="M4082" i="4"/>
  <c r="M4083" i="4"/>
  <c r="M4084" i="4"/>
  <c r="M4085" i="4"/>
  <c r="M4086" i="4"/>
  <c r="M4087" i="4"/>
  <c r="M4088" i="4"/>
  <c r="M4089" i="4"/>
  <c r="M4090" i="4"/>
  <c r="M4091" i="4"/>
  <c r="M4092" i="4"/>
  <c r="M4093" i="4"/>
  <c r="M4094" i="4"/>
  <c r="M4095" i="4"/>
  <c r="M4096" i="4"/>
  <c r="M4097" i="4"/>
  <c r="M4098" i="4"/>
  <c r="M4099" i="4"/>
  <c r="M4100" i="4"/>
  <c r="M4101" i="4"/>
  <c r="M4102" i="4"/>
  <c r="M4103" i="4"/>
  <c r="M4104" i="4"/>
  <c r="M4105" i="4"/>
  <c r="M4106" i="4"/>
  <c r="M4107" i="4"/>
  <c r="M4108" i="4"/>
  <c r="M4109" i="4"/>
  <c r="M4110" i="4"/>
  <c r="M4111" i="4"/>
  <c r="M4112" i="4"/>
  <c r="M4113" i="4"/>
  <c r="M4114" i="4"/>
  <c r="M4115" i="4"/>
  <c r="M4116" i="4"/>
  <c r="M4117" i="4"/>
  <c r="M4118" i="4"/>
  <c r="M4119" i="4"/>
  <c r="M4120" i="4"/>
  <c r="M4121" i="4"/>
  <c r="M4122" i="4"/>
  <c r="M4123" i="4"/>
  <c r="M4124" i="4"/>
  <c r="M4125" i="4"/>
  <c r="M4126" i="4"/>
  <c r="M4127" i="4"/>
  <c r="M4128" i="4"/>
  <c r="M4129" i="4"/>
  <c r="M4130" i="4"/>
  <c r="M4131" i="4"/>
  <c r="M4132" i="4"/>
  <c r="M4133" i="4"/>
  <c r="M4134" i="4"/>
  <c r="M4135" i="4"/>
  <c r="M4136" i="4"/>
  <c r="M4137" i="4"/>
  <c r="M4138" i="4"/>
  <c r="M4139" i="4"/>
  <c r="M4140" i="4"/>
  <c r="M4141" i="4"/>
  <c r="M4142" i="4"/>
  <c r="M4143" i="4"/>
  <c r="M4144" i="4"/>
  <c r="M4145" i="4"/>
  <c r="M4146" i="4"/>
  <c r="M4147" i="4"/>
  <c r="M4148" i="4"/>
  <c r="M4149" i="4"/>
  <c r="M4150" i="4"/>
  <c r="M4151" i="4"/>
  <c r="M4152" i="4"/>
  <c r="M4153" i="4"/>
  <c r="M4154" i="4"/>
  <c r="M4155" i="4"/>
  <c r="M4156" i="4"/>
  <c r="M4157" i="4"/>
  <c r="M4158" i="4"/>
  <c r="M4159" i="4"/>
  <c r="M4160" i="4"/>
  <c r="M4161" i="4"/>
  <c r="M4162" i="4"/>
  <c r="M4163" i="4"/>
  <c r="M4164" i="4"/>
  <c r="M4165" i="4"/>
  <c r="M4166" i="4"/>
  <c r="M4167" i="4"/>
  <c r="M4168" i="4"/>
  <c r="M4169" i="4"/>
  <c r="M4170" i="4"/>
  <c r="M4171" i="4"/>
  <c r="M4172" i="4"/>
  <c r="M4173" i="4"/>
  <c r="M4174" i="4"/>
  <c r="M4175" i="4"/>
  <c r="M4176" i="4"/>
  <c r="M4177" i="4"/>
  <c r="M4178" i="4"/>
  <c r="M4179" i="4"/>
  <c r="M4180" i="4"/>
  <c r="M4181" i="4"/>
  <c r="M4182" i="4"/>
  <c r="M4183" i="4"/>
  <c r="M4184" i="4"/>
  <c r="M4185" i="4"/>
  <c r="M4186" i="4"/>
  <c r="M4187" i="4"/>
  <c r="M4188" i="4"/>
  <c r="M4189" i="4"/>
  <c r="M4190" i="4"/>
  <c r="M4191" i="4"/>
  <c r="M4192" i="4"/>
  <c r="M4193" i="4"/>
  <c r="M4194" i="4"/>
  <c r="M4195" i="4"/>
  <c r="M4196" i="4"/>
  <c r="M4197" i="4"/>
  <c r="M4198" i="4"/>
  <c r="M4199" i="4"/>
  <c r="M4200" i="4"/>
  <c r="M4201" i="4"/>
  <c r="M4202" i="4"/>
  <c r="M4203" i="4"/>
  <c r="M4204" i="4"/>
  <c r="M4205" i="4"/>
  <c r="M4206" i="4"/>
  <c r="M4207" i="4"/>
  <c r="M4208" i="4"/>
  <c r="M4209" i="4"/>
  <c r="M4210" i="4"/>
  <c r="M4211" i="4"/>
  <c r="M4212" i="4"/>
  <c r="M4213" i="4"/>
  <c r="M4214" i="4"/>
  <c r="M4215" i="4"/>
  <c r="M4216" i="4"/>
  <c r="M4217" i="4"/>
  <c r="M4218" i="4"/>
  <c r="M4219" i="4"/>
  <c r="M4220" i="4"/>
  <c r="M4221" i="4"/>
  <c r="M4222" i="4"/>
  <c r="M4223" i="4"/>
  <c r="M4224" i="4"/>
  <c r="M4225" i="4"/>
  <c r="M4226" i="4"/>
  <c r="M4227" i="4"/>
  <c r="M4228" i="4"/>
  <c r="M4229" i="4"/>
  <c r="M4230" i="4"/>
  <c r="M4231" i="4"/>
  <c r="M4232" i="4"/>
  <c r="M4233" i="4"/>
  <c r="M4234" i="4"/>
  <c r="M4235" i="4"/>
  <c r="M4236" i="4"/>
  <c r="M4237" i="4"/>
  <c r="M4238" i="4"/>
  <c r="M4239" i="4"/>
  <c r="M4240" i="4"/>
  <c r="M4241" i="4"/>
  <c r="M4242" i="4"/>
  <c r="M4243" i="4"/>
  <c r="M4244" i="4"/>
  <c r="M4245" i="4"/>
  <c r="M4246" i="4"/>
  <c r="M4247" i="4"/>
  <c r="M4248" i="4"/>
  <c r="M4249" i="4"/>
  <c r="M4250" i="4"/>
  <c r="M4251" i="4"/>
  <c r="M4252" i="4"/>
  <c r="M4253" i="4"/>
  <c r="M4254" i="4"/>
  <c r="M4255" i="4"/>
  <c r="M4256" i="4"/>
  <c r="M4257" i="4"/>
  <c r="M4258" i="4"/>
  <c r="M4259" i="4"/>
  <c r="M4260" i="4"/>
  <c r="M4261" i="4"/>
  <c r="M4262" i="4"/>
  <c r="M4263" i="4"/>
  <c r="M4264" i="4"/>
  <c r="M4265" i="4"/>
  <c r="M4266" i="4"/>
  <c r="M4267" i="4"/>
  <c r="M4268" i="4"/>
  <c r="M4269" i="4"/>
  <c r="M4270" i="4"/>
  <c r="M4271" i="4"/>
  <c r="M4272" i="4"/>
  <c r="M4273" i="4"/>
  <c r="M4274" i="4"/>
  <c r="M4275" i="4"/>
  <c r="M4276" i="4"/>
  <c r="M4277" i="4"/>
  <c r="M4278" i="4"/>
  <c r="M4279" i="4"/>
  <c r="M4280" i="4"/>
  <c r="M4281" i="4"/>
  <c r="M4282" i="4"/>
  <c r="M4283" i="4"/>
  <c r="M4284" i="4"/>
  <c r="M4285" i="4"/>
  <c r="M4286" i="4"/>
  <c r="M4287" i="4"/>
  <c r="M4288" i="4"/>
  <c r="M4289" i="4"/>
  <c r="M4290" i="4"/>
  <c r="M4291" i="4"/>
  <c r="M4292" i="4"/>
  <c r="M4293" i="4"/>
  <c r="M4294" i="4"/>
  <c r="M4295" i="4"/>
  <c r="M4296" i="4"/>
  <c r="M4297" i="4"/>
  <c r="M4298" i="4"/>
  <c r="M4299" i="4"/>
  <c r="M4300" i="4"/>
  <c r="M4301" i="4"/>
  <c r="M4302" i="4"/>
  <c r="M4303" i="4"/>
  <c r="M4304" i="4"/>
  <c r="M4305" i="4"/>
  <c r="M4306" i="4"/>
  <c r="M4307" i="4"/>
  <c r="M4308" i="4"/>
  <c r="M4309" i="4"/>
  <c r="M4310" i="4"/>
  <c r="M4311" i="4"/>
  <c r="M4312" i="4"/>
  <c r="M4313" i="4"/>
  <c r="M4314" i="4"/>
  <c r="M4315" i="4"/>
  <c r="M4316" i="4"/>
  <c r="M4317" i="4"/>
  <c r="M4318" i="4"/>
  <c r="M4319" i="4"/>
  <c r="M4320" i="4"/>
  <c r="M4321" i="4"/>
  <c r="M4322" i="4"/>
  <c r="M4323" i="4"/>
  <c r="M4324" i="4"/>
  <c r="M4325" i="4"/>
  <c r="M4326" i="4"/>
  <c r="M4327" i="4"/>
  <c r="M4328" i="4"/>
  <c r="M4329" i="4"/>
  <c r="M4330" i="4"/>
  <c r="M4331" i="4"/>
  <c r="M4332" i="4"/>
  <c r="M4333" i="4"/>
  <c r="M4334" i="4"/>
  <c r="M4335" i="4"/>
  <c r="M4336" i="4"/>
  <c r="M4337" i="4"/>
  <c r="M4338" i="4"/>
  <c r="M4339" i="4"/>
  <c r="M4340" i="4"/>
  <c r="M4341" i="4"/>
  <c r="M4342" i="4"/>
  <c r="M4343" i="4"/>
  <c r="M4344" i="4"/>
  <c r="M4345" i="4"/>
  <c r="M4346" i="4"/>
  <c r="M4347" i="4"/>
  <c r="M4348" i="4"/>
  <c r="M4349" i="4"/>
  <c r="M4350" i="4"/>
  <c r="M4351" i="4"/>
  <c r="M4352" i="4"/>
  <c r="M4353" i="4"/>
  <c r="M4354" i="4"/>
  <c r="M4355" i="4"/>
  <c r="M4356" i="4"/>
  <c r="M4357" i="4"/>
  <c r="M4358" i="4"/>
  <c r="M4359" i="4"/>
  <c r="M4360" i="4"/>
  <c r="M4361" i="4"/>
  <c r="M4362" i="4"/>
  <c r="M4363" i="4"/>
  <c r="M4364" i="4"/>
  <c r="M4365" i="4"/>
  <c r="M4366" i="4"/>
  <c r="M4367" i="4"/>
  <c r="M4368" i="4"/>
  <c r="M4369" i="4"/>
  <c r="M4370" i="4"/>
  <c r="M4371" i="4"/>
  <c r="M4372" i="4"/>
  <c r="M4373" i="4"/>
  <c r="M4374" i="4"/>
  <c r="M4375" i="4"/>
  <c r="M4376" i="4"/>
  <c r="M4377" i="4"/>
  <c r="M4378" i="4"/>
  <c r="M4379" i="4"/>
  <c r="M4380" i="4"/>
  <c r="M4381" i="4"/>
  <c r="M4382" i="4"/>
  <c r="M4383" i="4"/>
  <c r="M4384" i="4"/>
  <c r="M4385" i="4"/>
  <c r="M4386" i="4"/>
  <c r="M4387" i="4"/>
  <c r="M4388" i="4"/>
  <c r="M4389" i="4"/>
  <c r="M4390" i="4"/>
  <c r="M4391" i="4"/>
  <c r="M4392" i="4"/>
  <c r="M4393" i="4"/>
  <c r="M4394" i="4"/>
  <c r="M4395" i="4"/>
  <c r="M4396" i="4"/>
  <c r="M4397" i="4"/>
  <c r="M4398" i="4"/>
  <c r="M4399" i="4"/>
  <c r="M4400" i="4"/>
  <c r="M4401" i="4"/>
  <c r="M4402" i="4"/>
  <c r="M4403" i="4"/>
  <c r="M4404" i="4"/>
  <c r="M4405" i="4"/>
  <c r="M4406" i="4"/>
  <c r="M4407" i="4"/>
  <c r="M4408" i="4"/>
  <c r="M4409" i="4"/>
  <c r="M4410" i="4"/>
  <c r="M4411" i="4"/>
  <c r="M4412" i="4"/>
  <c r="M4413" i="4"/>
  <c r="M4414" i="4"/>
  <c r="M4415" i="4"/>
  <c r="M4416" i="4"/>
  <c r="M4417" i="4"/>
  <c r="M4418" i="4"/>
  <c r="M4419" i="4"/>
  <c r="M4420" i="4"/>
  <c r="M4421" i="4"/>
  <c r="M4422" i="4"/>
  <c r="M4423" i="4"/>
  <c r="M4424" i="4"/>
  <c r="M4425" i="4"/>
  <c r="M4426" i="4"/>
  <c r="M4427" i="4"/>
  <c r="M4428" i="4"/>
  <c r="M4429" i="4"/>
  <c r="M4430" i="4"/>
  <c r="M4431" i="4"/>
  <c r="M4432" i="4"/>
  <c r="M4433" i="4"/>
  <c r="M4434" i="4"/>
  <c r="M4435" i="4"/>
  <c r="M4436" i="4"/>
  <c r="M4437" i="4"/>
  <c r="M4438" i="4"/>
  <c r="M4439" i="4"/>
  <c r="M4440" i="4"/>
  <c r="M4441" i="4"/>
  <c r="M4442" i="4"/>
  <c r="M4443" i="4"/>
  <c r="M4444" i="4"/>
  <c r="M4445" i="4"/>
  <c r="M4446" i="4"/>
  <c r="M4447" i="4"/>
  <c r="M4448" i="4"/>
  <c r="M4449" i="4"/>
  <c r="M4450" i="4"/>
  <c r="M4451" i="4"/>
  <c r="M4452" i="4"/>
  <c r="M4453" i="4"/>
  <c r="M4454" i="4"/>
  <c r="M4455" i="4"/>
  <c r="M4456" i="4"/>
  <c r="M4457" i="4"/>
  <c r="M4458" i="4"/>
  <c r="M4459" i="4"/>
  <c r="M4460" i="4"/>
  <c r="M4461" i="4"/>
  <c r="M4462" i="4"/>
  <c r="M4463" i="4"/>
  <c r="M4464" i="4"/>
  <c r="M4465" i="4"/>
  <c r="M4466" i="4"/>
  <c r="M4467" i="4"/>
  <c r="M4468" i="4"/>
  <c r="M4469" i="4"/>
  <c r="M4470" i="4"/>
  <c r="M4471" i="4"/>
  <c r="M4472" i="4"/>
  <c r="M4473" i="4"/>
  <c r="M4474" i="4"/>
  <c r="M4475" i="4"/>
  <c r="M4476" i="4"/>
  <c r="M4477" i="4"/>
  <c r="M4478" i="4"/>
  <c r="M4479" i="4"/>
  <c r="M4480" i="4"/>
  <c r="M4481" i="4"/>
  <c r="M4482" i="4"/>
  <c r="M4483" i="4"/>
  <c r="M4484" i="4"/>
  <c r="M4485" i="4"/>
  <c r="M4486" i="4"/>
  <c r="M4487" i="4"/>
  <c r="M4488" i="4"/>
  <c r="M4489" i="4"/>
  <c r="M4490" i="4"/>
  <c r="M4491" i="4"/>
  <c r="M4492" i="4"/>
  <c r="M4493" i="4"/>
  <c r="M4494" i="4"/>
  <c r="M4495" i="4"/>
  <c r="M4496" i="4"/>
  <c r="M4497" i="4"/>
  <c r="M4498" i="4"/>
  <c r="M4499" i="4"/>
  <c r="M4500" i="4"/>
  <c r="M4501" i="4"/>
  <c r="M4502" i="4"/>
  <c r="M4503" i="4"/>
  <c r="M4504" i="4"/>
  <c r="M4505" i="4"/>
  <c r="M4506" i="4"/>
  <c r="M4507" i="4"/>
  <c r="M4508" i="4"/>
  <c r="M4509" i="4"/>
  <c r="M4510" i="4"/>
  <c r="M4511" i="4"/>
  <c r="M4512" i="4"/>
  <c r="M4513" i="4"/>
  <c r="M4514" i="4"/>
  <c r="M4515" i="4"/>
  <c r="M4516" i="4"/>
  <c r="M4517" i="4"/>
  <c r="M4518" i="4"/>
  <c r="M4519" i="4"/>
  <c r="M4520" i="4"/>
  <c r="M4521" i="4"/>
  <c r="M4522" i="4"/>
  <c r="M4523" i="4"/>
  <c r="M4524" i="4"/>
  <c r="M4525" i="4"/>
  <c r="M4526" i="4"/>
  <c r="M4527" i="4"/>
  <c r="M4528" i="4"/>
  <c r="M4529" i="4"/>
  <c r="M4530" i="4"/>
  <c r="M4531" i="4"/>
  <c r="M4532" i="4"/>
  <c r="M4533" i="4"/>
  <c r="M4534" i="4"/>
  <c r="M4535" i="4"/>
  <c r="M4536" i="4"/>
  <c r="M4537" i="4"/>
  <c r="M4538" i="4"/>
  <c r="M4539" i="4"/>
  <c r="M4540" i="4"/>
  <c r="M4541" i="4"/>
  <c r="M4542" i="4"/>
  <c r="M4543" i="4"/>
  <c r="M4544" i="4"/>
  <c r="M4545" i="4"/>
  <c r="M4546" i="4"/>
  <c r="M4547" i="4"/>
  <c r="M4548" i="4"/>
  <c r="M4549" i="4"/>
  <c r="M4550" i="4"/>
  <c r="M4551" i="4"/>
  <c r="M4552" i="4"/>
  <c r="M4553" i="4"/>
  <c r="M4554" i="4"/>
  <c r="M4555" i="4"/>
  <c r="M4556" i="4"/>
  <c r="M4557" i="4"/>
  <c r="M4558" i="4"/>
  <c r="M4559" i="4"/>
  <c r="M4560" i="4"/>
  <c r="M4561" i="4"/>
  <c r="M4562" i="4"/>
  <c r="M4563" i="4"/>
  <c r="M4564" i="4"/>
  <c r="M4565" i="4"/>
  <c r="M4566" i="4"/>
  <c r="M4567" i="4"/>
  <c r="M4568" i="4"/>
  <c r="M4569" i="4"/>
  <c r="M4570" i="4"/>
  <c r="M4571" i="4"/>
  <c r="M4572" i="4"/>
  <c r="M4573" i="4"/>
  <c r="M4574" i="4"/>
  <c r="M4575" i="4"/>
  <c r="M4576" i="4"/>
  <c r="M4577" i="4"/>
  <c r="M4578" i="4"/>
  <c r="M4579" i="4"/>
  <c r="M4580" i="4"/>
  <c r="M4581" i="4"/>
  <c r="M4582" i="4"/>
  <c r="M4583" i="4"/>
  <c r="M4584" i="4"/>
  <c r="M4585" i="4"/>
  <c r="M4586" i="4"/>
  <c r="M4587" i="4"/>
  <c r="M4588" i="4"/>
  <c r="M4589" i="4"/>
  <c r="M4590" i="4"/>
  <c r="M4591" i="4"/>
  <c r="M4592" i="4"/>
  <c r="M4593" i="4"/>
  <c r="M4594" i="4"/>
  <c r="M4595" i="4"/>
  <c r="M4596" i="4"/>
  <c r="M4597" i="4"/>
  <c r="M4598" i="4"/>
  <c r="M4599" i="4"/>
  <c r="M4600" i="4"/>
  <c r="M4601" i="4"/>
  <c r="M4602" i="4"/>
  <c r="M4603" i="4"/>
  <c r="M4604" i="4"/>
  <c r="M4605" i="4"/>
  <c r="M4606" i="4"/>
  <c r="M4607" i="4"/>
  <c r="M4608" i="4"/>
  <c r="M4609" i="4"/>
  <c r="M4610" i="4"/>
  <c r="M4611" i="4"/>
  <c r="M4612" i="4"/>
  <c r="M4613" i="4"/>
  <c r="M4614" i="4"/>
  <c r="M4615" i="4"/>
  <c r="M4616" i="4"/>
  <c r="M4617" i="4"/>
  <c r="M4618" i="4"/>
  <c r="M4619" i="4"/>
  <c r="M4620" i="4"/>
  <c r="M4621" i="4"/>
  <c r="M4622" i="4"/>
  <c r="M4623" i="4"/>
  <c r="M4624" i="4"/>
  <c r="M4625" i="4"/>
  <c r="M4626" i="4"/>
  <c r="M4627" i="4"/>
  <c r="M4628" i="4"/>
  <c r="M4629" i="4"/>
  <c r="M4630" i="4"/>
  <c r="M4631" i="4"/>
  <c r="M4632" i="4"/>
  <c r="M4633" i="4"/>
  <c r="M4634" i="4"/>
  <c r="M4635" i="4"/>
  <c r="M4636" i="4"/>
  <c r="M4637" i="4"/>
  <c r="M4638" i="4"/>
  <c r="M4639" i="4"/>
  <c r="M4640" i="4"/>
  <c r="M4641" i="4"/>
  <c r="M4642" i="4"/>
  <c r="M4643" i="4"/>
  <c r="M4644" i="4"/>
  <c r="M4645" i="4"/>
  <c r="M4646" i="4"/>
  <c r="M4647" i="4"/>
  <c r="M4648" i="4"/>
  <c r="M4649" i="4"/>
  <c r="M4650" i="4"/>
  <c r="M4651" i="4"/>
  <c r="M4652" i="4"/>
  <c r="M4653" i="4"/>
  <c r="M4654" i="4"/>
  <c r="M4655" i="4"/>
  <c r="M4656" i="4"/>
  <c r="M4657" i="4"/>
  <c r="M4658" i="4"/>
  <c r="M4659" i="4"/>
  <c r="M4660" i="4"/>
  <c r="M4661" i="4"/>
  <c r="M4662" i="4"/>
  <c r="M4663" i="4"/>
  <c r="M4664" i="4"/>
  <c r="M4665" i="4"/>
  <c r="M4666" i="4"/>
  <c r="M4667" i="4"/>
  <c r="M4668" i="4"/>
  <c r="M4669" i="4"/>
  <c r="M4670" i="4"/>
  <c r="M4671" i="4"/>
  <c r="M4672" i="4"/>
  <c r="M4673" i="4"/>
  <c r="M4674" i="4"/>
  <c r="M4675" i="4"/>
  <c r="M4676" i="4"/>
  <c r="M4677" i="4"/>
  <c r="M4678" i="4"/>
  <c r="M4679" i="4"/>
  <c r="M4680" i="4"/>
  <c r="M4681" i="4"/>
  <c r="M4682" i="4"/>
  <c r="M4683" i="4"/>
  <c r="M4684" i="4"/>
  <c r="M4685" i="4"/>
  <c r="M4686" i="4"/>
  <c r="M4687" i="4"/>
  <c r="M4688" i="4"/>
  <c r="M4689" i="4"/>
  <c r="M4690" i="4"/>
  <c r="M4691" i="4"/>
  <c r="M4692" i="4"/>
  <c r="M4693" i="4"/>
  <c r="M4694" i="4"/>
  <c r="M4695" i="4"/>
  <c r="M4696" i="4"/>
  <c r="M4697" i="4"/>
  <c r="M4698" i="4"/>
  <c r="M4699" i="4"/>
  <c r="M4700" i="4"/>
  <c r="M4701" i="4"/>
  <c r="M4702" i="4"/>
  <c r="M4703" i="4"/>
  <c r="M4704" i="4"/>
  <c r="M4705" i="4"/>
  <c r="M4706" i="4"/>
  <c r="M4707" i="4"/>
  <c r="M4708" i="4"/>
  <c r="M4709" i="4"/>
  <c r="M4710" i="4"/>
  <c r="M4711" i="4"/>
  <c r="M4712" i="4"/>
  <c r="M4713" i="4"/>
  <c r="M4714" i="4"/>
  <c r="M4715" i="4"/>
  <c r="M4716" i="4"/>
  <c r="M4717" i="4"/>
  <c r="M4718" i="4"/>
  <c r="M4719" i="4"/>
  <c r="M4720" i="4"/>
  <c r="M4721" i="4"/>
  <c r="M4722" i="4"/>
  <c r="M4723" i="4"/>
  <c r="M4724" i="4"/>
  <c r="M4725" i="4"/>
  <c r="M4726" i="4"/>
  <c r="M4727" i="4"/>
  <c r="M4728" i="4"/>
  <c r="M4729" i="4"/>
  <c r="M4730" i="4"/>
  <c r="M4731" i="4"/>
  <c r="M4732" i="4"/>
  <c r="M4733" i="4"/>
  <c r="M4734" i="4"/>
  <c r="M4735" i="4"/>
  <c r="M4736" i="4"/>
  <c r="M4737" i="4"/>
  <c r="M4738" i="4"/>
  <c r="M4739" i="4"/>
  <c r="M4740" i="4"/>
  <c r="M4741" i="4"/>
  <c r="M4742" i="4"/>
  <c r="M4743" i="4"/>
  <c r="M4744" i="4"/>
  <c r="M4745" i="4"/>
  <c r="M4746" i="4"/>
  <c r="M4747" i="4"/>
  <c r="M4748" i="4"/>
  <c r="M4749" i="4"/>
  <c r="M4750" i="4"/>
  <c r="M4751" i="4"/>
  <c r="M4752" i="4"/>
  <c r="M4753" i="4"/>
  <c r="M4754" i="4"/>
  <c r="M4755" i="4"/>
  <c r="M4756" i="4"/>
  <c r="M4757" i="4"/>
  <c r="M4758" i="4"/>
  <c r="M4759" i="4"/>
  <c r="M4760" i="4"/>
  <c r="M4761" i="4"/>
  <c r="M4762" i="4"/>
  <c r="M4763" i="4"/>
  <c r="M4764" i="4"/>
  <c r="M4765" i="4"/>
  <c r="M4766" i="4"/>
  <c r="M4767" i="4"/>
  <c r="M4768" i="4"/>
  <c r="M4769" i="4"/>
  <c r="M4770" i="4"/>
  <c r="M4771" i="4"/>
  <c r="M4772" i="4"/>
  <c r="M4773" i="4"/>
  <c r="M4774" i="4"/>
  <c r="M4775" i="4"/>
  <c r="M4776" i="4"/>
  <c r="M4777" i="4"/>
  <c r="M4778" i="4"/>
  <c r="M4779" i="4"/>
  <c r="M4780" i="4"/>
  <c r="M4781" i="4"/>
  <c r="M4782" i="4"/>
  <c r="M4783" i="4"/>
  <c r="M4784" i="4"/>
  <c r="M4785" i="4"/>
  <c r="M4786" i="4"/>
  <c r="M4787" i="4"/>
  <c r="M4788" i="4"/>
  <c r="M4789" i="4"/>
  <c r="M4790" i="4"/>
  <c r="M4791" i="4"/>
  <c r="M4792" i="4"/>
  <c r="M4793" i="4"/>
  <c r="M4794" i="4"/>
  <c r="M4795" i="4"/>
  <c r="M4796" i="4"/>
  <c r="M4797" i="4"/>
  <c r="M4798" i="4"/>
  <c r="M4799" i="4"/>
  <c r="M4800" i="4"/>
  <c r="M4801" i="4"/>
  <c r="M4802" i="4"/>
  <c r="M4803" i="4"/>
  <c r="M4804" i="4"/>
  <c r="M4805" i="4"/>
  <c r="M4806" i="4"/>
  <c r="M4807" i="4"/>
  <c r="M4808" i="4"/>
  <c r="M4809" i="4"/>
  <c r="M4810" i="4"/>
  <c r="M4811" i="4"/>
  <c r="M4812" i="4"/>
  <c r="M4813" i="4"/>
  <c r="M4814" i="4"/>
  <c r="M4815" i="4"/>
  <c r="M4816" i="4"/>
  <c r="M4817" i="4"/>
  <c r="M4818" i="4"/>
  <c r="M4819" i="4"/>
  <c r="M4820" i="4"/>
  <c r="M4821" i="4"/>
  <c r="M4822" i="4"/>
  <c r="M4823" i="4"/>
  <c r="M4824" i="4"/>
  <c r="M4825" i="4"/>
  <c r="M4826" i="4"/>
  <c r="M4827" i="4"/>
  <c r="M4828" i="4"/>
  <c r="M4829" i="4"/>
  <c r="M4830" i="4"/>
  <c r="M4831" i="4"/>
  <c r="M4832" i="4"/>
  <c r="M4833" i="4"/>
  <c r="M4834" i="4"/>
  <c r="M4835" i="4"/>
  <c r="M4836" i="4"/>
  <c r="M4837" i="4"/>
  <c r="M4838" i="4"/>
  <c r="M4839" i="4"/>
  <c r="M4840" i="4"/>
  <c r="M4841" i="4"/>
  <c r="M4842" i="4"/>
  <c r="M4843" i="4"/>
  <c r="M4844" i="4"/>
  <c r="M4845" i="4"/>
  <c r="M4846" i="4"/>
  <c r="M4847" i="4"/>
  <c r="M4848" i="4"/>
  <c r="M4849" i="4"/>
  <c r="M4850" i="4"/>
  <c r="M4851" i="4"/>
  <c r="M4852" i="4"/>
  <c r="M4853" i="4"/>
  <c r="M4854" i="4"/>
  <c r="M4855" i="4"/>
  <c r="M4856" i="4"/>
  <c r="M4857" i="4"/>
  <c r="M4858" i="4"/>
  <c r="M4859" i="4"/>
  <c r="M4860" i="4"/>
  <c r="M4861" i="4"/>
  <c r="M4862" i="4"/>
  <c r="M4863" i="4"/>
  <c r="M4864" i="4"/>
  <c r="M4865" i="4"/>
  <c r="M4866" i="4"/>
  <c r="M4867" i="4"/>
  <c r="M4868" i="4"/>
  <c r="M4869" i="4"/>
  <c r="M4870" i="4"/>
  <c r="M4871" i="4"/>
  <c r="M4872" i="4"/>
  <c r="M4873" i="4"/>
  <c r="M4874" i="4"/>
  <c r="M4875" i="4"/>
  <c r="M4876" i="4"/>
  <c r="M4877" i="4"/>
  <c r="M4878" i="4"/>
  <c r="M4879" i="4"/>
  <c r="M4880" i="4"/>
  <c r="M4881" i="4"/>
  <c r="M4882" i="4"/>
  <c r="M4883" i="4"/>
  <c r="M4884" i="4"/>
  <c r="M4885" i="4"/>
  <c r="M4886" i="4"/>
  <c r="M4887" i="4"/>
  <c r="M4888" i="4"/>
  <c r="M4889" i="4"/>
  <c r="M4890" i="4"/>
  <c r="M4891" i="4"/>
  <c r="M4892" i="4"/>
  <c r="M4893" i="4"/>
  <c r="M4894" i="4"/>
  <c r="M4895" i="4"/>
  <c r="M4896" i="4"/>
  <c r="M4897" i="4"/>
  <c r="M4898" i="4"/>
  <c r="M4899" i="4"/>
  <c r="M4900" i="4"/>
  <c r="M4901" i="4"/>
  <c r="M4902" i="4"/>
  <c r="M4903" i="4"/>
  <c r="M4904" i="4"/>
  <c r="M4905" i="4"/>
  <c r="M4906" i="4"/>
  <c r="M4907" i="4"/>
  <c r="M4908" i="4"/>
  <c r="M4909" i="4"/>
  <c r="M4910" i="4"/>
  <c r="M4911" i="4"/>
  <c r="M4912" i="4"/>
  <c r="M4913" i="4"/>
  <c r="M4914" i="4"/>
  <c r="M4915" i="4"/>
  <c r="M4916" i="4"/>
  <c r="M4917" i="4"/>
  <c r="M4918" i="4"/>
  <c r="M4919" i="4"/>
  <c r="M4920" i="4"/>
  <c r="M4921" i="4"/>
  <c r="M4922" i="4"/>
  <c r="M4923" i="4"/>
  <c r="M4924" i="4"/>
  <c r="M4925" i="4"/>
  <c r="M4926" i="4"/>
  <c r="M4927" i="4"/>
  <c r="M4928" i="4"/>
  <c r="M4929" i="4"/>
  <c r="M4930" i="4"/>
  <c r="M4931" i="4"/>
  <c r="M4932" i="4"/>
  <c r="M4933" i="4"/>
  <c r="M4934" i="4"/>
  <c r="M4935" i="4"/>
  <c r="M4936" i="4"/>
  <c r="M4937" i="4"/>
  <c r="M4938" i="4"/>
  <c r="M4939" i="4"/>
  <c r="M4940" i="4"/>
  <c r="M4941" i="4"/>
  <c r="M4942" i="4"/>
  <c r="M4943" i="4"/>
  <c r="M4944" i="4"/>
  <c r="M4945" i="4"/>
  <c r="M4946" i="4"/>
  <c r="M4947" i="4"/>
  <c r="M4948" i="4"/>
  <c r="M4949" i="4"/>
  <c r="M4950" i="4"/>
  <c r="M4951" i="4"/>
  <c r="M4952" i="4"/>
  <c r="M4953" i="4"/>
  <c r="M4954" i="4"/>
  <c r="M4955" i="4"/>
  <c r="M4956" i="4"/>
  <c r="M4957" i="4"/>
  <c r="M4958" i="4"/>
  <c r="M4959" i="4"/>
  <c r="M4960" i="4"/>
  <c r="M4961" i="4"/>
  <c r="M4962" i="4"/>
  <c r="M4963" i="4"/>
  <c r="M4964" i="4"/>
  <c r="M4965" i="4"/>
  <c r="M4966" i="4"/>
  <c r="M4967" i="4"/>
  <c r="M4968" i="4"/>
  <c r="M4969" i="4"/>
  <c r="M4970" i="4"/>
  <c r="M4971" i="4"/>
  <c r="M4972" i="4"/>
  <c r="M4973" i="4"/>
  <c r="M4974" i="4"/>
  <c r="M4975" i="4"/>
  <c r="M4976" i="4"/>
  <c r="M4977" i="4"/>
  <c r="M4978" i="4"/>
  <c r="M4979" i="4"/>
  <c r="M4980" i="4"/>
  <c r="M4981" i="4"/>
  <c r="M4982" i="4"/>
  <c r="M4983" i="4"/>
  <c r="M4984" i="4"/>
  <c r="M4985" i="4"/>
  <c r="M4986" i="4"/>
  <c r="M4987" i="4"/>
  <c r="M4988" i="4"/>
  <c r="M4989" i="4"/>
  <c r="M4990" i="4"/>
  <c r="M4991" i="4"/>
  <c r="M4992" i="4"/>
  <c r="M4993" i="4"/>
  <c r="M4994" i="4"/>
  <c r="M4995" i="4"/>
  <c r="M4996" i="4"/>
  <c r="M4997" i="4"/>
  <c r="M4998" i="4"/>
  <c r="M4999" i="4"/>
  <c r="M5000" i="4"/>
  <c r="M5001" i="4"/>
  <c r="M5002" i="4"/>
  <c r="M5003" i="4"/>
  <c r="M5004" i="4"/>
  <c r="M5005" i="4"/>
  <c r="M5006" i="4"/>
  <c r="M5007" i="4"/>
  <c r="M5008" i="4"/>
  <c r="M5009" i="4"/>
  <c r="M5010" i="4"/>
  <c r="M5011" i="4"/>
  <c r="M5012" i="4"/>
  <c r="M5013" i="4"/>
  <c r="M5014" i="4"/>
  <c r="M5015" i="4"/>
  <c r="M5016" i="4"/>
  <c r="M5017" i="4"/>
  <c r="M5018" i="4"/>
  <c r="M5019" i="4"/>
  <c r="M5020" i="4"/>
  <c r="M5021" i="4"/>
  <c r="M5022" i="4"/>
  <c r="M5023" i="4"/>
  <c r="M5024" i="4"/>
  <c r="M5025" i="4"/>
  <c r="M5026" i="4"/>
  <c r="M5027" i="4"/>
  <c r="M5028" i="4"/>
  <c r="M5029" i="4"/>
  <c r="M5030" i="4"/>
  <c r="M5031" i="4"/>
  <c r="M5032" i="4"/>
  <c r="M5033" i="4"/>
  <c r="M5034" i="4"/>
  <c r="M5035" i="4"/>
  <c r="M5036" i="4"/>
  <c r="M5037" i="4"/>
  <c r="M5038" i="4"/>
  <c r="M5039" i="4"/>
  <c r="M5040" i="4"/>
  <c r="M5041" i="4"/>
  <c r="M5042" i="4"/>
  <c r="M5043" i="4"/>
  <c r="M5044" i="4"/>
  <c r="M5045" i="4"/>
  <c r="M5046" i="4"/>
  <c r="M5047" i="4"/>
  <c r="M5048" i="4"/>
  <c r="M5049" i="4"/>
  <c r="M5050" i="4"/>
  <c r="M5051" i="4"/>
  <c r="M5052" i="4"/>
  <c r="M5053" i="4"/>
  <c r="M5054" i="4"/>
  <c r="M5055" i="4"/>
  <c r="M5056" i="4"/>
  <c r="M5057" i="4"/>
  <c r="M5058" i="4"/>
  <c r="M5059" i="4"/>
  <c r="M5060" i="4"/>
  <c r="M5061" i="4"/>
  <c r="M5062" i="4"/>
  <c r="M5063" i="4"/>
  <c r="M5064" i="4"/>
  <c r="M5065" i="4"/>
  <c r="M5066" i="4"/>
  <c r="M5067" i="4"/>
  <c r="M5068" i="4"/>
  <c r="M5069" i="4"/>
  <c r="M5070" i="4"/>
  <c r="M5071" i="4"/>
  <c r="M5072" i="4"/>
  <c r="M5073" i="4"/>
  <c r="M5074" i="4"/>
  <c r="M5075" i="4"/>
  <c r="M5076" i="4"/>
  <c r="M5077" i="4"/>
  <c r="M5078" i="4"/>
  <c r="M5079" i="4"/>
  <c r="M5080" i="4"/>
  <c r="M5081" i="4"/>
  <c r="M5082" i="4"/>
  <c r="M5083" i="4"/>
  <c r="M5084" i="4"/>
  <c r="M5085" i="4"/>
  <c r="M5086" i="4"/>
  <c r="M5087" i="4"/>
  <c r="M5088" i="4"/>
  <c r="M5089" i="4"/>
  <c r="M5090" i="4"/>
  <c r="M5091" i="4"/>
  <c r="M5092" i="4"/>
  <c r="M5093" i="4"/>
  <c r="M5094" i="4"/>
  <c r="M5095" i="4"/>
  <c r="M5096" i="4"/>
  <c r="M5097" i="4"/>
  <c r="M5098" i="4"/>
  <c r="M5099" i="4"/>
  <c r="M5100" i="4"/>
  <c r="M5101" i="4"/>
  <c r="M5102" i="4"/>
  <c r="M5103" i="4"/>
  <c r="M5104" i="4"/>
  <c r="M5105" i="4"/>
  <c r="M5106" i="4"/>
  <c r="M5107" i="4"/>
  <c r="M5108" i="4"/>
  <c r="M5109" i="4"/>
  <c r="M5110" i="4"/>
  <c r="M5111" i="4"/>
  <c r="M5112" i="4"/>
  <c r="M5113" i="4"/>
  <c r="M5114" i="4"/>
  <c r="M5115" i="4"/>
  <c r="M5116" i="4"/>
  <c r="M5117" i="4"/>
  <c r="M5118" i="4"/>
  <c r="M5119" i="4"/>
  <c r="M5120" i="4"/>
  <c r="M5121" i="4"/>
  <c r="M5122" i="4"/>
  <c r="M5123" i="4"/>
  <c r="M5124" i="4"/>
  <c r="M5125" i="4"/>
  <c r="M5126" i="4"/>
  <c r="M5127" i="4"/>
  <c r="M5128" i="4"/>
  <c r="M5129" i="4"/>
  <c r="M5130" i="4"/>
  <c r="M5131" i="4"/>
  <c r="M5132" i="4"/>
  <c r="M5133" i="4"/>
  <c r="M5134" i="4"/>
  <c r="M5135" i="4"/>
  <c r="M5136" i="4"/>
  <c r="M5137" i="4"/>
  <c r="M5138" i="4"/>
  <c r="M5139" i="4"/>
  <c r="M5140" i="4"/>
  <c r="M5141" i="4"/>
  <c r="M5142" i="4"/>
  <c r="M5143" i="4"/>
  <c r="M5144" i="4"/>
  <c r="M5145" i="4"/>
  <c r="M5146" i="4"/>
  <c r="M5147" i="4"/>
  <c r="M5148" i="4"/>
  <c r="M5149" i="4"/>
  <c r="M5150" i="4"/>
  <c r="M5151" i="4"/>
  <c r="M5152" i="4"/>
  <c r="M5153" i="4"/>
  <c r="M5154" i="4"/>
  <c r="M5155" i="4"/>
  <c r="M5156" i="4"/>
  <c r="M5157" i="4"/>
  <c r="M5158" i="4"/>
  <c r="M5159" i="4"/>
  <c r="M5160" i="4"/>
  <c r="M5161" i="4"/>
  <c r="M5162" i="4"/>
  <c r="M5163" i="4"/>
  <c r="M5164" i="4"/>
  <c r="M5165" i="4"/>
  <c r="M5166" i="4"/>
  <c r="M5167" i="4"/>
  <c r="M5168" i="4"/>
  <c r="M5169" i="4"/>
  <c r="M5170" i="4"/>
  <c r="M5171" i="4"/>
  <c r="M5172" i="4"/>
  <c r="M5173" i="4"/>
  <c r="M5174" i="4"/>
  <c r="M5175" i="4"/>
  <c r="M5176" i="4"/>
  <c r="M5177" i="4"/>
  <c r="M5178" i="4"/>
  <c r="M5179" i="4"/>
  <c r="M5180" i="4"/>
  <c r="M5181" i="4"/>
  <c r="M5182" i="4"/>
  <c r="M5183" i="4"/>
  <c r="M5184" i="4"/>
  <c r="M5185" i="4"/>
  <c r="M5186" i="4"/>
  <c r="M5187" i="4"/>
  <c r="M5188" i="4"/>
  <c r="M5189" i="4"/>
  <c r="M5190" i="4"/>
  <c r="M5191" i="4"/>
  <c r="M5192" i="4"/>
  <c r="M5193" i="4"/>
  <c r="M5194" i="4"/>
  <c r="M5195" i="4"/>
  <c r="M5196" i="4"/>
  <c r="M5197" i="4"/>
  <c r="M5198" i="4"/>
  <c r="M5199" i="4"/>
  <c r="M5200" i="4"/>
  <c r="M5201" i="4"/>
  <c r="M5202" i="4"/>
  <c r="M5203" i="4"/>
  <c r="M5204" i="4"/>
  <c r="M5205" i="4"/>
  <c r="M5206" i="4"/>
  <c r="M5207" i="4"/>
  <c r="M5208" i="4"/>
  <c r="M5209" i="4"/>
  <c r="M5210" i="4"/>
  <c r="M5211" i="4"/>
  <c r="M5212" i="4"/>
  <c r="M5213" i="4"/>
  <c r="M5214" i="4"/>
  <c r="M5215" i="4"/>
  <c r="M5216" i="4"/>
  <c r="M5217" i="4"/>
  <c r="M5218" i="4"/>
  <c r="M5219" i="4"/>
  <c r="M5220" i="4"/>
  <c r="M5221" i="4"/>
  <c r="M5222" i="4"/>
  <c r="M5223" i="4"/>
  <c r="M5224" i="4"/>
  <c r="M5225" i="4"/>
  <c r="M5226" i="4"/>
  <c r="M5227" i="4"/>
  <c r="M5228" i="4"/>
  <c r="M5229" i="4"/>
  <c r="M5230" i="4"/>
  <c r="M5231" i="4"/>
  <c r="M5232" i="4"/>
  <c r="M5233" i="4"/>
  <c r="M5234" i="4"/>
  <c r="M5235" i="4"/>
  <c r="M5236" i="4"/>
  <c r="M5237" i="4"/>
  <c r="M5238" i="4"/>
  <c r="M5239" i="4"/>
  <c r="M5240" i="4"/>
  <c r="M5241" i="4"/>
  <c r="M5242" i="4"/>
  <c r="M5243" i="4"/>
  <c r="M5244" i="4"/>
  <c r="M5245" i="4"/>
  <c r="M5246" i="4"/>
  <c r="M5247" i="4"/>
  <c r="M5248" i="4"/>
  <c r="M5249" i="4"/>
  <c r="M5250" i="4"/>
  <c r="M5251" i="4"/>
  <c r="M5252" i="4"/>
  <c r="M5253" i="4"/>
  <c r="M5254" i="4"/>
  <c r="M5255" i="4"/>
  <c r="M5256" i="4"/>
  <c r="M5257" i="4"/>
  <c r="M5258" i="4"/>
  <c r="M5259" i="4"/>
  <c r="M5260" i="4"/>
  <c r="M5261" i="4"/>
  <c r="M5262" i="4"/>
  <c r="M5263" i="4"/>
  <c r="M5264" i="4"/>
  <c r="M5265" i="4"/>
  <c r="M5266" i="4"/>
  <c r="M5267" i="4"/>
  <c r="M5268" i="4"/>
  <c r="M5269" i="4"/>
  <c r="M5270" i="4"/>
  <c r="M5271" i="4"/>
  <c r="M5272" i="4"/>
  <c r="M5273" i="4"/>
  <c r="M5274" i="4"/>
  <c r="M5275" i="4"/>
  <c r="M5276" i="4"/>
  <c r="M5277" i="4"/>
  <c r="M5278" i="4"/>
  <c r="M5279" i="4"/>
  <c r="M5280" i="4"/>
  <c r="M5281" i="4"/>
  <c r="M5282" i="4"/>
  <c r="M5283" i="4"/>
  <c r="M5284" i="4"/>
  <c r="M5285" i="4"/>
  <c r="M5286" i="4"/>
  <c r="M5287" i="4"/>
  <c r="M5288" i="4"/>
  <c r="M5289" i="4"/>
  <c r="M5290" i="4"/>
  <c r="M5291" i="4"/>
  <c r="M5292" i="4"/>
  <c r="M5293" i="4"/>
  <c r="M5294" i="4"/>
  <c r="M5295" i="4"/>
  <c r="M5296" i="4"/>
  <c r="M5297" i="4"/>
  <c r="M5298" i="4"/>
  <c r="M5299" i="4"/>
  <c r="M5300" i="4"/>
  <c r="M5301" i="4"/>
  <c r="M5302" i="4"/>
  <c r="M5303" i="4"/>
  <c r="M5304" i="4"/>
  <c r="M5305" i="4"/>
  <c r="M5306" i="4"/>
  <c r="M5307" i="4"/>
  <c r="M5308" i="4"/>
  <c r="M5309" i="4"/>
  <c r="M5310" i="4"/>
  <c r="M5311" i="4"/>
  <c r="M5312" i="4"/>
  <c r="M5313" i="4"/>
  <c r="M5314" i="4"/>
  <c r="M5315" i="4"/>
  <c r="M5316" i="4"/>
  <c r="M5317" i="4"/>
  <c r="M5318" i="4"/>
  <c r="M5319" i="4"/>
  <c r="M5320" i="4"/>
  <c r="M5321" i="4"/>
  <c r="M5322" i="4"/>
  <c r="M5323" i="4"/>
  <c r="M5324" i="4"/>
  <c r="M5325" i="4"/>
  <c r="M5326" i="4"/>
  <c r="M5327" i="4"/>
  <c r="M5328" i="4"/>
  <c r="M5329" i="4"/>
  <c r="M5330" i="4"/>
  <c r="M5331" i="4"/>
  <c r="M5332" i="4"/>
  <c r="M5333" i="4"/>
  <c r="M5334" i="4"/>
  <c r="M5335" i="4"/>
  <c r="M5336" i="4"/>
  <c r="M5337" i="4"/>
  <c r="M5338" i="4"/>
  <c r="M5339" i="4"/>
  <c r="M5340" i="4"/>
  <c r="M5341" i="4"/>
  <c r="M5342" i="4"/>
  <c r="M5343" i="4"/>
  <c r="M5344" i="4"/>
  <c r="M5345" i="4"/>
  <c r="M5346" i="4"/>
  <c r="M5347" i="4"/>
  <c r="M5348" i="4"/>
  <c r="M5349" i="4"/>
  <c r="M5350" i="4"/>
  <c r="M5351" i="4"/>
  <c r="M5352" i="4"/>
  <c r="M5353" i="4"/>
  <c r="M5354" i="4"/>
  <c r="M5355" i="4"/>
  <c r="M5356" i="4"/>
  <c r="M5357" i="4"/>
  <c r="M5358" i="4"/>
  <c r="M5359" i="4"/>
  <c r="M5360" i="4"/>
  <c r="M5361" i="4"/>
  <c r="M5362" i="4"/>
  <c r="M5363" i="4"/>
  <c r="M5364" i="4"/>
  <c r="M5365" i="4"/>
  <c r="M5366" i="4"/>
  <c r="M5367" i="4"/>
  <c r="M5368" i="4"/>
  <c r="M5369" i="4"/>
  <c r="M5370" i="4"/>
  <c r="M5371" i="4"/>
  <c r="M5372" i="4"/>
  <c r="M5373" i="4"/>
  <c r="M5374" i="4"/>
  <c r="M5375" i="4"/>
  <c r="M5376" i="4"/>
  <c r="M5377" i="4"/>
  <c r="M5378" i="4"/>
  <c r="M5379" i="4"/>
  <c r="M5380" i="4"/>
  <c r="M5381" i="4"/>
  <c r="M5382" i="4"/>
  <c r="M5383" i="4"/>
  <c r="M5384" i="4"/>
  <c r="M5385" i="4"/>
  <c r="M5386" i="4"/>
  <c r="M5387" i="4"/>
  <c r="M5388" i="4"/>
  <c r="M5389" i="4"/>
  <c r="M5390" i="4"/>
  <c r="M5391" i="4"/>
  <c r="M5392" i="4"/>
  <c r="M5393" i="4"/>
  <c r="M5394" i="4"/>
  <c r="M5395" i="4"/>
  <c r="M5396" i="4"/>
  <c r="M5397" i="4"/>
  <c r="M5398" i="4"/>
  <c r="M5399" i="4"/>
  <c r="M5400" i="4"/>
  <c r="M5401" i="4"/>
  <c r="M5402" i="4"/>
  <c r="M5403" i="4"/>
  <c r="M5404" i="4"/>
  <c r="M5405" i="4"/>
  <c r="M5406" i="4"/>
  <c r="M5407" i="4"/>
  <c r="M5408" i="4"/>
  <c r="M5409" i="4"/>
  <c r="M5410" i="4"/>
  <c r="M5411" i="4"/>
  <c r="M5412" i="4"/>
  <c r="M5413" i="4"/>
  <c r="M5414" i="4"/>
  <c r="M5415" i="4"/>
  <c r="M5416" i="4"/>
  <c r="M5417" i="4"/>
  <c r="M5418" i="4"/>
  <c r="M5419" i="4"/>
  <c r="M5420" i="4"/>
  <c r="M5421" i="4"/>
  <c r="M5422" i="4"/>
  <c r="M5423" i="4"/>
  <c r="M5424" i="4"/>
  <c r="M5425" i="4"/>
  <c r="M5426" i="4"/>
  <c r="M5427" i="4"/>
  <c r="M5428" i="4"/>
  <c r="M5429" i="4"/>
  <c r="M5430" i="4"/>
  <c r="M5431" i="4"/>
  <c r="M5432" i="4"/>
  <c r="M5433" i="4"/>
  <c r="M5434" i="4"/>
  <c r="M5435" i="4"/>
  <c r="M5436" i="4"/>
  <c r="M5437" i="4"/>
  <c r="M5438" i="4"/>
  <c r="M5439" i="4"/>
  <c r="M5440" i="4"/>
  <c r="M5441" i="4"/>
  <c r="M5442" i="4"/>
  <c r="M5443" i="4"/>
  <c r="M5444" i="4"/>
  <c r="M5445" i="4"/>
  <c r="M5446" i="4"/>
  <c r="M5447" i="4"/>
  <c r="M5448" i="4"/>
  <c r="M5449" i="4"/>
  <c r="M5450" i="4"/>
  <c r="M5451" i="4"/>
  <c r="M5452" i="4"/>
  <c r="M5453" i="4"/>
  <c r="M5454" i="4"/>
  <c r="M5455" i="4"/>
  <c r="M5456" i="4"/>
  <c r="M5457" i="4"/>
  <c r="M5458" i="4"/>
  <c r="M5459" i="4"/>
  <c r="M5460" i="4"/>
  <c r="M5461" i="4"/>
  <c r="M5462" i="4"/>
  <c r="M5463" i="4"/>
  <c r="M5464" i="4"/>
  <c r="M5465" i="4"/>
  <c r="M5466" i="4"/>
  <c r="M5467" i="4"/>
  <c r="M5468" i="4"/>
  <c r="M5469" i="4"/>
  <c r="M5470" i="4"/>
  <c r="M5471" i="4"/>
  <c r="M5472" i="4"/>
  <c r="M5473" i="4"/>
  <c r="M5474" i="4"/>
  <c r="M5475" i="4"/>
  <c r="M5476" i="4"/>
  <c r="M5477" i="4"/>
  <c r="M5478" i="4"/>
  <c r="M5479" i="4"/>
  <c r="M5480" i="4"/>
  <c r="M5481" i="4"/>
  <c r="M5482" i="4"/>
  <c r="M5483" i="4"/>
  <c r="M5484" i="4"/>
  <c r="M5485" i="4"/>
  <c r="M5486" i="4"/>
  <c r="M5487" i="4"/>
  <c r="M5488" i="4"/>
  <c r="M5489" i="4"/>
  <c r="M5490" i="4"/>
  <c r="M5491" i="4"/>
  <c r="M5492" i="4"/>
  <c r="M5493" i="4"/>
  <c r="M5494" i="4"/>
  <c r="M5495" i="4"/>
  <c r="M5496" i="4"/>
  <c r="M5497" i="4"/>
  <c r="M5498" i="4"/>
  <c r="M5499" i="4"/>
  <c r="M5500" i="4"/>
  <c r="M5501" i="4"/>
  <c r="M5502" i="4"/>
  <c r="M5503" i="4"/>
  <c r="M5504" i="4"/>
  <c r="M5505" i="4"/>
  <c r="M5506" i="4"/>
  <c r="M5507" i="4"/>
  <c r="M5508" i="4"/>
  <c r="M5509" i="4"/>
  <c r="M5510" i="4"/>
  <c r="M5511" i="4"/>
  <c r="M5512" i="4"/>
  <c r="M5513" i="4"/>
  <c r="M5514" i="4"/>
  <c r="M5515" i="4"/>
  <c r="M5516" i="4"/>
  <c r="M5517" i="4"/>
  <c r="M5518" i="4"/>
  <c r="M5519" i="4"/>
  <c r="M5520" i="4"/>
  <c r="M5521" i="4"/>
  <c r="M5522" i="4"/>
  <c r="M5523" i="4"/>
  <c r="M5524" i="4"/>
  <c r="M5525" i="4"/>
  <c r="M5526" i="4"/>
  <c r="M5527" i="4"/>
  <c r="M5528" i="4"/>
  <c r="M5529" i="4"/>
  <c r="M5530" i="4"/>
  <c r="M5531" i="4"/>
  <c r="M5532" i="4"/>
  <c r="M5533" i="4"/>
  <c r="M5534" i="4"/>
  <c r="M5535" i="4"/>
  <c r="M5536" i="4"/>
  <c r="M5537" i="4"/>
  <c r="M5538" i="4"/>
  <c r="M5539" i="4"/>
  <c r="M5540" i="4"/>
  <c r="M5541" i="4"/>
  <c r="M5542" i="4"/>
  <c r="M5543" i="4"/>
  <c r="M5544" i="4"/>
  <c r="M5545" i="4"/>
  <c r="M5546" i="4"/>
  <c r="M5547" i="4"/>
  <c r="M5548" i="4"/>
  <c r="M5549" i="4"/>
  <c r="M5550" i="4"/>
  <c r="M5551" i="4"/>
  <c r="M5552" i="4"/>
  <c r="M5553" i="4"/>
  <c r="M5554" i="4"/>
  <c r="M5555" i="4"/>
  <c r="M5556" i="4"/>
  <c r="M5557" i="4"/>
  <c r="M5558" i="4"/>
  <c r="M5559" i="4"/>
  <c r="M5560" i="4"/>
  <c r="M5561" i="4"/>
  <c r="M5562" i="4"/>
  <c r="M5563" i="4"/>
  <c r="M5564" i="4"/>
  <c r="M5565" i="4"/>
  <c r="M5566" i="4"/>
  <c r="M5567" i="4"/>
  <c r="M5568" i="4"/>
  <c r="M5569" i="4"/>
  <c r="M5570" i="4"/>
  <c r="M5571" i="4"/>
  <c r="M5572" i="4"/>
  <c r="M5573" i="4"/>
  <c r="M5574" i="4"/>
  <c r="M5575" i="4"/>
  <c r="M5576" i="4"/>
  <c r="M5577" i="4"/>
  <c r="M5578" i="4"/>
  <c r="M5579" i="4"/>
  <c r="M5580" i="4"/>
  <c r="M5581" i="4"/>
  <c r="M5582" i="4"/>
  <c r="M5583" i="4"/>
  <c r="M5584" i="4"/>
  <c r="M5585" i="4"/>
  <c r="M5586" i="4"/>
  <c r="M5587" i="4"/>
  <c r="M5588" i="4"/>
  <c r="M5589" i="4"/>
  <c r="M5590" i="4"/>
  <c r="M5591" i="4"/>
  <c r="M5592" i="4"/>
  <c r="M5593" i="4"/>
  <c r="M5594" i="4"/>
  <c r="M5595" i="4"/>
  <c r="M5596" i="4"/>
  <c r="M5597" i="4"/>
  <c r="M5598" i="4"/>
  <c r="M5599" i="4"/>
  <c r="M5600" i="4"/>
  <c r="M5601" i="4"/>
  <c r="M5602" i="4"/>
  <c r="M5603" i="4"/>
  <c r="M5604" i="4"/>
  <c r="M5605" i="4"/>
  <c r="M5606" i="4"/>
  <c r="M5607" i="4"/>
  <c r="M5608" i="4"/>
  <c r="M5609" i="4"/>
  <c r="M5610" i="4"/>
  <c r="M5611" i="4"/>
  <c r="M5612" i="4"/>
  <c r="M5613" i="4"/>
  <c r="M5614" i="4"/>
  <c r="M5615" i="4"/>
  <c r="M5616" i="4"/>
  <c r="M5617" i="4"/>
  <c r="M5618" i="4"/>
  <c r="M5619" i="4"/>
  <c r="M5620" i="4"/>
  <c r="M5621" i="4"/>
  <c r="M5622" i="4"/>
  <c r="M5623" i="4"/>
  <c r="M5624" i="4"/>
  <c r="M5625" i="4"/>
  <c r="M5626" i="4"/>
  <c r="M5627" i="4"/>
  <c r="M5628" i="4"/>
  <c r="M5629" i="4"/>
  <c r="M5630" i="4"/>
  <c r="M5631" i="4"/>
  <c r="M5632" i="4"/>
  <c r="M5633" i="4"/>
  <c r="M5634" i="4"/>
  <c r="M5635" i="4"/>
  <c r="M5636" i="4"/>
  <c r="M5637" i="4"/>
  <c r="M5638" i="4"/>
  <c r="M5639" i="4"/>
  <c r="M5640" i="4"/>
  <c r="M5641" i="4"/>
  <c r="M5642" i="4"/>
  <c r="M5643" i="4"/>
  <c r="M5644" i="4"/>
  <c r="M5645" i="4"/>
  <c r="M5646" i="4"/>
  <c r="M5647" i="4"/>
  <c r="M5648" i="4"/>
  <c r="M5649" i="4"/>
  <c r="M5650" i="4"/>
  <c r="M5651" i="4"/>
  <c r="M5652" i="4"/>
  <c r="M5653" i="4"/>
  <c r="M5654" i="4"/>
  <c r="M5655" i="4"/>
  <c r="M5656" i="4"/>
  <c r="M5657" i="4"/>
  <c r="M5658" i="4"/>
  <c r="M5659" i="4"/>
  <c r="M5660" i="4"/>
  <c r="M5661" i="4"/>
  <c r="M5662" i="4"/>
  <c r="M5663" i="4"/>
  <c r="M5664" i="4"/>
  <c r="M5665" i="4"/>
  <c r="M5666" i="4"/>
  <c r="M5667" i="4"/>
  <c r="M5668" i="4"/>
  <c r="M5669" i="4"/>
  <c r="M5670" i="4"/>
  <c r="M5671" i="4"/>
  <c r="M5672" i="4"/>
  <c r="M5673" i="4"/>
  <c r="M5674" i="4"/>
  <c r="M5675" i="4"/>
  <c r="M5676" i="4"/>
  <c r="M5677" i="4"/>
  <c r="M5678" i="4"/>
  <c r="M5679" i="4"/>
  <c r="M5680" i="4"/>
  <c r="M5681" i="4"/>
  <c r="M5682" i="4"/>
  <c r="M5683" i="4"/>
  <c r="M5684" i="4"/>
  <c r="M5685" i="4"/>
  <c r="M5686" i="4"/>
  <c r="M5687" i="4"/>
  <c r="M5688" i="4"/>
  <c r="M5689" i="4"/>
  <c r="M5690" i="4"/>
  <c r="M5691" i="4"/>
  <c r="M5692" i="4"/>
  <c r="M5693" i="4"/>
  <c r="M5694" i="4"/>
  <c r="M5695" i="4"/>
  <c r="M5696" i="4"/>
  <c r="M5697" i="4"/>
  <c r="M5698" i="4"/>
  <c r="M5699" i="4"/>
  <c r="M5700" i="4"/>
  <c r="M5701" i="4"/>
  <c r="M5702" i="4"/>
  <c r="M5703" i="4"/>
  <c r="M5704" i="4"/>
  <c r="M5705" i="4"/>
  <c r="M5706" i="4"/>
  <c r="M5707" i="4"/>
  <c r="M5708" i="4"/>
  <c r="M5709" i="4"/>
  <c r="M5710" i="4"/>
  <c r="M5711" i="4"/>
  <c r="M5712" i="4"/>
  <c r="M5713" i="4"/>
  <c r="M5714" i="4"/>
  <c r="M5715" i="4"/>
  <c r="M5716" i="4"/>
  <c r="M5717" i="4"/>
  <c r="M5718" i="4"/>
  <c r="M5719" i="4"/>
  <c r="M5720" i="4"/>
  <c r="M5721" i="4"/>
  <c r="M5722" i="4"/>
  <c r="M5723" i="4"/>
  <c r="M5724" i="4"/>
  <c r="M5725" i="4"/>
  <c r="M5726" i="4"/>
  <c r="M5727" i="4"/>
  <c r="M5728" i="4"/>
  <c r="M5729" i="4"/>
  <c r="M5730" i="4"/>
  <c r="M5731" i="4"/>
  <c r="M5732" i="4"/>
  <c r="M5733" i="4"/>
  <c r="M5734" i="4"/>
  <c r="M5735" i="4"/>
  <c r="M5736" i="4"/>
  <c r="M5737" i="4"/>
  <c r="M5738" i="4"/>
  <c r="M5739" i="4"/>
  <c r="M5740" i="4"/>
  <c r="M5741" i="4"/>
  <c r="M5742" i="4"/>
  <c r="M5743" i="4"/>
  <c r="M5744" i="4"/>
  <c r="M5745" i="4"/>
  <c r="M5746" i="4"/>
  <c r="M5747" i="4"/>
  <c r="M5748" i="4"/>
  <c r="M5749" i="4"/>
  <c r="M5750" i="4"/>
  <c r="M5751" i="4"/>
  <c r="M5752" i="4"/>
  <c r="M5753" i="4"/>
  <c r="M5754" i="4"/>
  <c r="M5755" i="4"/>
  <c r="M5756" i="4"/>
  <c r="M5757" i="4"/>
  <c r="M5758" i="4"/>
  <c r="M5759" i="4"/>
  <c r="M5760" i="4"/>
  <c r="M5761" i="4"/>
  <c r="M5762" i="4"/>
  <c r="M5763" i="4"/>
  <c r="M5764" i="4"/>
  <c r="M5765" i="4"/>
  <c r="M5766" i="4"/>
  <c r="M5767" i="4"/>
  <c r="M5768" i="4"/>
  <c r="M5769" i="4"/>
  <c r="M5770" i="4"/>
  <c r="M5771" i="4"/>
  <c r="M5772" i="4"/>
  <c r="M5773" i="4"/>
  <c r="M5774" i="4"/>
  <c r="M5775" i="4"/>
  <c r="M5776" i="4"/>
  <c r="M5777" i="4"/>
  <c r="M5778" i="4"/>
  <c r="M5779" i="4"/>
  <c r="M5780" i="4"/>
  <c r="M5781" i="4"/>
  <c r="M5782" i="4"/>
  <c r="M5783" i="4"/>
  <c r="M5784" i="4"/>
  <c r="M5785" i="4"/>
  <c r="M5786" i="4"/>
  <c r="M5787" i="4"/>
  <c r="M5788" i="4"/>
  <c r="M5789" i="4"/>
  <c r="M5790" i="4"/>
  <c r="M5791" i="4"/>
  <c r="M5792" i="4"/>
  <c r="M5793" i="4"/>
  <c r="M5794" i="4"/>
  <c r="M5795" i="4"/>
  <c r="M5796" i="4"/>
  <c r="M5797" i="4"/>
  <c r="M5798" i="4"/>
  <c r="M5799" i="4"/>
  <c r="M5800" i="4"/>
  <c r="M5801" i="4"/>
  <c r="M5802" i="4"/>
  <c r="M5803" i="4"/>
  <c r="M5804" i="4"/>
  <c r="M5805" i="4"/>
  <c r="M5806" i="4"/>
  <c r="M5807" i="4"/>
  <c r="M5808" i="4"/>
  <c r="M5809" i="4"/>
  <c r="M5810" i="4"/>
  <c r="M5811" i="4"/>
  <c r="M5812" i="4"/>
  <c r="M5813" i="4"/>
  <c r="M5814" i="4"/>
  <c r="M5815" i="4"/>
  <c r="M5816" i="4"/>
  <c r="M5817" i="4"/>
  <c r="M5818" i="4"/>
  <c r="M5819" i="4"/>
  <c r="M5820" i="4"/>
  <c r="M5821" i="4"/>
  <c r="M5822" i="4"/>
  <c r="M5823" i="4"/>
  <c r="M5824" i="4"/>
  <c r="M5825" i="4"/>
  <c r="M5826" i="4"/>
  <c r="M5827" i="4"/>
  <c r="M5828" i="4"/>
  <c r="M5829" i="4"/>
  <c r="M5830" i="4"/>
  <c r="M5831" i="4"/>
  <c r="M5832" i="4"/>
  <c r="M5833" i="4"/>
  <c r="M5834" i="4"/>
  <c r="M5835" i="4"/>
  <c r="M5836" i="4"/>
  <c r="M5837" i="4"/>
  <c r="M5838" i="4"/>
  <c r="M5839" i="4"/>
  <c r="M5840" i="4"/>
  <c r="M5841" i="4"/>
  <c r="M5842" i="4"/>
  <c r="M5843" i="4"/>
  <c r="M5844" i="4"/>
  <c r="M5845" i="4"/>
  <c r="M5846" i="4"/>
  <c r="M5847" i="4"/>
  <c r="M5848" i="4"/>
  <c r="M5849" i="4"/>
  <c r="M5850" i="4"/>
  <c r="M5851" i="4"/>
  <c r="M5852" i="4"/>
  <c r="M5853" i="4"/>
  <c r="M5854" i="4"/>
  <c r="M5855" i="4"/>
  <c r="M5856" i="4"/>
  <c r="M5857" i="4"/>
  <c r="M5858" i="4"/>
  <c r="M5859" i="4"/>
  <c r="M5860" i="4"/>
  <c r="M5861" i="4"/>
  <c r="M5862" i="4"/>
  <c r="M5863" i="4"/>
  <c r="M5864" i="4"/>
  <c r="M5865" i="4"/>
  <c r="M5866" i="4"/>
  <c r="M5867" i="4"/>
  <c r="M5868" i="4"/>
  <c r="M5869" i="4"/>
  <c r="M5870" i="4"/>
  <c r="M5871" i="4"/>
  <c r="M5872" i="4"/>
  <c r="M5873" i="4"/>
  <c r="M5874" i="4"/>
  <c r="M5875" i="4"/>
  <c r="M5876" i="4"/>
  <c r="M5877" i="4"/>
  <c r="M5878" i="4"/>
  <c r="M5879" i="4"/>
  <c r="M5880" i="4"/>
  <c r="M5881" i="4"/>
  <c r="M5882" i="4"/>
  <c r="M5883" i="4"/>
  <c r="M5884" i="4"/>
  <c r="M5885" i="4"/>
  <c r="M5886" i="4"/>
  <c r="M5887" i="4"/>
  <c r="M5888" i="4"/>
  <c r="M5889" i="4"/>
  <c r="M5890" i="4"/>
  <c r="M5891" i="4"/>
  <c r="M5892" i="4"/>
  <c r="M5893" i="4"/>
  <c r="M5894" i="4"/>
  <c r="M5895" i="4"/>
  <c r="M5896" i="4"/>
  <c r="M5897" i="4"/>
  <c r="M5898" i="4"/>
  <c r="M5899" i="4"/>
  <c r="M5900" i="4"/>
  <c r="M5901" i="4"/>
  <c r="M5902" i="4"/>
  <c r="M5903" i="4"/>
  <c r="M5904" i="4"/>
  <c r="M5905" i="4"/>
  <c r="M5906" i="4"/>
  <c r="M5907" i="4"/>
  <c r="M5908" i="4"/>
  <c r="M5909" i="4"/>
  <c r="M5910" i="4"/>
  <c r="M5911" i="4"/>
  <c r="M5912" i="4"/>
  <c r="M5913" i="4"/>
  <c r="M5914" i="4"/>
  <c r="M5915" i="4"/>
  <c r="M5916" i="4"/>
  <c r="M5917" i="4"/>
  <c r="M5918" i="4"/>
  <c r="M5919" i="4"/>
  <c r="M5920" i="4"/>
  <c r="M5921" i="4"/>
  <c r="M5922" i="4"/>
  <c r="M5923" i="4"/>
  <c r="M5924" i="4"/>
  <c r="M5925" i="4"/>
  <c r="M5926" i="4"/>
  <c r="M5927" i="4"/>
  <c r="M5928" i="4"/>
  <c r="M5929" i="4"/>
  <c r="M5930" i="4"/>
  <c r="M5931" i="4"/>
  <c r="M5932" i="4"/>
  <c r="M5933" i="4"/>
  <c r="M5934" i="4"/>
  <c r="M5935" i="4"/>
  <c r="M5936" i="4"/>
  <c r="M5937" i="4"/>
  <c r="M5938" i="4"/>
  <c r="M5939" i="4"/>
  <c r="M5940" i="4"/>
  <c r="M5941" i="4"/>
  <c r="M5942" i="4"/>
  <c r="M5943" i="4"/>
  <c r="M5944" i="4"/>
  <c r="M5945" i="4"/>
  <c r="M5946" i="4"/>
  <c r="M5947" i="4"/>
  <c r="M5948" i="4"/>
  <c r="M5949" i="4"/>
  <c r="M5950" i="4"/>
  <c r="M5951" i="4"/>
  <c r="M5952" i="4"/>
  <c r="M5953" i="4"/>
  <c r="M5954" i="4"/>
  <c r="M5955" i="4"/>
  <c r="M5956" i="4"/>
  <c r="M5957" i="4"/>
  <c r="M5958" i="4"/>
  <c r="M5959" i="4"/>
  <c r="M5960" i="4"/>
  <c r="M5961" i="4"/>
  <c r="M5962" i="4"/>
  <c r="M5963" i="4"/>
  <c r="M5964" i="4"/>
  <c r="M5965" i="4"/>
  <c r="M5966" i="4"/>
  <c r="M5967" i="4"/>
  <c r="M5968" i="4"/>
  <c r="M5969" i="4"/>
  <c r="M5970" i="4"/>
  <c r="M5971" i="4"/>
  <c r="M5972" i="4"/>
  <c r="M5973" i="4"/>
  <c r="M5974" i="4"/>
  <c r="M5975" i="4"/>
  <c r="M5976" i="4"/>
  <c r="M5977" i="4"/>
  <c r="M5978" i="4"/>
  <c r="M5979" i="4"/>
  <c r="M5980" i="4"/>
  <c r="M5981" i="4"/>
  <c r="M5982" i="4"/>
  <c r="M5983" i="4"/>
  <c r="M5984" i="4"/>
  <c r="M5985" i="4"/>
  <c r="M5986" i="4"/>
  <c r="M5987" i="4"/>
  <c r="M5988" i="4"/>
  <c r="M5989" i="4"/>
  <c r="M5990" i="4"/>
  <c r="M5991" i="4"/>
  <c r="M5992" i="4"/>
  <c r="M5993" i="4"/>
  <c r="M5994" i="4"/>
  <c r="M5995" i="4"/>
  <c r="M5996" i="4"/>
  <c r="M5997" i="4"/>
  <c r="M5998" i="4"/>
  <c r="M5999" i="4"/>
  <c r="M6000" i="4"/>
  <c r="M6001" i="4"/>
  <c r="M6002" i="4"/>
  <c r="M6003" i="4"/>
  <c r="M6004" i="4"/>
  <c r="M6005" i="4"/>
  <c r="M6006" i="4"/>
  <c r="M6007" i="4"/>
  <c r="M6008" i="4"/>
  <c r="M6009" i="4"/>
  <c r="M6010" i="4"/>
  <c r="M6011" i="4"/>
  <c r="M6012" i="4"/>
  <c r="M6013" i="4"/>
  <c r="M6014" i="4"/>
  <c r="M6015" i="4"/>
  <c r="M6016" i="4"/>
  <c r="M6017" i="4"/>
  <c r="M6018" i="4"/>
  <c r="M6019" i="4"/>
  <c r="M6020" i="4"/>
  <c r="M6021" i="4"/>
  <c r="M6022" i="4"/>
  <c r="M6023" i="4"/>
  <c r="M6024" i="4"/>
  <c r="M6025" i="4"/>
  <c r="M6026" i="4"/>
  <c r="M6027" i="4"/>
  <c r="M6028" i="4"/>
  <c r="M6029" i="4"/>
  <c r="M6030" i="4"/>
  <c r="M6031" i="4"/>
  <c r="M6032" i="4"/>
  <c r="M6033" i="4"/>
  <c r="M6034" i="4"/>
  <c r="M6035" i="4"/>
  <c r="M6036" i="4"/>
  <c r="M6037" i="4"/>
  <c r="M6038" i="4"/>
  <c r="M6039" i="4"/>
  <c r="M6040" i="4"/>
  <c r="M6041" i="4"/>
  <c r="M6042" i="4"/>
  <c r="M6043" i="4"/>
  <c r="M6044" i="4"/>
  <c r="M6045" i="4"/>
  <c r="M6046" i="4"/>
  <c r="M6047" i="4"/>
  <c r="M6048" i="4"/>
  <c r="M6049" i="4"/>
  <c r="M6050" i="4"/>
  <c r="M6051" i="4"/>
  <c r="M6052" i="4"/>
  <c r="M6053" i="4"/>
  <c r="M6054" i="4"/>
  <c r="M6055" i="4"/>
  <c r="M6056" i="4"/>
  <c r="M6057" i="4"/>
  <c r="M6058" i="4"/>
  <c r="M6059" i="4"/>
  <c r="M6060" i="4"/>
  <c r="M6061" i="4"/>
  <c r="M6062" i="4"/>
  <c r="M6063" i="4"/>
  <c r="M6064" i="4"/>
  <c r="M6065" i="4"/>
  <c r="M6066" i="4"/>
  <c r="M6067" i="4"/>
  <c r="M6068" i="4"/>
  <c r="M6069" i="4"/>
  <c r="M6070" i="4"/>
  <c r="M6071" i="4"/>
  <c r="M6072" i="4"/>
  <c r="M6073" i="4"/>
  <c r="M6074" i="4"/>
  <c r="M6075" i="4"/>
  <c r="M6076" i="4"/>
  <c r="M6077" i="4"/>
  <c r="M6078" i="4"/>
  <c r="M6079" i="4"/>
  <c r="M6080" i="4"/>
  <c r="M6081" i="4"/>
  <c r="M6082" i="4"/>
  <c r="M6083" i="4"/>
  <c r="M6084" i="4"/>
  <c r="M6085" i="4"/>
  <c r="M6086" i="4"/>
  <c r="M6087" i="4"/>
  <c r="M6088" i="4"/>
  <c r="M6089" i="4"/>
  <c r="M6090" i="4"/>
  <c r="M6091" i="4"/>
  <c r="M6092" i="4"/>
  <c r="M6093" i="4"/>
  <c r="M6094" i="4"/>
  <c r="M6095" i="4"/>
  <c r="M6096" i="4"/>
  <c r="M6097" i="4"/>
  <c r="M6098" i="4"/>
  <c r="M6099" i="4"/>
  <c r="M6100" i="4"/>
  <c r="M6101" i="4"/>
  <c r="M6102" i="4"/>
  <c r="M6103" i="4"/>
  <c r="M6104" i="4"/>
  <c r="M6105" i="4"/>
  <c r="M6106" i="4"/>
  <c r="M6107" i="4"/>
  <c r="M6108" i="4"/>
  <c r="M6109" i="4"/>
  <c r="M6110" i="4"/>
  <c r="M6111" i="4"/>
  <c r="M6112" i="4"/>
  <c r="M6113" i="4"/>
  <c r="M6114" i="4"/>
  <c r="M6115" i="4"/>
  <c r="M6116" i="4"/>
  <c r="M6117" i="4"/>
  <c r="M6118" i="4"/>
  <c r="M6119" i="4"/>
  <c r="M6120" i="4"/>
  <c r="M6121" i="4"/>
  <c r="M6122" i="4"/>
  <c r="M6123" i="4"/>
  <c r="M6124" i="4"/>
  <c r="M6125" i="4"/>
  <c r="M6126" i="4"/>
  <c r="M6127" i="4"/>
  <c r="M6128" i="4"/>
  <c r="M6129" i="4"/>
  <c r="M6130" i="4"/>
  <c r="M6131" i="4"/>
  <c r="M6132" i="4"/>
  <c r="M7" i="4"/>
  <c r="E17" i="2"/>
  <c r="E18" i="2"/>
  <c r="E19" i="2"/>
  <c r="E20" i="2"/>
  <c r="E21" i="2"/>
  <c r="E22" i="2"/>
  <c r="E23" i="2"/>
  <c r="E24" i="2"/>
  <c r="E25" i="2"/>
  <c r="E26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B16" i="2" a="1"/>
  <c r="B16" i="2" s="1"/>
  <c r="I4" i="2"/>
  <c r="I6" i="2" s="1"/>
  <c r="E6" i="2"/>
  <c r="C17" i="2" s="1"/>
  <c r="I7" i="2" l="1"/>
  <c r="C128" i="2"/>
  <c r="C112" i="2"/>
  <c r="C96" i="2"/>
  <c r="C80" i="2"/>
  <c r="C64" i="2"/>
  <c r="C48" i="2"/>
  <c r="C32" i="2"/>
  <c r="C140" i="2"/>
  <c r="C124" i="2"/>
  <c r="C108" i="2"/>
  <c r="C92" i="2"/>
  <c r="C76" i="2"/>
  <c r="C60" i="2"/>
  <c r="C44" i="2"/>
  <c r="C28" i="2"/>
  <c r="C136" i="2"/>
  <c r="C120" i="2"/>
  <c r="C104" i="2"/>
  <c r="C88" i="2"/>
  <c r="C72" i="2"/>
  <c r="C56" i="2"/>
  <c r="C40" i="2"/>
  <c r="C24" i="2"/>
  <c r="C132" i="2"/>
  <c r="C116" i="2"/>
  <c r="C100" i="2"/>
  <c r="C84" i="2"/>
  <c r="C68" i="2"/>
  <c r="C52" i="2"/>
  <c r="C36" i="2"/>
  <c r="C20" i="2"/>
  <c r="C139" i="2"/>
  <c r="C135" i="2"/>
  <c r="C131" i="2"/>
  <c r="C127" i="2"/>
  <c r="C123" i="2"/>
  <c r="C119" i="2"/>
  <c r="C115" i="2"/>
  <c r="C111" i="2"/>
  <c r="C107" i="2"/>
  <c r="C103" i="2"/>
  <c r="C99" i="2"/>
  <c r="C95" i="2"/>
  <c r="C91" i="2"/>
  <c r="C87" i="2"/>
  <c r="C83" i="2"/>
  <c r="C79" i="2"/>
  <c r="C75" i="2"/>
  <c r="C71" i="2"/>
  <c r="C67" i="2"/>
  <c r="C63" i="2"/>
  <c r="C59" i="2"/>
  <c r="C55" i="2"/>
  <c r="C51" i="2"/>
  <c r="C47" i="2"/>
  <c r="C43" i="2"/>
  <c r="C39" i="2"/>
  <c r="C35" i="2"/>
  <c r="C31" i="2"/>
  <c r="C27" i="2"/>
  <c r="C23" i="2"/>
  <c r="C19" i="2"/>
  <c r="C16" i="2"/>
  <c r="C138" i="2"/>
  <c r="C134" i="2"/>
  <c r="C130" i="2"/>
  <c r="C126" i="2"/>
  <c r="C122" i="2"/>
  <c r="C118" i="2"/>
  <c r="C114" i="2"/>
  <c r="C110" i="2"/>
  <c r="C106" i="2"/>
  <c r="C102" i="2"/>
  <c r="C98" i="2"/>
  <c r="C94" i="2"/>
  <c r="C90" i="2"/>
  <c r="C86" i="2"/>
  <c r="C82" i="2"/>
  <c r="C78" i="2"/>
  <c r="C74" i="2"/>
  <c r="C70" i="2"/>
  <c r="C66" i="2"/>
  <c r="C62" i="2"/>
  <c r="C58" i="2"/>
  <c r="C54" i="2"/>
  <c r="C50" i="2"/>
  <c r="C46" i="2"/>
  <c r="C42" i="2"/>
  <c r="C38" i="2"/>
  <c r="C34" i="2"/>
  <c r="C30" i="2"/>
  <c r="C26" i="2"/>
  <c r="C22" i="2"/>
  <c r="C18" i="2"/>
  <c r="C141" i="2"/>
  <c r="C137" i="2"/>
  <c r="C133" i="2"/>
  <c r="C129" i="2"/>
  <c r="C125" i="2"/>
  <c r="C121" i="2"/>
  <c r="C117" i="2"/>
  <c r="C113" i="2"/>
  <c r="C109" i="2"/>
  <c r="C105" i="2"/>
  <c r="C101" i="2"/>
  <c r="C97" i="2"/>
  <c r="C93" i="2"/>
  <c r="C89" i="2"/>
  <c r="C85" i="2"/>
  <c r="C81" i="2"/>
  <c r="C77" i="2"/>
  <c r="C73" i="2"/>
  <c r="C69" i="2"/>
  <c r="C65" i="2"/>
  <c r="C61" i="2"/>
  <c r="C57" i="2"/>
  <c r="C53" i="2"/>
  <c r="C49" i="2"/>
  <c r="C45" i="2"/>
  <c r="C41" i="2"/>
  <c r="C37" i="2"/>
  <c r="C33" i="2"/>
  <c r="C29" i="2"/>
  <c r="C25" i="2"/>
  <c r="C2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Hanrahan,Daniel [NCR]</author>
    <author>Hanrahan, Daniel [ECCC]</author>
  </authors>
  <commentList>
    <comment ref="F12" authorId="0" shapeId="0" xr:uid="{00000000-0006-0000-0000-000001000000}">
      <text>
        <r>
          <rPr>
            <sz val="9"/>
            <color indexed="81"/>
            <rFont val="Tahoma"/>
            <family val="2"/>
          </rPr>
          <t>Les zones non-urbaines sont définies comme celles ayant une population de moins de 100 000. Les subdivisions de recensement peuvent être utilisées pour identifier les zones non-urbaines.</t>
        </r>
      </text>
    </comment>
    <comment ref="K12" authorId="1" shapeId="0" xr:uid="{00000000-0006-0000-0000-000002000000}">
      <text>
        <r>
          <rPr>
            <sz val="9"/>
            <color indexed="81"/>
            <rFont val="Tahoma"/>
            <family val="2"/>
          </rPr>
          <t>Les projets doivent débuter après le 15 mai 2020.</t>
        </r>
      </text>
    </comment>
    <comment ref="L12" authorId="1" shapeId="0" xr:uid="{00000000-0006-0000-0000-000003000000}">
      <text>
        <r>
          <rPr>
            <sz val="9"/>
            <color indexed="81"/>
            <rFont val="Tahoma"/>
            <family val="2"/>
          </rPr>
          <t>Les projets doivent être complétés d'ici le 31 mars 2021.</t>
        </r>
      </text>
    </comment>
    <comment ref="O12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Si 'oui', veuillez expliquer quelle signalisation a été installée et sa location.
Si 'non', veuillez expliquer pourquoi.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<sst xmlns="http://schemas.openxmlformats.org/spreadsheetml/2006/main" count="59438" uniqueCount="22854">
  <si>
    <t>N</t>
  </si>
  <si>
    <t xml:space="preserve"> </t>
  </si>
  <si>
    <t>Rural</t>
  </si>
  <si>
    <t>2020/2021</t>
  </si>
  <si>
    <t>DSB Ontario North East</t>
  </si>
  <si>
    <t>Algoma DSB</t>
  </si>
  <si>
    <t>Rainbow DSB</t>
  </si>
  <si>
    <t>Near North DSB</t>
  </si>
  <si>
    <t>Keewatin-Patricia DSB</t>
  </si>
  <si>
    <t>Rainy River DSB</t>
  </si>
  <si>
    <t>Lakehead DSB</t>
  </si>
  <si>
    <t>Superior-Greenstone DSB</t>
  </si>
  <si>
    <t>Bluewater DSB</t>
  </si>
  <si>
    <t>Avon Maitland DSB</t>
  </si>
  <si>
    <t>Greater Essex County DSB</t>
  </si>
  <si>
    <t>Lambton Kent DSB</t>
  </si>
  <si>
    <t>Thames Valley DSB</t>
  </si>
  <si>
    <t>Toronto DSB</t>
  </si>
  <si>
    <t>Durham DSB</t>
  </si>
  <si>
    <t>Kawartha Pine Ridge DSB</t>
  </si>
  <si>
    <t>Trillium Lakelands DSB</t>
  </si>
  <si>
    <t>York Region DSB</t>
  </si>
  <si>
    <t>Simcoe County DSB</t>
  </si>
  <si>
    <t>Upper Grand DSB</t>
  </si>
  <si>
    <t>Peel DSB</t>
  </si>
  <si>
    <t>Halton DSB</t>
  </si>
  <si>
    <t>Hamilton-Wentworth DSB</t>
  </si>
  <si>
    <t>DSB of Niagara</t>
  </si>
  <si>
    <t>Grand Erie DSB</t>
  </si>
  <si>
    <t>Waterloo Region DSB</t>
  </si>
  <si>
    <t>Ottawa-Carleton DSB</t>
  </si>
  <si>
    <t>Upper Canada DSB</t>
  </si>
  <si>
    <t>Limestone DSB</t>
  </si>
  <si>
    <t>Renfrew County DSB</t>
  </si>
  <si>
    <t>Hastings &amp; Prince Edward DSB</t>
  </si>
  <si>
    <t>Northeastern Catholic DSB</t>
  </si>
  <si>
    <t>Nipissing-Parry Sound Cath DSB</t>
  </si>
  <si>
    <t>Huron-Superior Catholic DSB</t>
  </si>
  <si>
    <t>Sudbury Catholic DSB</t>
  </si>
  <si>
    <t>Northwest Catholic DSB</t>
  </si>
  <si>
    <t>Kenora Catholic DSB</t>
  </si>
  <si>
    <t>Thunder Bay Catholic DSB</t>
  </si>
  <si>
    <t>Superior North Catholic DSB</t>
  </si>
  <si>
    <t>Bruce-Grey Catholic DSB</t>
  </si>
  <si>
    <t>Huron-Perth Catholic DSB</t>
  </si>
  <si>
    <t>Windsor-Essex Catholic DSB</t>
  </si>
  <si>
    <t>London Dist. Catholic School</t>
  </si>
  <si>
    <t>St. Clair Catholic DSB</t>
  </si>
  <si>
    <t>Toronto Catholic DSB</t>
  </si>
  <si>
    <t>PVNC Catholic DSB</t>
  </si>
  <si>
    <t>York Catholic DSB</t>
  </si>
  <si>
    <t>Dufferin-Peel Catholic DSB</t>
  </si>
  <si>
    <t>Simcoe Muskoka Catholic DSB</t>
  </si>
  <si>
    <t>Durham Catholic DSB</t>
  </si>
  <si>
    <t>Halton Catholic DSB</t>
  </si>
  <si>
    <t>Hamilton-Wentworth Cath DSB</t>
  </si>
  <si>
    <t>Wellington Catholic DSB</t>
  </si>
  <si>
    <t>Waterloo Catholic DSB</t>
  </si>
  <si>
    <t>Niagara Catholic DSB</t>
  </si>
  <si>
    <t>Brant Haldimand Norfolk CDSB</t>
  </si>
  <si>
    <t>Cath DSB of Eastern Ontario</t>
  </si>
  <si>
    <t>Ottawa Catholic DSB</t>
  </si>
  <si>
    <t>Renfrew County Catholic DSB</t>
  </si>
  <si>
    <t>Algonquin &amp; Lakeshore Cath DSB</t>
  </si>
  <si>
    <t>CSD du Nord-Est de l'Ontario</t>
  </si>
  <si>
    <t>Conseil scolaire Viamonde</t>
  </si>
  <si>
    <t>CEP de l'Est de l'Ontario</t>
  </si>
  <si>
    <t>CSD cath. des Grandes Rivières</t>
  </si>
  <si>
    <t>CSD catholique Franco-Nord</t>
  </si>
  <si>
    <t>CSD cath. du Nouvel-Ontario</t>
  </si>
  <si>
    <t>CSD cath. des Aurores boréales</t>
  </si>
  <si>
    <t>CSC Providence</t>
  </si>
  <si>
    <t>CSD cath. de l'Est ontarien</t>
  </si>
  <si>
    <t>N/A</t>
  </si>
  <si>
    <t>DSB ID</t>
  </si>
  <si>
    <t>Board Name</t>
  </si>
  <si>
    <t>Campus ID</t>
  </si>
  <si>
    <t>Building ID</t>
  </si>
  <si>
    <t>SFIS#</t>
  </si>
  <si>
    <t>Name</t>
  </si>
  <si>
    <t>Grade Range</t>
  </si>
  <si>
    <t>Address</t>
  </si>
  <si>
    <t>City/Town</t>
  </si>
  <si>
    <t>Postal Code</t>
  </si>
  <si>
    <t>ADE</t>
  </si>
  <si>
    <t>1</t>
  </si>
  <si>
    <t>District School Board Ontario North East</t>
  </si>
  <si>
    <t>5413-1</t>
  </si>
  <si>
    <t>Bertha Shaw PS</t>
  </si>
  <si>
    <t>0JK-6</t>
  </si>
  <si>
    <t>109 POWELL AVE</t>
  </si>
  <si>
    <t>SOUTH PORCUPINE</t>
  </si>
  <si>
    <t>P0N1H0</t>
  </si>
  <si>
    <t>223.00</t>
  </si>
  <si>
    <t>8865-1</t>
  </si>
  <si>
    <t>Central Public School</t>
  </si>
  <si>
    <t>21 STATION RD S</t>
  </si>
  <si>
    <t>KIRKLAND LAKE</t>
  </si>
  <si>
    <t>P2N3H2</t>
  </si>
  <si>
    <t>318.00</t>
  </si>
  <si>
    <t>8834-1</t>
  </si>
  <si>
    <t>Clayton Brown Public School</t>
  </si>
  <si>
    <t>0JK-8</t>
  </si>
  <si>
    <t>27 10TH ST</t>
  </si>
  <si>
    <t>HEARST</t>
  </si>
  <si>
    <t>P0L1N0</t>
  </si>
  <si>
    <t>69.00</t>
  </si>
  <si>
    <t>5004-1</t>
  </si>
  <si>
    <t>Cochrane HS, E.s.</t>
  </si>
  <si>
    <t>9-S12</t>
  </si>
  <si>
    <t>453 CHALMERS AVE</t>
  </si>
  <si>
    <t>COCHRANE</t>
  </si>
  <si>
    <t>P0L1C0</t>
  </si>
  <si>
    <t>214.00</t>
  </si>
  <si>
    <t>0.00</t>
  </si>
  <si>
    <t>Cochrane Public School</t>
  </si>
  <si>
    <t>341.00</t>
  </si>
  <si>
    <t>19057-1</t>
  </si>
  <si>
    <t>DSB 1 Distance Learning PS</t>
  </si>
  <si>
    <t>153 CROATIA AVE</t>
  </si>
  <si>
    <t>SCHUMACHER</t>
  </si>
  <si>
    <t>P0N1G0</t>
  </si>
  <si>
    <t>DSB 1 Distance Learning SS</t>
  </si>
  <si>
    <t>6059-1</t>
  </si>
  <si>
    <t>Elk Lake PS</t>
  </si>
  <si>
    <t>41 FIRST ST W</t>
  </si>
  <si>
    <t>ELK LAKE</t>
  </si>
  <si>
    <t>P0J1G0</t>
  </si>
  <si>
    <t>27.00</t>
  </si>
  <si>
    <t>8204-1</t>
  </si>
  <si>
    <t>Englehart High School (Ele)</t>
  </si>
  <si>
    <t>7-8</t>
  </si>
  <si>
    <t>61 FOURTH ST</t>
  </si>
  <si>
    <t>ENGLEHART</t>
  </si>
  <si>
    <t>P0J1H0</t>
  </si>
  <si>
    <t>47.00</t>
  </si>
  <si>
    <t>155.00</t>
  </si>
  <si>
    <t>Englehart HS</t>
  </si>
  <si>
    <t>148.00</t>
  </si>
  <si>
    <t>5792-1</t>
  </si>
  <si>
    <t>Englehart PS</t>
  </si>
  <si>
    <t>70 EIGHTH AVE</t>
  </si>
  <si>
    <t>186.00</t>
  </si>
  <si>
    <t>8864-1</t>
  </si>
  <si>
    <t>Federal Public School</t>
  </si>
  <si>
    <t>80 TWEEDSMUIR RD</t>
  </si>
  <si>
    <t>P2N1J5</t>
  </si>
  <si>
    <t>131.00</t>
  </si>
  <si>
    <t>5900-1</t>
  </si>
  <si>
    <t>Golden Avenue PS</t>
  </si>
  <si>
    <t>117 GOLDEN AVE</t>
  </si>
  <si>
    <t>174.00</t>
  </si>
  <si>
    <t>5950-1</t>
  </si>
  <si>
    <t>Haileybury PS</t>
  </si>
  <si>
    <t>333 RORKE AVE</t>
  </si>
  <si>
    <t>HAILEYBURY</t>
  </si>
  <si>
    <t>P0J1K0</t>
  </si>
  <si>
    <t>Hearst High School</t>
  </si>
  <si>
    <t>24.00</t>
  </si>
  <si>
    <t>5490-1</t>
  </si>
  <si>
    <t>Iroquois Falls PS (formerly Calvert Centennial PS)</t>
  </si>
  <si>
    <t>900 CENTENNIAL ST</t>
  </si>
  <si>
    <t>IROQUOIS FALLS</t>
  </si>
  <si>
    <t>P0K1G0</t>
  </si>
  <si>
    <t>5006-1</t>
  </si>
  <si>
    <t>Iroquois Falls SS</t>
  </si>
  <si>
    <t>44 ANSON DR</t>
  </si>
  <si>
    <t>P0K1E0</t>
  </si>
  <si>
    <t>149.00</t>
  </si>
  <si>
    <t>Iroquois Falls SS (Ele)</t>
  </si>
  <si>
    <t>52.00</t>
  </si>
  <si>
    <t>380.00</t>
  </si>
  <si>
    <t>6252-1</t>
  </si>
  <si>
    <t>Joseph H Kennedy PS</t>
  </si>
  <si>
    <t>422 FOURTH AVE</t>
  </si>
  <si>
    <t>MATHESON</t>
  </si>
  <si>
    <t>P0K1N0</t>
  </si>
  <si>
    <t>75.00</t>
  </si>
  <si>
    <t>5007-1</t>
  </si>
  <si>
    <t>Kapuskasing DHS</t>
  </si>
  <si>
    <t>61 DEVONSHIRE ST</t>
  </si>
  <si>
    <t>KAPUSKASING</t>
  </si>
  <si>
    <t>P5N1C5</t>
  </si>
  <si>
    <t>181.00</t>
  </si>
  <si>
    <t>KapuskasingDHS (Elem)(Diamond Jubilee PS)</t>
  </si>
  <si>
    <t>100.00</t>
  </si>
  <si>
    <t>6097-1</t>
  </si>
  <si>
    <t>Kerns PS</t>
  </si>
  <si>
    <t>946021 MAYBROOK RD RR 1</t>
  </si>
  <si>
    <t>THORNLOE</t>
  </si>
  <si>
    <t>P0J1S0</t>
  </si>
  <si>
    <t>42.00</t>
  </si>
  <si>
    <t>12029-1</t>
  </si>
  <si>
    <t>Kirkland Lake District Composite School</t>
  </si>
  <si>
    <t>60 ALLEN ST</t>
  </si>
  <si>
    <t>P2N3J5</t>
  </si>
  <si>
    <t>323.00</t>
  </si>
  <si>
    <t>Kirkland Lake District Composite School - Elementary</t>
  </si>
  <si>
    <t>97.00</t>
  </si>
  <si>
    <t>8862-1</t>
  </si>
  <si>
    <t>Maintenance Shop</t>
  </si>
  <si>
    <t>115 QUEEN ST</t>
  </si>
  <si>
    <t>P2N2S1</t>
  </si>
  <si>
    <t>19176-1</t>
  </si>
  <si>
    <t>New Liskeard Board Office</t>
  </si>
  <si>
    <t>198022 RIVER RD RR 1</t>
  </si>
  <si>
    <t>NEW LISKEARD</t>
  </si>
  <si>
    <t>P0J1P0</t>
  </si>
  <si>
    <t>6347-1</t>
  </si>
  <si>
    <t>New Liskeard PS - East Wing</t>
  </si>
  <si>
    <t>141 DYMOND ST</t>
  </si>
  <si>
    <t>226.00</t>
  </si>
  <si>
    <t>6347-2</t>
  </si>
  <si>
    <t>New Liskeard PS - West Wing</t>
  </si>
  <si>
    <t>180.00</t>
  </si>
  <si>
    <t>20103-1</t>
  </si>
  <si>
    <t xml:space="preserve">PACE (Adult Continuing Ed) </t>
  </si>
  <si>
    <t>302-273 THIRD AVE</t>
  </si>
  <si>
    <t>TIMMINS</t>
  </si>
  <si>
    <t>P4N1E2</t>
  </si>
  <si>
    <t>35.00</t>
  </si>
  <si>
    <t>281.00</t>
  </si>
  <si>
    <t>6462-1</t>
  </si>
  <si>
    <t>Pinecrest PS</t>
  </si>
  <si>
    <t>542 TOKE ST</t>
  </si>
  <si>
    <t>P4N6W1</t>
  </si>
  <si>
    <t>162.00</t>
  </si>
  <si>
    <t>6557-1</t>
  </si>
  <si>
    <t>R Ross Beattie Sr PS</t>
  </si>
  <si>
    <t>300 PEARL AVE</t>
  </si>
  <si>
    <t>P4N7X5</t>
  </si>
  <si>
    <t>286.00</t>
  </si>
  <si>
    <t>8378-1</t>
  </si>
  <si>
    <t>RMSS - Elementary</t>
  </si>
  <si>
    <t>155 LEGION DR</t>
  </si>
  <si>
    <t>132.00</t>
  </si>
  <si>
    <t>Roland Michener SS</t>
  </si>
  <si>
    <t>276.00</t>
  </si>
  <si>
    <t>Schumacher Board Office</t>
  </si>
  <si>
    <t>6647-1</t>
  </si>
  <si>
    <t>Schumacher PS</t>
  </si>
  <si>
    <t>64 CROATIA AVE</t>
  </si>
  <si>
    <t>157.00</t>
  </si>
  <si>
    <t>5106-1</t>
  </si>
  <si>
    <t>Smooth Rocks Fall Public School</t>
  </si>
  <si>
    <t>50 THIRD ST</t>
  </si>
  <si>
    <t>SMOOTH ROCK FALLS</t>
  </si>
  <si>
    <t>P0L2B0</t>
  </si>
  <si>
    <t>16.00</t>
  </si>
  <si>
    <t>1735.00</t>
  </si>
  <si>
    <t>6765-1</t>
  </si>
  <si>
    <t>Temagami PS</t>
  </si>
  <si>
    <t>11 SCHOOL RD</t>
  </si>
  <si>
    <t>TEMAGAMI</t>
  </si>
  <si>
    <t>P0H2H0</t>
  </si>
  <si>
    <t>21.00</t>
  </si>
  <si>
    <t>8394-1</t>
  </si>
  <si>
    <t>Timiskaming District SS</t>
  </si>
  <si>
    <t>90 NIVEN ST N</t>
  </si>
  <si>
    <t>484.00</t>
  </si>
  <si>
    <t>Timiskaming District SS - Elementary</t>
  </si>
  <si>
    <t>109.00</t>
  </si>
  <si>
    <t>460.00</t>
  </si>
  <si>
    <t>8671-1</t>
  </si>
  <si>
    <t>Timiskaming District SS (Maintenance Shop)</t>
  </si>
  <si>
    <t>99 SCOTT ST</t>
  </si>
  <si>
    <t>18047-1</t>
  </si>
  <si>
    <t>Timmins Centennial Public School</t>
  </si>
  <si>
    <t>545 WILCOX ST</t>
  </si>
  <si>
    <t>P4N3K5</t>
  </si>
  <si>
    <t>490.00</t>
  </si>
  <si>
    <t>8406-1</t>
  </si>
  <si>
    <t>Timmins H &amp; VS</t>
  </si>
  <si>
    <t>451 THERIAULT BLVD</t>
  </si>
  <si>
    <t>P4N8B2</t>
  </si>
  <si>
    <t>619.00</t>
  </si>
  <si>
    <t>6283-1</t>
  </si>
  <si>
    <t>W Earle Miller PS</t>
  </si>
  <si>
    <t>200 VICTORIA AVE</t>
  </si>
  <si>
    <t>P4N8H3</t>
  </si>
  <si>
    <t>10</t>
  </si>
  <si>
    <t>Lambton Kent District School Board</t>
  </si>
  <si>
    <t>5301-1</t>
  </si>
  <si>
    <t>A A Wright PS</t>
  </si>
  <si>
    <t>55 ELM DR S</t>
  </si>
  <si>
    <t>WALLACEBURG</t>
  </si>
  <si>
    <t>N8A3M7</t>
  </si>
  <si>
    <t>278.00</t>
  </si>
  <si>
    <t>5310-1</t>
  </si>
  <si>
    <t>Aberarder Central S</t>
  </si>
  <si>
    <t>4804 ABERARDER LINE RR 2</t>
  </si>
  <si>
    <t>CAMLACHIE</t>
  </si>
  <si>
    <t>N0N1E0</t>
  </si>
  <si>
    <t>103.00</t>
  </si>
  <si>
    <t>8116-1</t>
  </si>
  <si>
    <t>Alexander Mackenzie SS</t>
  </si>
  <si>
    <t>1257 MICHIGAN AVE</t>
  </si>
  <si>
    <t>SARNIA</t>
  </si>
  <si>
    <t>N7S3Y3</t>
  </si>
  <si>
    <t>385.00</t>
  </si>
  <si>
    <t>8133-1</t>
  </si>
  <si>
    <t>Blenheim DHS</t>
  </si>
  <si>
    <t>163 CHATHAM ST S</t>
  </si>
  <si>
    <t>BLENHEIM</t>
  </si>
  <si>
    <t>N0P1A0</t>
  </si>
  <si>
    <t>204.00</t>
  </si>
  <si>
    <t>5434-1</t>
  </si>
  <si>
    <t>Bosanquet Central PS</t>
  </si>
  <si>
    <t>8766 NORTHVILLE RD RR 3</t>
  </si>
  <si>
    <t>THEDFORD</t>
  </si>
  <si>
    <t>N0M2N0</t>
  </si>
  <si>
    <t>178.00</t>
  </si>
  <si>
    <t>5449-1</t>
  </si>
  <si>
    <t>Bridgeview PS</t>
  </si>
  <si>
    <t>205 ALBERT ST</t>
  </si>
  <si>
    <t>POINT EDWARD</t>
  </si>
  <si>
    <t>N7V1R4</t>
  </si>
  <si>
    <t>5451-1</t>
  </si>
  <si>
    <t>Brigden S</t>
  </si>
  <si>
    <t>1540 DUNCAN ST SS 1</t>
  </si>
  <si>
    <t>BRIGDEN</t>
  </si>
  <si>
    <t>N0N1B0</t>
  </si>
  <si>
    <t>185.00</t>
  </si>
  <si>
    <t>5456-1</t>
  </si>
  <si>
    <t>Bright's Grove Elementary School</t>
  </si>
  <si>
    <t>2612 HAMILTON AVE</t>
  </si>
  <si>
    <t>BRIGHT'S GROVE</t>
  </si>
  <si>
    <t>N0N1C0</t>
  </si>
  <si>
    <t>5461-1</t>
  </si>
  <si>
    <t>Brooke Central PS</t>
  </si>
  <si>
    <t>7989 BROOKE LINE RR 7</t>
  </si>
  <si>
    <t>ALVINSTON</t>
  </si>
  <si>
    <t>N0N1A0</t>
  </si>
  <si>
    <t>259.00</t>
  </si>
  <si>
    <t>5513-1</t>
  </si>
  <si>
    <t>Cathcart Boulevard PS</t>
  </si>
  <si>
    <t>1219 CATHCART BLVD</t>
  </si>
  <si>
    <t>N7S2H7</t>
  </si>
  <si>
    <t>547.00</t>
  </si>
  <si>
    <t>6269-2</t>
  </si>
  <si>
    <t>Chatham Regional Education Centre</t>
  </si>
  <si>
    <t>476 MCNAUGHTON AVE E</t>
  </si>
  <si>
    <t>CHATHAM</t>
  </si>
  <si>
    <t>N7M5L7</t>
  </si>
  <si>
    <t>8263-1</t>
  </si>
  <si>
    <t>Chatham-Kent SS</t>
  </si>
  <si>
    <t>285 MCNAUGHTON AVE E</t>
  </si>
  <si>
    <t>N7L2G7</t>
  </si>
  <si>
    <t>1128.00</t>
  </si>
  <si>
    <t>7127-1</t>
  </si>
  <si>
    <t>Colonel Cameron Public School</t>
  </si>
  <si>
    <t>338 CAMERON ST</t>
  </si>
  <si>
    <t>CORUNNA</t>
  </si>
  <si>
    <t>N0N1G0</t>
  </si>
  <si>
    <t>201.00</t>
  </si>
  <si>
    <t>5622-1</t>
  </si>
  <si>
    <t>Confederation Central S</t>
  </si>
  <si>
    <t>2500 CONFEDERATION LINE RR 2</t>
  </si>
  <si>
    <t>N7T7H3</t>
  </si>
  <si>
    <t>236.00</t>
  </si>
  <si>
    <t>5668-1</t>
  </si>
  <si>
    <t>Dawn Township Central S</t>
  </si>
  <si>
    <t>4587 BENTPATH LINE RR 4</t>
  </si>
  <si>
    <t>DRESDEN</t>
  </si>
  <si>
    <t>N0P1M0</t>
  </si>
  <si>
    <t>134.00</t>
  </si>
  <si>
    <t>5711-1</t>
  </si>
  <si>
    <t>Dresden Area Central S</t>
  </si>
  <si>
    <t>941 NORTH ST RR 5</t>
  </si>
  <si>
    <t>383.00</t>
  </si>
  <si>
    <t>8421-1</t>
  </si>
  <si>
    <t>East Lambton ES (Formerly Secondary)</t>
  </si>
  <si>
    <t>139 CENTENNIAL AVE</t>
  </si>
  <si>
    <t>WATFORD</t>
  </si>
  <si>
    <t>N0M2S0</t>
  </si>
  <si>
    <t>222.00</t>
  </si>
  <si>
    <t>6004-1</t>
  </si>
  <si>
    <t>Ecole Hillcrest PS</t>
  </si>
  <si>
    <t>433 FIRST AVE</t>
  </si>
  <si>
    <t>PETROLIA</t>
  </si>
  <si>
    <t>N0N1R0</t>
  </si>
  <si>
    <t>299.00</t>
  </si>
  <si>
    <t>5800-1</t>
  </si>
  <si>
    <t>Errol Road PS</t>
  </si>
  <si>
    <t>989 ERROL RD E</t>
  </si>
  <si>
    <t>N7S2E6</t>
  </si>
  <si>
    <t>453.00</t>
  </si>
  <si>
    <t>5799-1</t>
  </si>
  <si>
    <t>Errol Village PS</t>
  </si>
  <si>
    <t>3568 EGREMONT RD RR 2</t>
  </si>
  <si>
    <t>231.00</t>
  </si>
  <si>
    <t>19848-1</t>
  </si>
  <si>
    <t>Forest Area ES</t>
  </si>
  <si>
    <t>LAMBTON SHORES</t>
  </si>
  <si>
    <t>Forest Area ES/SS - Child Care</t>
  </si>
  <si>
    <t>Forest Area ES/SS - EarlyOn</t>
  </si>
  <si>
    <t>Forest Area SS</t>
  </si>
  <si>
    <t>5911-1</t>
  </si>
  <si>
    <t>Grand Bend PS</t>
  </si>
  <si>
    <t>15 GILL RD</t>
  </si>
  <si>
    <t>GRAND BEND</t>
  </si>
  <si>
    <t>N0M1T0</t>
  </si>
  <si>
    <t>239.00</t>
  </si>
  <si>
    <t>8382-1</t>
  </si>
  <si>
    <t>Great Lakes Secondary School</t>
  </si>
  <si>
    <t>340 MURPHY RD</t>
  </si>
  <si>
    <t>N7S2X1</t>
  </si>
  <si>
    <t>793.00</t>
  </si>
  <si>
    <t>8.00</t>
  </si>
  <si>
    <t>5931-1</t>
  </si>
  <si>
    <t>Gregory Drive PS</t>
  </si>
  <si>
    <t>180 GREGORY DR W</t>
  </si>
  <si>
    <t>N7L2L4</t>
  </si>
  <si>
    <t>268.00</t>
  </si>
  <si>
    <t>5947-1</t>
  </si>
  <si>
    <t>H W Burgess PS</t>
  </si>
  <si>
    <t>140 LAWRENCE AVE</t>
  </si>
  <si>
    <t>N8A2B3</t>
  </si>
  <si>
    <t>177.00</t>
  </si>
  <si>
    <t>5959-1</t>
  </si>
  <si>
    <t>Hanna Memorial PS</t>
  </si>
  <si>
    <t>369 MARIA ST</t>
  </si>
  <si>
    <t>N7T4T7</t>
  </si>
  <si>
    <t>202.00</t>
  </si>
  <si>
    <t>5974-1</t>
  </si>
  <si>
    <t>Harwich-Raleigh PS</t>
  </si>
  <si>
    <t>231 CHATHAM ST S RR 2</t>
  </si>
  <si>
    <t>363.00</t>
  </si>
  <si>
    <t>5991-1</t>
  </si>
  <si>
    <t>High Park PS</t>
  </si>
  <si>
    <t>757 KEMBER AVE</t>
  </si>
  <si>
    <t>N7S2T3</t>
  </si>
  <si>
    <t>406.00</t>
  </si>
  <si>
    <t>6034-1</t>
  </si>
  <si>
    <t>Indian Creek Road PS</t>
  </si>
  <si>
    <t>511 INDIAN CREEK RD W</t>
  </si>
  <si>
    <t>N7M0P5</t>
  </si>
  <si>
    <t>570.00</t>
  </si>
  <si>
    <t>8261-1</t>
  </si>
  <si>
    <t>John McGregor SS</t>
  </si>
  <si>
    <t>300 CECILE AVE</t>
  </si>
  <si>
    <t>N7M2C6</t>
  </si>
  <si>
    <t>606.00</t>
  </si>
  <si>
    <t>6072-1</t>
  </si>
  <si>
    <t>John N Given PS</t>
  </si>
  <si>
    <t>92 CHURCHILL ST</t>
  </si>
  <si>
    <t>N7L3T5</t>
  </si>
  <si>
    <t>John N. Given Centre for Education</t>
  </si>
  <si>
    <t>12255-1</t>
  </si>
  <si>
    <t>Kent Skills Centre</t>
  </si>
  <si>
    <t>35 CREEK RD</t>
  </si>
  <si>
    <t>N7M0L1</t>
  </si>
  <si>
    <t>Kiel Drive Property</t>
  </si>
  <si>
    <t>KIEL DR</t>
  </si>
  <si>
    <t>6114-1</t>
  </si>
  <si>
    <t>King George VI PS</t>
  </si>
  <si>
    <t>227 DELAWARE AVE</t>
  </si>
  <si>
    <t>N7L2W5</t>
  </si>
  <si>
    <t>319.00</t>
  </si>
  <si>
    <t>6115-1</t>
  </si>
  <si>
    <t>585 O'DELL ST</t>
  </si>
  <si>
    <t>N7V4H7</t>
  </si>
  <si>
    <t>265.00</t>
  </si>
  <si>
    <t>6943-1</t>
  </si>
  <si>
    <t>Kinnwood Central Public School</t>
  </si>
  <si>
    <t>63 MACDONALD ST</t>
  </si>
  <si>
    <t>FOREST</t>
  </si>
  <si>
    <t>N0N1J0</t>
  </si>
  <si>
    <t>306.00</t>
  </si>
  <si>
    <t>6137-1</t>
  </si>
  <si>
    <t>Lakeroad S</t>
  </si>
  <si>
    <t>955 LAKESHORE RD</t>
  </si>
  <si>
    <t>N7V2V3</t>
  </si>
  <si>
    <t>165.00</t>
  </si>
  <si>
    <t>LakeShore Road Property</t>
  </si>
  <si>
    <t>CONCESSION 9 PART LOT 19</t>
  </si>
  <si>
    <t>6143-1</t>
  </si>
  <si>
    <t>Lambton Central Centennial S</t>
  </si>
  <si>
    <t>3823 OIL HERITAGE RD RR 1</t>
  </si>
  <si>
    <t>190.00</t>
  </si>
  <si>
    <t>8273-1</t>
  </si>
  <si>
    <t>Lambton Central Collegiate V.I.</t>
  </si>
  <si>
    <t>4141 DUFFERIN AVE</t>
  </si>
  <si>
    <t>771.00</t>
  </si>
  <si>
    <t>8274-1</t>
  </si>
  <si>
    <t>Lambton Kent Comp S</t>
  </si>
  <si>
    <t>231 ST. GEORGE ST RR 4</t>
  </si>
  <si>
    <t>237.00</t>
  </si>
  <si>
    <t>6152-1</t>
  </si>
  <si>
    <t>Lansdowne PS</t>
  </si>
  <si>
    <t>95 LANSDOWNE AVE S</t>
  </si>
  <si>
    <t>N7S1G7</t>
  </si>
  <si>
    <t>285.00</t>
  </si>
  <si>
    <t>Lexington Blvd Property</t>
  </si>
  <si>
    <t>LEXINGTON BLVD</t>
  </si>
  <si>
    <t>CORRUNA</t>
  </si>
  <si>
    <t>6180-1</t>
  </si>
  <si>
    <t>London Road S</t>
  </si>
  <si>
    <t>240 LONDON RD</t>
  </si>
  <si>
    <t>N7T4V8</t>
  </si>
  <si>
    <t>161.00</t>
  </si>
  <si>
    <t>14509-1</t>
  </si>
  <si>
    <t>Maintenance Shop &amp; Warehouse</t>
  </si>
  <si>
    <t>816 CONFEDERATION ST</t>
  </si>
  <si>
    <t>N7T2E3</t>
  </si>
  <si>
    <t>McDonald Street ProPerty</t>
  </si>
  <si>
    <t>MCDONALD ST</t>
  </si>
  <si>
    <t>6269-1</t>
  </si>
  <si>
    <t>McNaughton Ave PS</t>
  </si>
  <si>
    <t>480 MCNAUGHTON AVE E</t>
  </si>
  <si>
    <t>N7L2G9</t>
  </si>
  <si>
    <t>725.00</t>
  </si>
  <si>
    <t>6285-1</t>
  </si>
  <si>
    <t>Merlin Area PS</t>
  </si>
  <si>
    <t>21184 ERIE ST N</t>
  </si>
  <si>
    <t>MERLIN</t>
  </si>
  <si>
    <t>N0P1W0</t>
  </si>
  <si>
    <t>184.00</t>
  </si>
  <si>
    <t>6304-1</t>
  </si>
  <si>
    <t>Mooretown-Courtright S</t>
  </si>
  <si>
    <t>104 MOORE LINE RR 1</t>
  </si>
  <si>
    <t>MOORETOWN</t>
  </si>
  <si>
    <t>N0N1M0</t>
  </si>
  <si>
    <t>92.00</t>
  </si>
  <si>
    <t>6019-1</t>
  </si>
  <si>
    <t>Naahii Ridge P.S.</t>
  </si>
  <si>
    <t>20473 VICTORIA RD RR 3</t>
  </si>
  <si>
    <t>RIDGETOWN</t>
  </si>
  <si>
    <t>N0P2C0</t>
  </si>
  <si>
    <t>238.00</t>
  </si>
  <si>
    <t>8210-1</t>
  </si>
  <si>
    <t>North Lambton SS</t>
  </si>
  <si>
    <t>19 GEORGE ST</t>
  </si>
  <si>
    <t>440.00</t>
  </si>
  <si>
    <t>5019-1</t>
  </si>
  <si>
    <t>Northern CIVS</t>
  </si>
  <si>
    <t>940 MICHIGAN AVE</t>
  </si>
  <si>
    <t>N7S2B1</t>
  </si>
  <si>
    <t>1106.00</t>
  </si>
  <si>
    <t>6077-1</t>
  </si>
  <si>
    <t>P. E. McGIBBON PUBLIC SCHOOL</t>
  </si>
  <si>
    <t>217 RUSSELL ST S</t>
  </si>
  <si>
    <t>N7T3L6</t>
  </si>
  <si>
    <t>530.00</t>
  </si>
  <si>
    <t>6949-1</t>
  </si>
  <si>
    <t>Plympton-Wyoming PS</t>
  </si>
  <si>
    <t>606 THAMES ST</t>
  </si>
  <si>
    <t>WYOMING</t>
  </si>
  <si>
    <t>N0N1T0</t>
  </si>
  <si>
    <t>242.00</t>
  </si>
  <si>
    <t>6532-1</t>
  </si>
  <si>
    <t>Queen Elizabeth II PS</t>
  </si>
  <si>
    <t>79 EUGENIE ST</t>
  </si>
  <si>
    <t>N7M3Y9</t>
  </si>
  <si>
    <t>6533-1</t>
  </si>
  <si>
    <t>4079 MAPLE ST</t>
  </si>
  <si>
    <t>334.00</t>
  </si>
  <si>
    <t>6534-1</t>
  </si>
  <si>
    <t>Queen Elizabeth II S</t>
  </si>
  <si>
    <t>60 ABERDEEN AVE</t>
  </si>
  <si>
    <t>N7S2N8</t>
  </si>
  <si>
    <t>232.00</t>
  </si>
  <si>
    <t>Queen Street Proerty</t>
  </si>
  <si>
    <t>417 QUEEN ST</t>
  </si>
  <si>
    <t>8357-1</t>
  </si>
  <si>
    <t>Ridgetown DHS</t>
  </si>
  <si>
    <t>9 HAROLD ST N</t>
  </si>
  <si>
    <t>104.00</t>
  </si>
  <si>
    <t>Ridgetown DHS-Gr. 7 &amp; 8</t>
  </si>
  <si>
    <t>71.00</t>
  </si>
  <si>
    <t>647.00</t>
  </si>
  <si>
    <t>6590-1</t>
  </si>
  <si>
    <t>Riverview Central S</t>
  </si>
  <si>
    <t>3926 ST. CLAIR PKY RR 1</t>
  </si>
  <si>
    <t>PORT LAMBTON</t>
  </si>
  <si>
    <t>N0P2B0</t>
  </si>
  <si>
    <t>137.00</t>
  </si>
  <si>
    <t>6615-1</t>
  </si>
  <si>
    <t>Rosedale PS</t>
  </si>
  <si>
    <t>1018 INDIAN RD N</t>
  </si>
  <si>
    <t>N7V4C5</t>
  </si>
  <si>
    <t>502.00</t>
  </si>
  <si>
    <t>8361-1</t>
  </si>
  <si>
    <t>Sarnia CI &amp; TS</t>
  </si>
  <si>
    <t>275 WELLINGTON ST</t>
  </si>
  <si>
    <t>N7T1H1</t>
  </si>
  <si>
    <t>14525-1</t>
  </si>
  <si>
    <t>Sarnia Education Centre</t>
  </si>
  <si>
    <t>200 WELLINGTON ST</t>
  </si>
  <si>
    <t>N7T7L2</t>
  </si>
  <si>
    <t>10306-1</t>
  </si>
  <si>
    <t>Sir John Moore</t>
  </si>
  <si>
    <t>274 ST CLAIR BLVD RR 1</t>
  </si>
  <si>
    <t>418.00</t>
  </si>
  <si>
    <t>6762-1</t>
  </si>
  <si>
    <t>Tecumseh PS</t>
  </si>
  <si>
    <t>287 MCNAUGHTON AVE W</t>
  </si>
  <si>
    <t>N7L1R8</t>
  </si>
  <si>
    <t>500.00</t>
  </si>
  <si>
    <t>6770-1</t>
  </si>
  <si>
    <t>Thamesville Area Central PS</t>
  </si>
  <si>
    <t>30 MARY ST</t>
  </si>
  <si>
    <t>THAMESVILLE</t>
  </si>
  <si>
    <t>N0P2K0</t>
  </si>
  <si>
    <t>135.00</t>
  </si>
  <si>
    <t>6781-1</t>
  </si>
  <si>
    <t>Tilbury Area PS</t>
  </si>
  <si>
    <t>5 MABLE ST</t>
  </si>
  <si>
    <t>TILBURY</t>
  </si>
  <si>
    <t>N0P2L0</t>
  </si>
  <si>
    <t>324.00</t>
  </si>
  <si>
    <t>8405-1</t>
  </si>
  <si>
    <t>Tilbury DHS</t>
  </si>
  <si>
    <t>97 QUEEN ST S</t>
  </si>
  <si>
    <t>384.00</t>
  </si>
  <si>
    <t>Toro Street Property</t>
  </si>
  <si>
    <t>TORO ST</t>
  </si>
  <si>
    <t>Trudeau Drive Property</t>
  </si>
  <si>
    <t>TRUDEAU DR</t>
  </si>
  <si>
    <t>6816-1</t>
  </si>
  <si>
    <t>Victor Lauriston PS</t>
  </si>
  <si>
    <t>44 ALEXANDRA AVE</t>
  </si>
  <si>
    <t>N7M1Y1</t>
  </si>
  <si>
    <t>328.00</t>
  </si>
  <si>
    <t>Virtual Learning Elementary - BDHS</t>
  </si>
  <si>
    <t>Virtual Learning Elementary - LCCVI</t>
  </si>
  <si>
    <t>Virtual Learning High School - LKCS</t>
  </si>
  <si>
    <t>6847-1</t>
  </si>
  <si>
    <t>W J Baird PS</t>
  </si>
  <si>
    <t>182 KING ST</t>
  </si>
  <si>
    <t>203.00</t>
  </si>
  <si>
    <t>8416-1</t>
  </si>
  <si>
    <t>Wallaceburg District Secondary School - Grade 7 &amp; 8</t>
  </si>
  <si>
    <t>920 ELGIN ST</t>
  </si>
  <si>
    <t>N8A3E1</t>
  </si>
  <si>
    <t>107.00</t>
  </si>
  <si>
    <t>Wallaceburg DSS</t>
  </si>
  <si>
    <t>493.00</t>
  </si>
  <si>
    <t>6897-1</t>
  </si>
  <si>
    <t>Wheatley Area PS</t>
  </si>
  <si>
    <t>226 ERIE ST N</t>
  </si>
  <si>
    <t>WHEATLEY</t>
  </si>
  <si>
    <t>N0P2P0</t>
  </si>
  <si>
    <t>160.00</t>
  </si>
  <si>
    <t>6926-1</t>
  </si>
  <si>
    <t>Winston Churchill PS</t>
  </si>
  <si>
    <t>30 CRYSTAL DR</t>
  </si>
  <si>
    <t>N7M3C7</t>
  </si>
  <si>
    <t>6957-1</t>
  </si>
  <si>
    <t>Zone Township Central PS</t>
  </si>
  <si>
    <t>730 MAIN ST N</t>
  </si>
  <si>
    <t>BOTHWELL</t>
  </si>
  <si>
    <t>N0P1C0</t>
  </si>
  <si>
    <t>114.00</t>
  </si>
  <si>
    <t>100</t>
  </si>
  <si>
    <t>James Bay Lowlands Secondary School Board</t>
  </si>
  <si>
    <t>19778-1</t>
  </si>
  <si>
    <t>Administration</t>
  </si>
  <si>
    <t>1 PINEW ST</t>
  </si>
  <si>
    <t>MOOSONEE</t>
  </si>
  <si>
    <t>P0L1Y0</t>
  </si>
  <si>
    <t>682.00</t>
  </si>
  <si>
    <t>19777-1</t>
  </si>
  <si>
    <t>Northern Lights</t>
  </si>
  <si>
    <t>2 KEEWATIN DR</t>
  </si>
  <si>
    <t>101</t>
  </si>
  <si>
    <t>Moose Factory Island District School Area Board</t>
  </si>
  <si>
    <t>19779-1</t>
  </si>
  <si>
    <t>Ministik</t>
  </si>
  <si>
    <t>9 HORDEN ST</t>
  </si>
  <si>
    <t>MOOSE FACTORY</t>
  </si>
  <si>
    <t>P0L1W0</t>
  </si>
  <si>
    <t>102</t>
  </si>
  <si>
    <t>Moosonee District School Area Board</t>
  </si>
  <si>
    <t>20120-1</t>
  </si>
  <si>
    <t>Moosonee Housing Unit</t>
  </si>
  <si>
    <t>22 SECOND  ST</t>
  </si>
  <si>
    <t>195.00</t>
  </si>
  <si>
    <t>19780-1</t>
  </si>
  <si>
    <t>Moosonee Public School</t>
  </si>
  <si>
    <t>32 FIRST ST</t>
  </si>
  <si>
    <t>103</t>
  </si>
  <si>
    <t>Penetanguishene Protestant Separate School Board</t>
  </si>
  <si>
    <t>19781-1</t>
  </si>
  <si>
    <t>48-2 POYNTZ ST</t>
  </si>
  <si>
    <t>PENETANGUISHENE</t>
  </si>
  <si>
    <t>L9M1M2</t>
  </si>
  <si>
    <t>19766-1</t>
  </si>
  <si>
    <t>Burkevale PS</t>
  </si>
  <si>
    <t>39 BURKE ST</t>
  </si>
  <si>
    <t>L9M1C4</t>
  </si>
  <si>
    <t>11</t>
  </si>
  <si>
    <t>Thames Valley District School Board</t>
  </si>
  <si>
    <t>3007-1</t>
  </si>
  <si>
    <t>A. B. Lucas SS</t>
  </si>
  <si>
    <t>656 TENNENT AVE</t>
  </si>
  <si>
    <t>LONDON</t>
  </si>
  <si>
    <t>N5X1L8</t>
  </si>
  <si>
    <t>1338.00</t>
  </si>
  <si>
    <t>1.00</t>
  </si>
  <si>
    <t>5304-1</t>
  </si>
  <si>
    <t>A. J. Baker PS</t>
  </si>
  <si>
    <t>195910 19TH LINE</t>
  </si>
  <si>
    <t>KINTORE</t>
  </si>
  <si>
    <t>N0M2C0</t>
  </si>
  <si>
    <t>146.00</t>
  </si>
  <si>
    <t>4.00</t>
  </si>
  <si>
    <t>8942-1</t>
  </si>
  <si>
    <t>Aberdeen PS</t>
  </si>
  <si>
    <t>580 GREY ST</t>
  </si>
  <si>
    <t>N6B1H8</t>
  </si>
  <si>
    <t>234.00</t>
  </si>
  <si>
    <t>5313-1</t>
  </si>
  <si>
    <t>Adelaide - W.G. MacDonald PS</t>
  </si>
  <si>
    <t>29059 SCHOOL RD RR 5</t>
  </si>
  <si>
    <t>STRATHROY</t>
  </si>
  <si>
    <t>N7G3H6</t>
  </si>
  <si>
    <t>176.00</t>
  </si>
  <si>
    <t>3.00</t>
  </si>
  <si>
    <t>5322-1</t>
  </si>
  <si>
    <t>Aldborough PS</t>
  </si>
  <si>
    <t>11443 FURNIVAL RD</t>
  </si>
  <si>
    <t>RODNEY</t>
  </si>
  <si>
    <t>N0L2C0</t>
  </si>
  <si>
    <t>315.00</t>
  </si>
  <si>
    <t>5330-1</t>
  </si>
  <si>
    <t>Algonquin PS</t>
  </si>
  <si>
    <t>59 ALGONQUIN RD</t>
  </si>
  <si>
    <t>WOODSTOCK</t>
  </si>
  <si>
    <t>N4T1R8</t>
  </si>
  <si>
    <t>531.00</t>
  </si>
  <si>
    <t>19958-1</t>
  </si>
  <si>
    <t xml:space="preserve">Anishnaabe Skiniiw </t>
  </si>
  <si>
    <t>2213 ELM  AVE</t>
  </si>
  <si>
    <t>SOUTHWOLD</t>
  </si>
  <si>
    <t>N0L1G0</t>
  </si>
  <si>
    <t>3002-1</t>
  </si>
  <si>
    <t>Annandale PS</t>
  </si>
  <si>
    <t>60 TILLSON AVE</t>
  </si>
  <si>
    <t>TILLSONBURG</t>
  </si>
  <si>
    <t>N4G3A1</t>
  </si>
  <si>
    <t>409.00</t>
  </si>
  <si>
    <t>8944-1</t>
  </si>
  <si>
    <t>Arthur Ford PS</t>
  </si>
  <si>
    <t>617 VISCOUNT RD</t>
  </si>
  <si>
    <t>N6J2Y4</t>
  </si>
  <si>
    <t>427.00</t>
  </si>
  <si>
    <t>3010-2</t>
  </si>
  <si>
    <t>Arthur Stringer PS</t>
  </si>
  <si>
    <t>43 SHAFTESBURY AVE</t>
  </si>
  <si>
    <t>N6C2Y5</t>
  </si>
  <si>
    <t>8125-1</t>
  </si>
  <si>
    <t>Arthur Voaden SS</t>
  </si>
  <si>
    <t>41 FLORA ST</t>
  </si>
  <si>
    <t>ST THOMAS</t>
  </si>
  <si>
    <t>N5P2X5</t>
  </si>
  <si>
    <t>312.00</t>
  </si>
  <si>
    <t>8945-1</t>
  </si>
  <si>
    <t>Ashley Oaks PS</t>
  </si>
  <si>
    <t>121 ASHLEY CRES</t>
  </si>
  <si>
    <t>N6E3W2</t>
  </si>
  <si>
    <t>588.00</t>
  </si>
  <si>
    <t>3005-1</t>
  </si>
  <si>
    <t>B. Davison SS</t>
  </si>
  <si>
    <t>785 TRAFALGAR ST</t>
  </si>
  <si>
    <t>N5Z1E6</t>
  </si>
  <si>
    <t>154.00</t>
  </si>
  <si>
    <t>5372-1</t>
  </si>
  <si>
    <t>Balaclava Street Education Centre</t>
  </si>
  <si>
    <t>20 BALACLAVA ST</t>
  </si>
  <si>
    <t>N5P3C2</t>
  </si>
  <si>
    <t>20374-1</t>
  </si>
  <si>
    <t>Belmont</t>
  </si>
  <si>
    <t>CENTRAL ELGIN</t>
  </si>
  <si>
    <t>5712-1</t>
  </si>
  <si>
    <t>Blenheim District PS</t>
  </si>
  <si>
    <t>32 WILMOT ST S RR 3</t>
  </si>
  <si>
    <t>DRUMBO</t>
  </si>
  <si>
    <t>N0J1G0</t>
  </si>
  <si>
    <t>8466-1</t>
  </si>
  <si>
    <t>Blossom Park Education Centre</t>
  </si>
  <si>
    <t>391 BLOSSOM PARK RD</t>
  </si>
  <si>
    <t>N4S7J3</t>
  </si>
  <si>
    <t>8947-1</t>
  </si>
  <si>
    <t>Bonaventure Meadows PS</t>
  </si>
  <si>
    <t>141 BONAVENTURE DR</t>
  </si>
  <si>
    <t>N5V4S6</t>
  </si>
  <si>
    <t>390.00</t>
  </si>
  <si>
    <t>8950-1</t>
  </si>
  <si>
    <t>Byron Northview PS</t>
  </si>
  <si>
    <t>1370 COMMISSIONERS RD W</t>
  </si>
  <si>
    <t>N6K1E1</t>
  </si>
  <si>
    <t>621.00</t>
  </si>
  <si>
    <t>8948-1</t>
  </si>
  <si>
    <t>Byron Somerset PS</t>
  </si>
  <si>
    <t>175 WHISPERWOOD AVE</t>
  </si>
  <si>
    <t>N6K4C6</t>
  </si>
  <si>
    <t>447.00</t>
  </si>
  <si>
    <t>8951-1</t>
  </si>
  <si>
    <t>Byron Southwood PS</t>
  </si>
  <si>
    <t>1379 LOLA ST</t>
  </si>
  <si>
    <t>N6K3R6</t>
  </si>
  <si>
    <t>594.00</t>
  </si>
  <si>
    <t>8952-1</t>
  </si>
  <si>
    <t>C. C. Carrothers PS</t>
  </si>
  <si>
    <t>360 CHIPPENDALE CRES</t>
  </si>
  <si>
    <t>N5Z3G2</t>
  </si>
  <si>
    <t>466.00</t>
  </si>
  <si>
    <t>5499-1</t>
  </si>
  <si>
    <t>Caradoc North PS</t>
  </si>
  <si>
    <t>8041 SCOTCHMERE DR RR 1</t>
  </si>
  <si>
    <t>N7G3H3</t>
  </si>
  <si>
    <t>197.00</t>
  </si>
  <si>
    <t>2.00</t>
  </si>
  <si>
    <t>5498-1</t>
  </si>
  <si>
    <t>Caradoc PS</t>
  </si>
  <si>
    <t>714 BOWAN ST</t>
  </si>
  <si>
    <t>MOUNT BRYDGES</t>
  </si>
  <si>
    <t>N0L1W0</t>
  </si>
  <si>
    <t>415.00</t>
  </si>
  <si>
    <t>10459-1</t>
  </si>
  <si>
    <t>Carrothers Field</t>
  </si>
  <si>
    <t>357 PALL MALL ST</t>
  </si>
  <si>
    <t>N6B2G8</t>
  </si>
  <si>
    <t>19598-1</t>
  </si>
  <si>
    <t>Cedar Hollow PS</t>
  </si>
  <si>
    <t>1800 CEDAR HOLLOW BLVD</t>
  </si>
  <si>
    <t>N5X0K3</t>
  </si>
  <si>
    <t>704.00</t>
  </si>
  <si>
    <t>6182-1</t>
  </si>
  <si>
    <t>Centennial Central PS</t>
  </si>
  <si>
    <t>14774 MEDWAY RD</t>
  </si>
  <si>
    <t>ARVA</t>
  </si>
  <si>
    <t>N0M1C0</t>
  </si>
  <si>
    <t>8159-1</t>
  </si>
  <si>
    <t>Central Elgin CI</t>
  </si>
  <si>
    <t>201 CHESTNUT ST</t>
  </si>
  <si>
    <t>N5R2B5</t>
  </si>
  <si>
    <t>601.00</t>
  </si>
  <si>
    <t>6.00</t>
  </si>
  <si>
    <t>5568-1</t>
  </si>
  <si>
    <t>Central PS</t>
  </si>
  <si>
    <t>410 HUNTER ST</t>
  </si>
  <si>
    <t>N4S4G4</t>
  </si>
  <si>
    <t>386.00</t>
  </si>
  <si>
    <t>9017-1</t>
  </si>
  <si>
    <t>Central SS</t>
  </si>
  <si>
    <t>509 WATERLOO ST</t>
  </si>
  <si>
    <t>N6B2P8</t>
  </si>
  <si>
    <t>1000.00</t>
  </si>
  <si>
    <t>8954-1</t>
  </si>
  <si>
    <t>Chippewa PS</t>
  </si>
  <si>
    <t>1035 CHIPPEWA DR</t>
  </si>
  <si>
    <t>N5V2T6</t>
  </si>
  <si>
    <t>8955-1</t>
  </si>
  <si>
    <t>Clara Brenton PS</t>
  </si>
  <si>
    <t>1025 ST CROIX AVE</t>
  </si>
  <si>
    <t>N6H3X8</t>
  </si>
  <si>
    <t>756.00</t>
  </si>
  <si>
    <t>8999-1</t>
  </si>
  <si>
    <t>Clarke Road SS</t>
  </si>
  <si>
    <t>300 CLARKE RD</t>
  </si>
  <si>
    <t>N5W5N4</t>
  </si>
  <si>
    <t>880.00</t>
  </si>
  <si>
    <t>8956-1</t>
  </si>
  <si>
    <t>Cleardale PS</t>
  </si>
  <si>
    <t>780 DULANEY DR</t>
  </si>
  <si>
    <t>N6C3W4</t>
  </si>
  <si>
    <t>442.00</t>
  </si>
  <si>
    <t>3003-1</t>
  </si>
  <si>
    <t>College Avenue SS</t>
  </si>
  <si>
    <t>700 COLLEGE AVE</t>
  </si>
  <si>
    <t>N4S2C8</t>
  </si>
  <si>
    <t>910.00</t>
  </si>
  <si>
    <t>20182-1</t>
  </si>
  <si>
    <t>Cornerstone 1 &amp; 2</t>
  </si>
  <si>
    <t>333 RICHMOND ST</t>
  </si>
  <si>
    <t>N6A3C2</t>
  </si>
  <si>
    <t>8479-1</t>
  </si>
  <si>
    <t>Davenport PS</t>
  </si>
  <si>
    <t>4-8</t>
  </si>
  <si>
    <t>80 RUTHERFORD AVE</t>
  </si>
  <si>
    <t>AYLMER</t>
  </si>
  <si>
    <t>N5H2N8</t>
  </si>
  <si>
    <t>375.00</t>
  </si>
  <si>
    <t>5670-1</t>
  </si>
  <si>
    <t>Delaware Central PS</t>
  </si>
  <si>
    <t>14 OSBORNE ST</t>
  </si>
  <si>
    <t>DELAWARE</t>
  </si>
  <si>
    <t>N0L1E0</t>
  </si>
  <si>
    <t>95.00</t>
  </si>
  <si>
    <t>9030-1</t>
  </si>
  <si>
    <t>Dundas Centre (TVASS)</t>
  </si>
  <si>
    <t>561 DUNDAS ST</t>
  </si>
  <si>
    <t>N6B1X1</t>
  </si>
  <si>
    <t>5730-1</t>
  </si>
  <si>
    <t>Dunwich-Dutton PS</t>
  </si>
  <si>
    <t>239 MILLER RD</t>
  </si>
  <si>
    <t>DUTTON</t>
  </si>
  <si>
    <t>N0L1J0</t>
  </si>
  <si>
    <t>377.00</t>
  </si>
  <si>
    <t>9001-1</t>
  </si>
  <si>
    <t>Eagle Heights PS</t>
  </si>
  <si>
    <t>284 OXFORD ST W</t>
  </si>
  <si>
    <t>N6H1S9</t>
  </si>
  <si>
    <t>1063.00</t>
  </si>
  <si>
    <t>8957-1</t>
  </si>
  <si>
    <t>Ealing PS</t>
  </si>
  <si>
    <t>840 HAMILTON RD</t>
  </si>
  <si>
    <t>N5Z1V5</t>
  </si>
  <si>
    <t>194.00</t>
  </si>
  <si>
    <t>8946-1</t>
  </si>
  <si>
    <t>East Carling PS</t>
  </si>
  <si>
    <t>814 QUEBEC ST</t>
  </si>
  <si>
    <t>N5Y1X4</t>
  </si>
  <si>
    <t>8194-1</t>
  </si>
  <si>
    <t>East Elgin SS</t>
  </si>
  <si>
    <t>362 TALBOT ST W</t>
  </si>
  <si>
    <t>N5H1K6</t>
  </si>
  <si>
    <t>19959-1</t>
  </si>
  <si>
    <t>East London Centre</t>
  </si>
  <si>
    <t>1515 CHEAPSIDE ST</t>
  </si>
  <si>
    <t>N5V3N9</t>
  </si>
  <si>
    <t>5746-1</t>
  </si>
  <si>
    <t>East Oxford Central PS</t>
  </si>
  <si>
    <t>505767 OLD STAGE RD RR 4</t>
  </si>
  <si>
    <t>N4S7V8</t>
  </si>
  <si>
    <t>5749-1</t>
  </si>
  <si>
    <t>East Williams Memorial PS</t>
  </si>
  <si>
    <t>4441 QUEENS AVE</t>
  </si>
  <si>
    <t>AILSA CRAIG</t>
  </si>
  <si>
    <t>N0M1A0</t>
  </si>
  <si>
    <t>173.00</t>
  </si>
  <si>
    <t>5753-1</t>
  </si>
  <si>
    <t>Eastdale PS</t>
  </si>
  <si>
    <t>65 AILEEN DR</t>
  </si>
  <si>
    <t>N4S4A2</t>
  </si>
  <si>
    <t>206.00</t>
  </si>
  <si>
    <t>5177-1</t>
  </si>
  <si>
    <t>Education Centre</t>
  </si>
  <si>
    <t>1250 DUNDAS ST</t>
  </si>
  <si>
    <t>N5W5P2</t>
  </si>
  <si>
    <t>5769-1</t>
  </si>
  <si>
    <t>Ekcoe Central PS</t>
  </si>
  <si>
    <t>3719 PARKHOUSE RD RR 3</t>
  </si>
  <si>
    <t>GLENCOE</t>
  </si>
  <si>
    <t>N0L1M0</t>
  </si>
  <si>
    <t>5774-1</t>
  </si>
  <si>
    <t>Elgin Court PS</t>
  </si>
  <si>
    <t>254 FIRST AVE</t>
  </si>
  <si>
    <t>N5R4P5</t>
  </si>
  <si>
    <t>8958-1</t>
  </si>
  <si>
    <t>Emily Carr PS</t>
  </si>
  <si>
    <t>44 HAWTHORNE RD</t>
  </si>
  <si>
    <t>N6G2H5</t>
  </si>
  <si>
    <t>776.00</t>
  </si>
  <si>
    <t>8323-1</t>
  </si>
  <si>
    <t>Emily Stowe PS</t>
  </si>
  <si>
    <t>1 JERDON ST RR 1</t>
  </si>
  <si>
    <t>NORWICH</t>
  </si>
  <si>
    <t>N0J1P0</t>
  </si>
  <si>
    <t>560.00</t>
  </si>
  <si>
    <t>6950-1</t>
  </si>
  <si>
    <t>Eva Circé Côté FI PS</t>
  </si>
  <si>
    <t>45885 SPARTA LINE RR 4</t>
  </si>
  <si>
    <t>N5P3S8</t>
  </si>
  <si>
    <t>8960-1</t>
  </si>
  <si>
    <t>Evelyn Harrison PS</t>
  </si>
  <si>
    <t>50 TEWKSBURY CRES</t>
  </si>
  <si>
    <t>N5V2M8</t>
  </si>
  <si>
    <t>314.00</t>
  </si>
  <si>
    <t>8962-1</t>
  </si>
  <si>
    <t>F. D. Roosevelt PS</t>
  </si>
  <si>
    <t>560 SECOND ST</t>
  </si>
  <si>
    <t>N5V2B7</t>
  </si>
  <si>
    <t>381.00</t>
  </si>
  <si>
    <t>11138-1</t>
  </si>
  <si>
    <t>Facility Services - Corp. &amp; Warehouse</t>
  </si>
  <si>
    <t>951 LEATHORNE ST</t>
  </si>
  <si>
    <t>N5Z3M7</t>
  </si>
  <si>
    <t>11144-1</t>
  </si>
  <si>
    <t>Facility Services - Zone 3</t>
  </si>
  <si>
    <t>745 HOUNSFIELD ST</t>
  </si>
  <si>
    <t>N4S1P6</t>
  </si>
  <si>
    <t>12256-1</t>
  </si>
  <si>
    <t>Facility Services - Zone 4</t>
  </si>
  <si>
    <t>259 EDWARD ST</t>
  </si>
  <si>
    <t>N5P4A9</t>
  </si>
  <si>
    <t>753.00</t>
  </si>
  <si>
    <t>6182-2</t>
  </si>
  <si>
    <t>Facility Services - Zone 5</t>
  </si>
  <si>
    <t>14766 MEDWAY RD</t>
  </si>
  <si>
    <t>482.00</t>
  </si>
  <si>
    <t>8961-1</t>
  </si>
  <si>
    <t>Fairmont PS</t>
  </si>
  <si>
    <t>1040 HAMILTON RD</t>
  </si>
  <si>
    <t>N5W1A6</t>
  </si>
  <si>
    <t>258.00</t>
  </si>
  <si>
    <t>8470-1</t>
  </si>
  <si>
    <t>Forest Park PS</t>
  </si>
  <si>
    <t>295 FOREST AVE</t>
  </si>
  <si>
    <t>N5R2K5</t>
  </si>
  <si>
    <t>402.00</t>
  </si>
  <si>
    <t>9027-1</t>
  </si>
  <si>
    <t>G A Wheable Centre - Secondary School Day Programs</t>
  </si>
  <si>
    <t>70 JACQUELINE ST</t>
  </si>
  <si>
    <t>N5Z3P7</t>
  </si>
  <si>
    <t>20.00</t>
  </si>
  <si>
    <t>G A Wheable Centre for Adult Ed.</t>
  </si>
  <si>
    <t>8963-1</t>
  </si>
  <si>
    <t>Glen Cairn PS</t>
  </si>
  <si>
    <t>53 FRONTENAC RD</t>
  </si>
  <si>
    <t>N5Z3Y5</t>
  </si>
  <si>
    <t>582.00</t>
  </si>
  <si>
    <t>8226-1</t>
  </si>
  <si>
    <t>Glencoe DHS</t>
  </si>
  <si>
    <t>3581 CONCESSION DR</t>
  </si>
  <si>
    <t>8227-1</t>
  </si>
  <si>
    <t>Glendale HS</t>
  </si>
  <si>
    <t>37 GLENDALE DR</t>
  </si>
  <si>
    <t>N4G1J6</t>
  </si>
  <si>
    <t>751.00</t>
  </si>
  <si>
    <t>9016-1</t>
  </si>
  <si>
    <t>H.B. Beal SS</t>
  </si>
  <si>
    <t>525 DUNDAS ST</t>
  </si>
  <si>
    <t>N6B1W5</t>
  </si>
  <si>
    <t>1675.00</t>
  </si>
  <si>
    <t>5967-1</t>
  </si>
  <si>
    <t>Harrisfield PS</t>
  </si>
  <si>
    <t>2 CAFFYN ST</t>
  </si>
  <si>
    <t>INGERSOLL</t>
  </si>
  <si>
    <t>N5C3M8</t>
  </si>
  <si>
    <t>623.00</t>
  </si>
  <si>
    <t>5990-1</t>
  </si>
  <si>
    <t>Hickson Central PS</t>
  </si>
  <si>
    <t>161 LOVEYS ST</t>
  </si>
  <si>
    <t>HICKSON</t>
  </si>
  <si>
    <t>N0J1L0</t>
  </si>
  <si>
    <t>609.00</t>
  </si>
  <si>
    <t>8965-1</t>
  </si>
  <si>
    <t>Hillcrest PS</t>
  </si>
  <si>
    <t>1231 FULLER ST</t>
  </si>
  <si>
    <t>N5Y4P7</t>
  </si>
  <si>
    <t>293.00</t>
  </si>
  <si>
    <t>8252-1</t>
  </si>
  <si>
    <t>Huron Park SS</t>
  </si>
  <si>
    <t>900 CROMWELL ST</t>
  </si>
  <si>
    <t>N4S5B5</t>
  </si>
  <si>
    <t>791.00</t>
  </si>
  <si>
    <t>8254-1</t>
  </si>
  <si>
    <t>Ingersoll District CI</t>
  </si>
  <si>
    <t>37 ALMA ST</t>
  </si>
  <si>
    <t>N5C1N1</t>
  </si>
  <si>
    <t>719.00</t>
  </si>
  <si>
    <t>6035-1</t>
  </si>
  <si>
    <t>Innerkip Central PS</t>
  </si>
  <si>
    <t>180 COLEMAN ST</t>
  </si>
  <si>
    <t>INNERKIP</t>
  </si>
  <si>
    <t>N0J1M0</t>
  </si>
  <si>
    <t>250.00</t>
  </si>
  <si>
    <t>6705-1</t>
  </si>
  <si>
    <t>J.S. Buchanan FI PS</t>
  </si>
  <si>
    <t>248 KEEFER ST</t>
  </si>
  <si>
    <t>N7G1E2</t>
  </si>
  <si>
    <t>360.00</t>
  </si>
  <si>
    <t>8967-1</t>
  </si>
  <si>
    <t>Jack Chambers PS</t>
  </si>
  <si>
    <t>1650 HASTINGS DR</t>
  </si>
  <si>
    <t>N5X3E3</t>
  </si>
  <si>
    <t>764.00</t>
  </si>
  <si>
    <t>11139-1</t>
  </si>
  <si>
    <t>Jaffa Environmental Ed. Centre</t>
  </si>
  <si>
    <t>48436 JOHN WISE LINE RR 5</t>
  </si>
  <si>
    <t>N5H2R4</t>
  </si>
  <si>
    <t>246.00</t>
  </si>
  <si>
    <t>8959-1</t>
  </si>
  <si>
    <t>Jeanne Sauvé FI PS</t>
  </si>
  <si>
    <t>215 WHARNCLIFFE RD N</t>
  </si>
  <si>
    <t>N6H2B6</t>
  </si>
  <si>
    <t>412.00</t>
  </si>
  <si>
    <t>8968-1</t>
  </si>
  <si>
    <t>John Dearness PS</t>
  </si>
  <si>
    <t>555 SANATORIUM RD</t>
  </si>
  <si>
    <t>N6H3W6</t>
  </si>
  <si>
    <t>257.00</t>
  </si>
  <si>
    <t>8991-1</t>
  </si>
  <si>
    <t>John P. Robarts PS</t>
  </si>
  <si>
    <t>84 BOW ST</t>
  </si>
  <si>
    <t>N5V1B1</t>
  </si>
  <si>
    <t>504.00</t>
  </si>
  <si>
    <t>8385-2</t>
  </si>
  <si>
    <t>John Wise PS</t>
  </si>
  <si>
    <t>100 PARKSIDE DR</t>
  </si>
  <si>
    <t>N5R3T9</t>
  </si>
  <si>
    <t>564.00</t>
  </si>
  <si>
    <t>8476-1</t>
  </si>
  <si>
    <t>June Rose Callwood PS</t>
  </si>
  <si>
    <t>84 EDWARD ST</t>
  </si>
  <si>
    <t>N5P1Y7</t>
  </si>
  <si>
    <t>420.00</t>
  </si>
  <si>
    <t>8969-1</t>
  </si>
  <si>
    <t>Kensal Park FI PS</t>
  </si>
  <si>
    <t>328 SPRINGBANK DR</t>
  </si>
  <si>
    <t>N6J1G5</t>
  </si>
  <si>
    <t>785.00</t>
  </si>
  <si>
    <t>6484-1</t>
  </si>
  <si>
    <t>Kettle Creek PS (former Port Stanley PS)</t>
  </si>
  <si>
    <t>350 CARLOW RD</t>
  </si>
  <si>
    <t>PORT STANLEY</t>
  </si>
  <si>
    <t>N5L1B6</t>
  </si>
  <si>
    <t>392.00</t>
  </si>
  <si>
    <t>8970-1</t>
  </si>
  <si>
    <t>Knollwood Park PS</t>
  </si>
  <si>
    <t>70 GAMMAGE ST</t>
  </si>
  <si>
    <t>N5Y2B1</t>
  </si>
  <si>
    <t>8941-1</t>
  </si>
  <si>
    <t>Lambeth PS</t>
  </si>
  <si>
    <t>6820 DUFFIELD ST</t>
  </si>
  <si>
    <t>N6P1A4</t>
  </si>
  <si>
    <t>809.00</t>
  </si>
  <si>
    <t>12257-1</t>
  </si>
  <si>
    <t>Laurie Hawkins PS</t>
  </si>
  <si>
    <t>156 INNES ST</t>
  </si>
  <si>
    <t>N5C2R8</t>
  </si>
  <si>
    <t>3005-2</t>
  </si>
  <si>
    <t>Lester B Pearson School for the Arts</t>
  </si>
  <si>
    <t>795 TRAFALGAR ST</t>
  </si>
  <si>
    <t>280.00</t>
  </si>
  <si>
    <t>6177-1</t>
  </si>
  <si>
    <t>Locke's PS</t>
  </si>
  <si>
    <t>20 SOUTH EDGEWARE RD</t>
  </si>
  <si>
    <t>N5P2H2</t>
  </si>
  <si>
    <t>681.00</t>
  </si>
  <si>
    <t>11136-1</t>
  </si>
  <si>
    <t>London Env. Ed. Ctr. - Pond Mills</t>
  </si>
  <si>
    <t>1095 POND VIEW RD</t>
  </si>
  <si>
    <t>N5Z4K2</t>
  </si>
  <si>
    <t>459.00</t>
  </si>
  <si>
    <t>11137-1</t>
  </si>
  <si>
    <t>London Env. Ed. Ctr. - Wellington Road</t>
  </si>
  <si>
    <t>696 WELLINGTON RD</t>
  </si>
  <si>
    <t>N6C4R2</t>
  </si>
  <si>
    <t>3009-1</t>
  </si>
  <si>
    <t>London South CI</t>
  </si>
  <si>
    <t>371 TECUMSEH AVE E</t>
  </si>
  <si>
    <t>N6C1T4</t>
  </si>
  <si>
    <t>580.00</t>
  </si>
  <si>
    <t>8181-1</t>
  </si>
  <si>
    <t>Lord Dorchester SS</t>
  </si>
  <si>
    <t>61 QUEEN ST</t>
  </si>
  <si>
    <t>DORCHESTER</t>
  </si>
  <si>
    <t>N0L1G2</t>
  </si>
  <si>
    <t>491.00</t>
  </si>
  <si>
    <t>8972-1</t>
  </si>
  <si>
    <t>Lord Elgin PS</t>
  </si>
  <si>
    <t>1100 VICTORIA DR</t>
  </si>
  <si>
    <t>N5Y4E2</t>
  </si>
  <si>
    <t>344.00</t>
  </si>
  <si>
    <t>8973-1</t>
  </si>
  <si>
    <t>Lord Nelson PS</t>
  </si>
  <si>
    <t>1990 ROYAL CRES</t>
  </si>
  <si>
    <t>N5V1N8</t>
  </si>
  <si>
    <t>8975-1</t>
  </si>
  <si>
    <t>Lord Roberts FI PS</t>
  </si>
  <si>
    <t>440 PRINCESS AVE</t>
  </si>
  <si>
    <t>N6B2B3</t>
  </si>
  <si>
    <t>3006-1</t>
  </si>
  <si>
    <t>Louise Arbour FI PS</t>
  </si>
  <si>
    <t>365 BELFIELD ST</t>
  </si>
  <si>
    <t>N5Y2K3</t>
  </si>
  <si>
    <t>687.00</t>
  </si>
  <si>
    <t>3002-2</t>
  </si>
  <si>
    <t>Maple Lane PS</t>
  </si>
  <si>
    <t>25 MAPLE LANE</t>
  </si>
  <si>
    <t>N4G2Y8</t>
  </si>
  <si>
    <t>19085-1</t>
  </si>
  <si>
    <t>Mary Wright PS</t>
  </si>
  <si>
    <t>213 CARROLL ST W</t>
  </si>
  <si>
    <t>N7G1B1</t>
  </si>
  <si>
    <t>8978-1</t>
  </si>
  <si>
    <t>Masonville PS</t>
  </si>
  <si>
    <t>25 HILLVIEW BLVD</t>
  </si>
  <si>
    <t>N6G3A7</t>
  </si>
  <si>
    <t>673.00</t>
  </si>
  <si>
    <t>6263-1</t>
  </si>
  <si>
    <t>McGillivray Central PS</t>
  </si>
  <si>
    <t>34714 CREAMERY RD</t>
  </si>
  <si>
    <t>124.00</t>
  </si>
  <si>
    <t>5666-1</t>
  </si>
  <si>
    <t>McGregor PS</t>
  </si>
  <si>
    <t>0JK-3</t>
  </si>
  <si>
    <t>204 JOHN ST S</t>
  </si>
  <si>
    <t>N5H2C8</t>
  </si>
  <si>
    <t>292.00</t>
  </si>
  <si>
    <t>8301-1</t>
  </si>
  <si>
    <t>Medway HS</t>
  </si>
  <si>
    <t>14405 MEDWAY RD</t>
  </si>
  <si>
    <t>1375.00</t>
  </si>
  <si>
    <t>20183-1</t>
  </si>
  <si>
    <t>Merrymount Itinerant Alternative Education</t>
  </si>
  <si>
    <t>1064 COLBORNE ST</t>
  </si>
  <si>
    <t>N6A4B3</t>
  </si>
  <si>
    <t>12145-1</t>
  </si>
  <si>
    <t>Mitchell Hepburn PS</t>
  </si>
  <si>
    <t>95 RAVEN AVE</t>
  </si>
  <si>
    <t>N5R0C2</t>
  </si>
  <si>
    <t>744.00</t>
  </si>
  <si>
    <t>9019-1</t>
  </si>
  <si>
    <t>Montcalm SS</t>
  </si>
  <si>
    <t>1350 HIGHBURY AVE N</t>
  </si>
  <si>
    <t>N5Y1B5</t>
  </si>
  <si>
    <t>788.00</t>
  </si>
  <si>
    <t>6309-1</t>
  </si>
  <si>
    <t>Mosa Central PS</t>
  </si>
  <si>
    <t>22741 PRATT SIDING RD RR 1</t>
  </si>
  <si>
    <t>171.00</t>
  </si>
  <si>
    <t>8979-1</t>
  </si>
  <si>
    <t>Mountsfield PS</t>
  </si>
  <si>
    <t>8 MOUNTSFIELD DR</t>
  </si>
  <si>
    <t>N6C2S4</t>
  </si>
  <si>
    <t>486.00</t>
  </si>
  <si>
    <t>6951-1</t>
  </si>
  <si>
    <t>New Sarum PS</t>
  </si>
  <si>
    <t>9473 BELMONT RD RR 3</t>
  </si>
  <si>
    <t>N5P3S7</t>
  </si>
  <si>
    <t>255.00</t>
  </si>
  <si>
    <t>5.00</t>
  </si>
  <si>
    <t>8980-1</t>
  </si>
  <si>
    <t>Nicholas Wilson PS</t>
  </si>
  <si>
    <t>927 OSGOODE DR</t>
  </si>
  <si>
    <t>N6E1C9</t>
  </si>
  <si>
    <t>8452-1</t>
  </si>
  <si>
    <t>North Meadows PS</t>
  </si>
  <si>
    <t>82 MIDDLESEX DR</t>
  </si>
  <si>
    <t>N7G4G5</t>
  </si>
  <si>
    <t>451.00</t>
  </si>
  <si>
    <t>8318-1</t>
  </si>
  <si>
    <t>North Middlesex DHS</t>
  </si>
  <si>
    <t>100 MAIN ST</t>
  </si>
  <si>
    <t>PARKHILL</t>
  </si>
  <si>
    <t>N0M2K0</t>
  </si>
  <si>
    <t>140.00</t>
  </si>
  <si>
    <t>3006-2</t>
  </si>
  <si>
    <t>Northbrae PS</t>
  </si>
  <si>
    <t>335 BELFIELD ST</t>
  </si>
  <si>
    <t>6374-1</t>
  </si>
  <si>
    <t>Northdale Central PS</t>
  </si>
  <si>
    <t>3860 CATHERINE ST</t>
  </si>
  <si>
    <t>373.00</t>
  </si>
  <si>
    <t>6376-1</t>
  </si>
  <si>
    <t>Northdale PS</t>
  </si>
  <si>
    <t>290 VICTORIA ST N</t>
  </si>
  <si>
    <t>N4S6W5</t>
  </si>
  <si>
    <t>378.00</t>
  </si>
  <si>
    <t>8983-1</t>
  </si>
  <si>
    <t>Northridge PS</t>
  </si>
  <si>
    <t>25 MCLEAN DR</t>
  </si>
  <si>
    <t>N5X1Y2</t>
  </si>
  <si>
    <t>526.00</t>
  </si>
  <si>
    <t>9020-1</t>
  </si>
  <si>
    <t>Oakridge SS</t>
  </si>
  <si>
    <t>1040 OXFORD ST W</t>
  </si>
  <si>
    <t>N6H1V4</t>
  </si>
  <si>
    <t>968.00</t>
  </si>
  <si>
    <t>3003-2</t>
  </si>
  <si>
    <t>Oliver Stephens  PS</t>
  </si>
  <si>
    <t>164 FYFE AVE</t>
  </si>
  <si>
    <t>N4S3S6</t>
  </si>
  <si>
    <t>245.00</t>
  </si>
  <si>
    <t>8984-1</t>
  </si>
  <si>
    <t>Orchard Park PS</t>
  </si>
  <si>
    <t>50 WYCHWOOD PK</t>
  </si>
  <si>
    <t>N6G1R6</t>
  </si>
  <si>
    <t>275.00</t>
  </si>
  <si>
    <t>6413-1</t>
  </si>
  <si>
    <t>Oxbow PS</t>
  </si>
  <si>
    <t>13624 ILDERTON RD</t>
  </si>
  <si>
    <t>ILDERTON</t>
  </si>
  <si>
    <t>N0M2A0</t>
  </si>
  <si>
    <t>562.00</t>
  </si>
  <si>
    <t>6014-1</t>
  </si>
  <si>
    <t>P. E. Trudeau FI PS</t>
  </si>
  <si>
    <t>112 CHURCHILL CRES</t>
  </si>
  <si>
    <t>N5R1R1</t>
  </si>
  <si>
    <t>6426-1</t>
  </si>
  <si>
    <t>Parkhill-West Williams PS</t>
  </si>
  <si>
    <t>204 MCLEOD ST</t>
  </si>
  <si>
    <t>210.00</t>
  </si>
  <si>
    <t>8385-1</t>
  </si>
  <si>
    <t>Parkside CI</t>
  </si>
  <si>
    <t>241 SUNSET DR</t>
  </si>
  <si>
    <t>N5R3C2</t>
  </si>
  <si>
    <t>1074.00</t>
  </si>
  <si>
    <t>6432-1</t>
  </si>
  <si>
    <t>Parkview PS</t>
  </si>
  <si>
    <t>10008 OXBOW DR</t>
  </si>
  <si>
    <t>KOMOKA</t>
  </si>
  <si>
    <t>N0L1R0</t>
  </si>
  <si>
    <t>645.00</t>
  </si>
  <si>
    <t>6469-1</t>
  </si>
  <si>
    <t>Plattsville &amp; District PS</t>
  </si>
  <si>
    <t>112 MILL ST E</t>
  </si>
  <si>
    <t>PLATTSVILLE</t>
  </si>
  <si>
    <t>N0J1S0</t>
  </si>
  <si>
    <t>6479-1</t>
  </si>
  <si>
    <t>Port Burwell PS</t>
  </si>
  <si>
    <t>30 STRACHAN ST</t>
  </si>
  <si>
    <t>PORT BURWELL</t>
  </si>
  <si>
    <t>N0J1T0</t>
  </si>
  <si>
    <t>141.00</t>
  </si>
  <si>
    <t>9002-1</t>
  </si>
  <si>
    <t>Prince Charles PS</t>
  </si>
  <si>
    <t>1601 WAVELL ST</t>
  </si>
  <si>
    <t>N5W2C9</t>
  </si>
  <si>
    <t>501.00</t>
  </si>
  <si>
    <t>9003-1</t>
  </si>
  <si>
    <t>Princess Anne FI PS</t>
  </si>
  <si>
    <t>191 DAWN DR</t>
  </si>
  <si>
    <t>N5W4W9</t>
  </si>
  <si>
    <t>508.00</t>
  </si>
  <si>
    <t>9004-1</t>
  </si>
  <si>
    <t>Princess Elizabeth PS</t>
  </si>
  <si>
    <t>247 THOMPSON RD</t>
  </si>
  <si>
    <t>N5Z2Z3</t>
  </si>
  <si>
    <t>902.00</t>
  </si>
  <si>
    <t>Remote Learning Elementary (Additonal - If Needed)</t>
  </si>
  <si>
    <t>Remote Learning French Immersion</t>
  </si>
  <si>
    <t>Remote Learning Grade 1 and 2</t>
  </si>
  <si>
    <t>1-2</t>
  </si>
  <si>
    <t>Remote Learning Grade 3 and 4</t>
  </si>
  <si>
    <t>3-4</t>
  </si>
  <si>
    <t>Remote Learning Grade 5 and 6</t>
  </si>
  <si>
    <t>5-6</t>
  </si>
  <si>
    <t>Remote Learning Grade 7 and 8</t>
  </si>
  <si>
    <t>Remote Learning Kindergarten</t>
  </si>
  <si>
    <t>0JK-0SK</t>
  </si>
  <si>
    <t>Remote Learning Secondary</t>
  </si>
  <si>
    <t>Remote Learning Secondary (Additional - If Needed)</t>
  </si>
  <si>
    <t>9029-1</t>
  </si>
  <si>
    <t>Richmond Centre (TVASS)</t>
  </si>
  <si>
    <t>240 RICHMOND ST</t>
  </si>
  <si>
    <t>N6A5L1</t>
  </si>
  <si>
    <t>9005-1</t>
  </si>
  <si>
    <t>Rick Hansen PS</t>
  </si>
  <si>
    <t>70 PONDEROSA CRES</t>
  </si>
  <si>
    <t>N6E2L7</t>
  </si>
  <si>
    <t>403.00</t>
  </si>
  <si>
    <t>6583-1</t>
  </si>
  <si>
    <t>River Heights PS</t>
  </si>
  <si>
    <t>4269 HAMILTON RD</t>
  </si>
  <si>
    <t>N0L1G3</t>
  </si>
  <si>
    <t>357.00</t>
  </si>
  <si>
    <t>9006-1</t>
  </si>
  <si>
    <t>Riverside PS</t>
  </si>
  <si>
    <t>550 PINETREE DR</t>
  </si>
  <si>
    <t>N6H3N1</t>
  </si>
  <si>
    <t>6032-1</t>
  </si>
  <si>
    <t>Roch Carrier FI PS</t>
  </si>
  <si>
    <t>1-8</t>
  </si>
  <si>
    <t>840 SLOANE ST</t>
  </si>
  <si>
    <t>N4S7V3</t>
  </si>
  <si>
    <t>6508-1</t>
  </si>
  <si>
    <t>Royal Roads PS</t>
  </si>
  <si>
    <t>210 KING ST E</t>
  </si>
  <si>
    <t>N5C1H2</t>
  </si>
  <si>
    <t>457.00</t>
  </si>
  <si>
    <t>9007-1</t>
  </si>
  <si>
    <t>Ryerson PS</t>
  </si>
  <si>
    <t>940 WATERLOO ST</t>
  </si>
  <si>
    <t>N6A3X3</t>
  </si>
  <si>
    <t>541.00</t>
  </si>
  <si>
    <t>3011-1</t>
  </si>
  <si>
    <t>Saunders SS</t>
  </si>
  <si>
    <t>941 VISCOUNT RD</t>
  </si>
  <si>
    <t>N6K1H5</t>
  </si>
  <si>
    <t>1644.00</t>
  </si>
  <si>
    <t>19449-1</t>
  </si>
  <si>
    <t>Sir Arthur Currie PS</t>
  </si>
  <si>
    <t>2435 BUROAK DR</t>
  </si>
  <si>
    <t>N6G0L1</t>
  </si>
  <si>
    <t>783.00</t>
  </si>
  <si>
    <t>3008-2</t>
  </si>
  <si>
    <t>Sir F. Banting Annex</t>
  </si>
  <si>
    <t>127 SHERWOOD FOREST SQ</t>
  </si>
  <si>
    <t>N6G2C3</t>
  </si>
  <si>
    <t>1024.00</t>
  </si>
  <si>
    <t>Sir F. Banting Annex - Childcare</t>
  </si>
  <si>
    <t>3008-1</t>
  </si>
  <si>
    <t>Sir Frederick Banting SS</t>
  </si>
  <si>
    <t>125 SHERWOOD FOREST SQ</t>
  </si>
  <si>
    <t>1483.00</t>
  </si>
  <si>
    <t>8953-1</t>
  </si>
  <si>
    <t>Sir Georges Etienne Cartier PS</t>
  </si>
  <si>
    <t>695 CHIDDINGTON AVE</t>
  </si>
  <si>
    <t>N6C2W9</t>
  </si>
  <si>
    <t>346.00</t>
  </si>
  <si>
    <t>8964-1</t>
  </si>
  <si>
    <t>Sir Isaac Brock PS</t>
  </si>
  <si>
    <t>80 ST LAWRENCE BLVD</t>
  </si>
  <si>
    <t>N6J2X1</t>
  </si>
  <si>
    <t>578.00</t>
  </si>
  <si>
    <t>8985-1</t>
  </si>
  <si>
    <t>Sir John A. Macdonald PS</t>
  </si>
  <si>
    <t>1150 LANDOR ST</t>
  </si>
  <si>
    <t>N5Y3W3</t>
  </si>
  <si>
    <t>368.00</t>
  </si>
  <si>
    <t>3010-1</t>
  </si>
  <si>
    <t>Sir Wilfrid Laurier SS</t>
  </si>
  <si>
    <t>450 MILLBANK DR</t>
  </si>
  <si>
    <t>N6C4W7</t>
  </si>
  <si>
    <t>1071.00</t>
  </si>
  <si>
    <t>5688-1</t>
  </si>
  <si>
    <t>South Dorchester PS</t>
  </si>
  <si>
    <t>48614 CROSSLEY HUNTER LINE RR 1</t>
  </si>
  <si>
    <t>BELMONT</t>
  </si>
  <si>
    <t>N0L1B0</t>
  </si>
  <si>
    <t>235.00</t>
  </si>
  <si>
    <t>6710-1</t>
  </si>
  <si>
    <t>South Ridge PS</t>
  </si>
  <si>
    <t>10 SOUTH RIDGE RD</t>
  </si>
  <si>
    <t>N4G0C1</t>
  </si>
  <si>
    <t>332.00</t>
  </si>
  <si>
    <t>Southeast London Site</t>
  </si>
  <si>
    <t>2541 MEADOWGATE BLVD</t>
  </si>
  <si>
    <t>N6M1L8</t>
  </si>
  <si>
    <t>6708-1</t>
  </si>
  <si>
    <t>Southside PS</t>
  </si>
  <si>
    <t>360 ALBERT ST</t>
  </si>
  <si>
    <t>N4S2L4</t>
  </si>
  <si>
    <t>399.00</t>
  </si>
  <si>
    <t>6709-1</t>
  </si>
  <si>
    <t>Southwold PS</t>
  </si>
  <si>
    <t>39261 FINGAL LINE RR 1</t>
  </si>
  <si>
    <t>N5P3S5</t>
  </si>
  <si>
    <t>649.00</t>
  </si>
  <si>
    <t xml:space="preserve">Sparta PS </t>
  </si>
  <si>
    <t>6715-1</t>
  </si>
  <si>
    <t>Springbank PS</t>
  </si>
  <si>
    <t>1060 SPRUCEDALE RD</t>
  </si>
  <si>
    <t>N4S4Z9</t>
  </si>
  <si>
    <t>599.00</t>
  </si>
  <si>
    <t>6717-1</t>
  </si>
  <si>
    <t>Springfield PS</t>
  </si>
  <si>
    <t>51336 RON MCNEIL LINE</t>
  </si>
  <si>
    <t>SPRINGFIELD</t>
  </si>
  <si>
    <t>N0L2J0</t>
  </si>
  <si>
    <t>8988-1</t>
  </si>
  <si>
    <t>St. George's PS</t>
  </si>
  <si>
    <t>782 WATERLOO ST</t>
  </si>
  <si>
    <t>N6A3W4</t>
  </si>
  <si>
    <t>347.00</t>
  </si>
  <si>
    <t>12226-1</t>
  </si>
  <si>
    <t>Stoney Creek PS</t>
  </si>
  <si>
    <t>1335 NICOLE AVE</t>
  </si>
  <si>
    <t>N5X4M7</t>
  </si>
  <si>
    <t>998.00</t>
  </si>
  <si>
    <t>8989-1</t>
  </si>
  <si>
    <t>Stoneybrook PS</t>
  </si>
  <si>
    <t>1460 STONEYBROOK CRES</t>
  </si>
  <si>
    <t>N5X1C4</t>
  </si>
  <si>
    <t>507.00</t>
  </si>
  <si>
    <t>6742-1</t>
  </si>
  <si>
    <t>Straffordville PS</t>
  </si>
  <si>
    <t>9188 PLANK RD</t>
  </si>
  <si>
    <t>STRAFFORDVILLE</t>
  </si>
  <si>
    <t>N0J1Y0</t>
  </si>
  <si>
    <t>309.00</t>
  </si>
  <si>
    <t>10446-1</t>
  </si>
  <si>
    <t>Strathroy Adult Learning Centre</t>
  </si>
  <si>
    <t>361 SECOND ST</t>
  </si>
  <si>
    <t>N7G4J8</t>
  </si>
  <si>
    <t>Strathroy DCI</t>
  </si>
  <si>
    <t>1059.00</t>
  </si>
  <si>
    <t>6213-1</t>
  </si>
  <si>
    <t>Summers' Corners PS</t>
  </si>
  <si>
    <t>50576 TALBOT  LINE</t>
  </si>
  <si>
    <t>N5H2R1</t>
  </si>
  <si>
    <t>488.00</t>
  </si>
  <si>
    <t>6760-1</t>
  </si>
  <si>
    <t>Tavistock PS</t>
  </si>
  <si>
    <t>79 MARIA ST</t>
  </si>
  <si>
    <t>TAVISTOCK</t>
  </si>
  <si>
    <t>N0B2R0</t>
  </si>
  <si>
    <t>3009-2</t>
  </si>
  <si>
    <t>401 TECUMSEH AVE E</t>
  </si>
  <si>
    <t>298.00</t>
  </si>
  <si>
    <t>Thames Valley Alternative SS</t>
  </si>
  <si>
    <t>243.00</t>
  </si>
  <si>
    <t>6769-1</t>
  </si>
  <si>
    <t>Thamesford PS</t>
  </si>
  <si>
    <t>130 MCCARTY ST</t>
  </si>
  <si>
    <t>THAMESFORD</t>
  </si>
  <si>
    <t>N0M2M0</t>
  </si>
  <si>
    <t>348.00</t>
  </si>
  <si>
    <t>6783-1</t>
  </si>
  <si>
    <t>Tollgate Central FI PS</t>
  </si>
  <si>
    <t>744993 OXFORD ROAD 17 RR 6</t>
  </si>
  <si>
    <t>N4S7W1</t>
  </si>
  <si>
    <t>9008-1</t>
  </si>
  <si>
    <t>Trafalgar PS</t>
  </si>
  <si>
    <t>919 TRAFALGAR ST</t>
  </si>
  <si>
    <t>N5Z1G3</t>
  </si>
  <si>
    <t>136.00</t>
  </si>
  <si>
    <t>9009-1</t>
  </si>
  <si>
    <t>Tweedsmuir PS</t>
  </si>
  <si>
    <t>349 TWEEDSMUIR AVE</t>
  </si>
  <si>
    <t>N5W1L5</t>
  </si>
  <si>
    <t>371.00</t>
  </si>
  <si>
    <t>9010-1</t>
  </si>
  <si>
    <t>University Heights PS</t>
  </si>
  <si>
    <t>27 FORD CRES</t>
  </si>
  <si>
    <t>N6G1H8</t>
  </si>
  <si>
    <t>6810-1</t>
  </si>
  <si>
    <t>Valleyview PS</t>
  </si>
  <si>
    <t>10339 ILDERTON RD</t>
  </si>
  <si>
    <t>200.00</t>
  </si>
  <si>
    <t>11141-1</t>
  </si>
  <si>
    <t>Vansittart Woods Environmental Education Centre</t>
  </si>
  <si>
    <t>BLANDFORD RD</t>
  </si>
  <si>
    <t>N4S7V9</t>
  </si>
  <si>
    <t>9011-1</t>
  </si>
  <si>
    <t>Victoria PS</t>
  </si>
  <si>
    <t>130 WHARNCLIFFE RD S</t>
  </si>
  <si>
    <t>N6J2K5</t>
  </si>
  <si>
    <t>213.00</t>
  </si>
  <si>
    <t>9012-1</t>
  </si>
  <si>
    <t>W. Sherwood Fox PS</t>
  </si>
  <si>
    <t>660 STEEPLECHASE DR</t>
  </si>
  <si>
    <t>N6J3P4</t>
  </si>
  <si>
    <t>510.00</t>
  </si>
  <si>
    <t>3004-2</t>
  </si>
  <si>
    <t>West Elgin Sr PS</t>
  </si>
  <si>
    <t>145 GRAHAM ST</t>
  </si>
  <si>
    <t>WEST LORNE</t>
  </si>
  <si>
    <t>N0L2P0</t>
  </si>
  <si>
    <t>3004-1</t>
  </si>
  <si>
    <t>West Elgin SS</t>
  </si>
  <si>
    <t>139 GRAHAM ST</t>
  </si>
  <si>
    <t>12170-1</t>
  </si>
  <si>
    <t>West Nissouri PS</t>
  </si>
  <si>
    <t>37 ELLIOTT TRAIL RR 1</t>
  </si>
  <si>
    <t>THORNDALE</t>
  </si>
  <si>
    <t>N0M2P0</t>
  </si>
  <si>
    <t>472.00</t>
  </si>
  <si>
    <t>9013-1</t>
  </si>
  <si>
    <t>West Oaks FI PS</t>
  </si>
  <si>
    <t>1050 PLANTATION RD</t>
  </si>
  <si>
    <t>N6H2Y5</t>
  </si>
  <si>
    <t>467.00</t>
  </si>
  <si>
    <t>18014-1</t>
  </si>
  <si>
    <t>Westfield PS (New Tillsonburg JK-8 PS)</t>
  </si>
  <si>
    <t>102 DEREHAM DR</t>
  </si>
  <si>
    <t>N4G0G5</t>
  </si>
  <si>
    <t>622.00</t>
  </si>
  <si>
    <t>9014-1</t>
  </si>
  <si>
    <t>Westminster Central PS</t>
  </si>
  <si>
    <t>2835 WESTMINSTER DR</t>
  </si>
  <si>
    <t>N6N1L7</t>
  </si>
  <si>
    <t>9026-1</t>
  </si>
  <si>
    <t>Westminster SS</t>
  </si>
  <si>
    <t>230 BASE LINE RD W</t>
  </si>
  <si>
    <t>N6J1W1</t>
  </si>
  <si>
    <t>677.00</t>
  </si>
  <si>
    <t>3011-2</t>
  </si>
  <si>
    <t>Westmount PS</t>
  </si>
  <si>
    <t>1011 VISCOUNT RD</t>
  </si>
  <si>
    <t>652.00</t>
  </si>
  <si>
    <t>8992-1</t>
  </si>
  <si>
    <t>White Oaks PS</t>
  </si>
  <si>
    <t>565 BRADLEY AVE</t>
  </si>
  <si>
    <t>N6E3Z8</t>
  </si>
  <si>
    <t>944.00</t>
  </si>
  <si>
    <t>16802-1</t>
  </si>
  <si>
    <t>Wilberforce PS</t>
  </si>
  <si>
    <t>340 BEECH ST</t>
  </si>
  <si>
    <t>LUCAN</t>
  </si>
  <si>
    <t>N0M2J0</t>
  </si>
  <si>
    <t>620.00</t>
  </si>
  <si>
    <t>8993-1</t>
  </si>
  <si>
    <t>Wilfrid Jury PS</t>
  </si>
  <si>
    <t>950 LAWSON RD</t>
  </si>
  <si>
    <t>N6G3M2</t>
  </si>
  <si>
    <t>8994-1</t>
  </si>
  <si>
    <t>Wilton Grove PS</t>
  </si>
  <si>
    <t>626 OSGOODE DR</t>
  </si>
  <si>
    <t>N6E1C1</t>
  </si>
  <si>
    <t>5661-1</t>
  </si>
  <si>
    <t xml:space="preserve">Winchester Street PS </t>
  </si>
  <si>
    <t>110 WINCHESTER ST</t>
  </si>
  <si>
    <t>N4S7K5</t>
  </si>
  <si>
    <t>424.00</t>
  </si>
  <si>
    <t>9031-1</t>
  </si>
  <si>
    <t>Wingashk (TVASS)</t>
  </si>
  <si>
    <t>260 COLBORNE ST</t>
  </si>
  <si>
    <t>N6B2S6</t>
  </si>
  <si>
    <t>8996-1</t>
  </si>
  <si>
    <t>Woodland Heights PS</t>
  </si>
  <si>
    <t>474 SPRINGBANK DR</t>
  </si>
  <si>
    <t>N6J1G8</t>
  </si>
  <si>
    <t>563.00</t>
  </si>
  <si>
    <t>8436-1</t>
  </si>
  <si>
    <t>Woodstock CI</t>
  </si>
  <si>
    <t>35 RIDDELL ST</t>
  </si>
  <si>
    <t>N4S6L9</t>
  </si>
  <si>
    <t>574.00</t>
  </si>
  <si>
    <t>Woodstock Transition School</t>
  </si>
  <si>
    <t>8997-1</t>
  </si>
  <si>
    <t>Wortley Road PS</t>
  </si>
  <si>
    <t>301 WORTLEY RD</t>
  </si>
  <si>
    <t>N6C3R6</t>
  </si>
  <si>
    <t>252.00</t>
  </si>
  <si>
    <t>6958-1</t>
  </si>
  <si>
    <t>Zorra Highland Park PS</t>
  </si>
  <si>
    <t>376368 37TH LINE RR 1</t>
  </si>
  <si>
    <t>EMBRO</t>
  </si>
  <si>
    <t>N0J1J0</t>
  </si>
  <si>
    <t>253.00</t>
  </si>
  <si>
    <t>12</t>
  </si>
  <si>
    <t>Toronto District School Board</t>
  </si>
  <si>
    <t>18601-1</t>
  </si>
  <si>
    <t>1 Civic Centre Court West Education Office</t>
  </si>
  <si>
    <t>1 CIVIC CENTRE CRT</t>
  </si>
  <si>
    <t>ETOBICOKE</t>
  </si>
  <si>
    <t>M9C2B3</t>
  </si>
  <si>
    <t>11867-1</t>
  </si>
  <si>
    <t>140 Borough Drive East Education Office</t>
  </si>
  <si>
    <t>140 BOROUGH DR</t>
  </si>
  <si>
    <t>SCARBOROUGH</t>
  </si>
  <si>
    <t>M1P4N6</t>
  </si>
  <si>
    <t>9419-1</t>
  </si>
  <si>
    <t>16 Phin Ave Centre</t>
  </si>
  <si>
    <t>16 PHIN AVE</t>
  </si>
  <si>
    <t>TORONTO</t>
  </si>
  <si>
    <t>M4J3T2</t>
  </si>
  <si>
    <t>9652-1</t>
  </si>
  <si>
    <t>2 Trethewey Drive</t>
  </si>
  <si>
    <t>2 TRETHEWEY DR</t>
  </si>
  <si>
    <t>YORK</t>
  </si>
  <si>
    <t>M6M4A8</t>
  </si>
  <si>
    <t>2690 Eglinton Avenue West</t>
  </si>
  <si>
    <t>2690 EGLINTON AVE W</t>
  </si>
  <si>
    <t>M6M1T9</t>
  </si>
  <si>
    <t>11881-1</t>
  </si>
  <si>
    <t>5050 Yonge Street TDSB Head Office</t>
  </si>
  <si>
    <t>5050 YONGE ST</t>
  </si>
  <si>
    <t>NORTH YORK</t>
  </si>
  <si>
    <t>M2N5N8</t>
  </si>
  <si>
    <t>9901-1</t>
  </si>
  <si>
    <t>A Y Jackson SS</t>
  </si>
  <si>
    <t>50 FRANCINE DR</t>
  </si>
  <si>
    <t>M2H2G6</t>
  </si>
  <si>
    <t>1012.00</t>
  </si>
  <si>
    <t>9374-1</t>
  </si>
  <si>
    <t>Adam Beck Jr PS</t>
  </si>
  <si>
    <t>400 SCARBOROUGH RD</t>
  </si>
  <si>
    <t>M4E3M8</t>
  </si>
  <si>
    <t>551.00</t>
  </si>
  <si>
    <t>10026-1</t>
  </si>
  <si>
    <t>Africentric Alt School</t>
  </si>
  <si>
    <t>1430 SHEPPARD AVE W</t>
  </si>
  <si>
    <t>M3M2W9</t>
  </si>
  <si>
    <t>836.00</t>
  </si>
  <si>
    <t>9720-1</t>
  </si>
  <si>
    <t>Agincourt CI</t>
  </si>
  <si>
    <t>2621 MIDLAND AVE</t>
  </si>
  <si>
    <t>M1S1R6</t>
  </si>
  <si>
    <t>1331.00</t>
  </si>
  <si>
    <t>9721-1</t>
  </si>
  <si>
    <t>Agincourt Jr PS</t>
  </si>
  <si>
    <t>29 LOCKIE AVE</t>
  </si>
  <si>
    <t>M1S1N3</t>
  </si>
  <si>
    <t>219.00</t>
  </si>
  <si>
    <t>9722-1</t>
  </si>
  <si>
    <t>Agnes Macphail PS</t>
  </si>
  <si>
    <t>112 GOLDHAWK TRAIL</t>
  </si>
  <si>
    <t>M1V1W5</t>
  </si>
  <si>
    <t>264.00</t>
  </si>
  <si>
    <t>9701-2</t>
  </si>
  <si>
    <t>Albert Campbell CI</t>
  </si>
  <si>
    <t>1550 SANDHURST CIR</t>
  </si>
  <si>
    <t>M1V1S6</t>
  </si>
  <si>
    <t>9526-1</t>
  </si>
  <si>
    <t>Albion Heights JMS</t>
  </si>
  <si>
    <t>45 LYNMONT RD</t>
  </si>
  <si>
    <t>M9V3W9</t>
  </si>
  <si>
    <t>421.00</t>
  </si>
  <si>
    <t>9376-1</t>
  </si>
  <si>
    <t>Alexander Muir/Gladstone Ave Jr &amp; Sr PS</t>
  </si>
  <si>
    <t>108 GLADSTONE AVE</t>
  </si>
  <si>
    <t>M6J3L2</t>
  </si>
  <si>
    <t>506.00</t>
  </si>
  <si>
    <t>9724-1</t>
  </si>
  <si>
    <t>Alexander Stirling PS</t>
  </si>
  <si>
    <t>70 FAWCETT TRAIL</t>
  </si>
  <si>
    <t>M1B3A9</t>
  </si>
  <si>
    <t>362.00</t>
  </si>
  <si>
    <t>9725-1</t>
  </si>
  <si>
    <t>Alexmuir Jr PS</t>
  </si>
  <si>
    <t>95 ALEXMUIR BLVD</t>
  </si>
  <si>
    <t>M1V1H6</t>
  </si>
  <si>
    <t>9377-1</t>
  </si>
  <si>
    <t>Allenby Jr PS</t>
  </si>
  <si>
    <t>391 ST CLEMENTS AVE</t>
  </si>
  <si>
    <t>M5N1M2</t>
  </si>
  <si>
    <t>759.00</t>
  </si>
  <si>
    <t>11855-1</t>
  </si>
  <si>
    <t>Alliance Centre</t>
  </si>
  <si>
    <t>401 ALLIANCE AVE</t>
  </si>
  <si>
    <t>M6N2J1</t>
  </si>
  <si>
    <t>9378-1</t>
  </si>
  <si>
    <t>ALPHA Alt Jr School</t>
  </si>
  <si>
    <t>20 BRANT ST</t>
  </si>
  <si>
    <t>M5V2M1</t>
  </si>
  <si>
    <t>85.00</t>
  </si>
  <si>
    <t>9387-4</t>
  </si>
  <si>
    <t>Alpha II Alt School (Elem)</t>
  </si>
  <si>
    <t>1141 BLOOR ST W</t>
  </si>
  <si>
    <t>M6H1M9</t>
  </si>
  <si>
    <t>Alpha II Alt School (Sec)</t>
  </si>
  <si>
    <t>9387-3</t>
  </si>
  <si>
    <t>ALPHA II Alt School(Elem)</t>
  </si>
  <si>
    <t>10.00</t>
  </si>
  <si>
    <t>ALPHA II Alternative School(Sec)</t>
  </si>
  <si>
    <t>28.00</t>
  </si>
  <si>
    <t>568.00</t>
  </si>
  <si>
    <t>19083-1</t>
  </si>
  <si>
    <t>Alvin Curling Public School</t>
  </si>
  <si>
    <t>50 UPPER ROUGE TRAIL</t>
  </si>
  <si>
    <t>M1B6K4</t>
  </si>
  <si>
    <t>9902-2</t>
  </si>
  <si>
    <t>Amesbury MS</t>
  </si>
  <si>
    <t>6-8</t>
  </si>
  <si>
    <t>201 GRACEFIELD AVE</t>
  </si>
  <si>
    <t>M6L1L7</t>
  </si>
  <si>
    <t>9903-1</t>
  </si>
  <si>
    <t>Ancaster PS</t>
  </si>
  <si>
    <t>0JK-5</t>
  </si>
  <si>
    <t>44 ANCASTER RD</t>
  </si>
  <si>
    <t>M3K1S6</t>
  </si>
  <si>
    <t>9380-1</t>
  </si>
  <si>
    <t>Annette Street Jr &amp; Sr PS</t>
  </si>
  <si>
    <t>265 ANNETTE ST</t>
  </si>
  <si>
    <t>M6P1R3</t>
  </si>
  <si>
    <t>545.00</t>
  </si>
  <si>
    <t>9728-1</t>
  </si>
  <si>
    <t>Anson Park PS</t>
  </si>
  <si>
    <t>30 MACDUFF CRES</t>
  </si>
  <si>
    <t>M1M1X5</t>
  </si>
  <si>
    <t>211.00</t>
  </si>
  <si>
    <t>9729-1</t>
  </si>
  <si>
    <t>Anson S Taylor Jr PS</t>
  </si>
  <si>
    <t>20 PLACENTIA BLVD</t>
  </si>
  <si>
    <t>M1S4C5</t>
  </si>
  <si>
    <t>198.00</t>
  </si>
  <si>
    <t>9906-1</t>
  </si>
  <si>
    <t>Arbor Glen PS</t>
  </si>
  <si>
    <t>55 FRESHMEADOW DR</t>
  </si>
  <si>
    <t>M2H3H6</t>
  </si>
  <si>
    <t>9907-1</t>
  </si>
  <si>
    <t>Armour Heights PS</t>
  </si>
  <si>
    <t>148 WILSON AVE</t>
  </si>
  <si>
    <t>M5M3A5</t>
  </si>
  <si>
    <t>225.00</t>
  </si>
  <si>
    <t>9726-1</t>
  </si>
  <si>
    <t>ASE 1</t>
  </si>
  <si>
    <t>60 BRIMORTON DR</t>
  </si>
  <si>
    <t>M1P3Z1</t>
  </si>
  <si>
    <t>78.00</t>
  </si>
  <si>
    <t>9908-2</t>
  </si>
  <si>
    <t>Avondale Elementary Alt School</t>
  </si>
  <si>
    <t>171 AVONDALE AVE</t>
  </si>
  <si>
    <t>M2N2V4</t>
  </si>
  <si>
    <t>Avondale PS</t>
  </si>
  <si>
    <t>659.00</t>
  </si>
  <si>
    <t>10028-1</t>
  </si>
  <si>
    <t>Avondale Secondary Alt School</t>
  </si>
  <si>
    <t>24 SILVERVIEW DR</t>
  </si>
  <si>
    <t>M2M2B3</t>
  </si>
  <si>
    <t>9616-1</t>
  </si>
  <si>
    <t>Bala Avenue CS</t>
  </si>
  <si>
    <t>6 BALA AVE</t>
  </si>
  <si>
    <t>M6M2E1</t>
  </si>
  <si>
    <t>220.00</t>
  </si>
  <si>
    <t>9381-1</t>
  </si>
  <si>
    <t>Balmy Beach CS</t>
  </si>
  <si>
    <t>14 PINE AVE</t>
  </si>
  <si>
    <t>M4E1L6</t>
  </si>
  <si>
    <t>9910-1</t>
  </si>
  <si>
    <t>Bannockburn PS</t>
  </si>
  <si>
    <t>12 BANNOCKBURN AVE</t>
  </si>
  <si>
    <t>M5M2M8</t>
  </si>
  <si>
    <t>9730-1</t>
  </si>
  <si>
    <t>Banting &amp; Best PS</t>
  </si>
  <si>
    <t>380 GOLDHAWK TRAIL</t>
  </si>
  <si>
    <t>M1V4E7</t>
  </si>
  <si>
    <t>359.00</t>
  </si>
  <si>
    <t>10029-1</t>
  </si>
  <si>
    <t>Baycrest PS</t>
  </si>
  <si>
    <t>50 AMEER AVE</t>
  </si>
  <si>
    <t>M6A2L3</t>
  </si>
  <si>
    <t>9911-1</t>
  </si>
  <si>
    <t>145 BAYCREST AVE</t>
  </si>
  <si>
    <t>M6A1W4</t>
  </si>
  <si>
    <t>224.00</t>
  </si>
  <si>
    <t>9912-1</t>
  </si>
  <si>
    <t>Bayview MS</t>
  </si>
  <si>
    <t>25 BUNTY LANE</t>
  </si>
  <si>
    <t>M2K1W4</t>
  </si>
  <si>
    <t>9382-1</t>
  </si>
  <si>
    <t>Beaches Alt Jr School</t>
  </si>
  <si>
    <t>50 SWANWICK AVE</t>
  </si>
  <si>
    <t>M4E1Z5</t>
  </si>
  <si>
    <t>86.00</t>
  </si>
  <si>
    <t>9527-1</t>
  </si>
  <si>
    <t>Beaumonde Heights JMS</t>
  </si>
  <si>
    <t>70 MONTERREY DR</t>
  </si>
  <si>
    <t>M9V1T1</t>
  </si>
  <si>
    <t>536.00</t>
  </si>
  <si>
    <t>9383-1</t>
  </si>
  <si>
    <t>Bedford Park PS</t>
  </si>
  <si>
    <t>81 RANLEIGH AVE</t>
  </si>
  <si>
    <t>M4N1X2</t>
  </si>
  <si>
    <t>696.00</t>
  </si>
  <si>
    <t>9731-1</t>
  </si>
  <si>
    <t>Bellmere Jr PS</t>
  </si>
  <si>
    <t>470 BRIMORTON DR</t>
  </si>
  <si>
    <t>M1H2E6</t>
  </si>
  <si>
    <t>376.00</t>
  </si>
  <si>
    <t>9772-1</t>
  </si>
  <si>
    <t>Ben Heppner Vocal Music Academy</t>
  </si>
  <si>
    <t>80 SLAN AVE</t>
  </si>
  <si>
    <t>M1G3B5</t>
  </si>
  <si>
    <t>Bendale BTI (Buildng demolished; land under circulation)</t>
  </si>
  <si>
    <t>1555 MIDLAND AVE</t>
  </si>
  <si>
    <t>M1P3C1</t>
  </si>
  <si>
    <t>9733-1</t>
  </si>
  <si>
    <t>Bendale Jr PS</t>
  </si>
  <si>
    <t>61 BENSHIRE DR</t>
  </si>
  <si>
    <t>M1H1M4</t>
  </si>
  <si>
    <t>9877-1</t>
  </si>
  <si>
    <t>Bennington Heights ES</t>
  </si>
  <si>
    <t>76 BENNINGTON HEIGHTS DR</t>
  </si>
  <si>
    <t>EAST YORK</t>
  </si>
  <si>
    <t>M4G1B1</t>
  </si>
  <si>
    <t>9734-1</t>
  </si>
  <si>
    <t>Berner Trail Jr PS</t>
  </si>
  <si>
    <t>120 BERNER TRAIL</t>
  </si>
  <si>
    <t>M1B1B3</t>
  </si>
  <si>
    <t>9878-1</t>
  </si>
  <si>
    <t>Bessborough Drive E &amp; MS</t>
  </si>
  <si>
    <t>211 BESSBOROUGH DR</t>
  </si>
  <si>
    <t>M4G3K2</t>
  </si>
  <si>
    <t>9913-1</t>
  </si>
  <si>
    <t>Beverley Heights MS</t>
  </si>
  <si>
    <t>26 TROUTBROOKE DR</t>
  </si>
  <si>
    <t>M3M1S5</t>
  </si>
  <si>
    <t>9384-1</t>
  </si>
  <si>
    <t>Beverley School</t>
  </si>
  <si>
    <t>64 BALDWIN ST</t>
  </si>
  <si>
    <t>M5T1L4</t>
  </si>
  <si>
    <t>79.00</t>
  </si>
  <si>
    <t>9735-1</t>
  </si>
  <si>
    <t>Beverly Glen Jr PS</t>
  </si>
  <si>
    <t>85 BEVERLY GLEN BLVD</t>
  </si>
  <si>
    <t>M1W1W4</t>
  </si>
  <si>
    <t>397.00</t>
  </si>
  <si>
    <t>9736-1</t>
  </si>
  <si>
    <t>Birch Cliff Heights PS</t>
  </si>
  <si>
    <t>120 HIGHVIEW AVE</t>
  </si>
  <si>
    <t>M1N2J1</t>
  </si>
  <si>
    <t>282.00</t>
  </si>
  <si>
    <t>9737-1</t>
  </si>
  <si>
    <t>Birch Cliff PS</t>
  </si>
  <si>
    <t>1650 KINGSTON RD</t>
  </si>
  <si>
    <t>M1N1S2</t>
  </si>
  <si>
    <t>473.00</t>
  </si>
  <si>
    <t>9739-1</t>
  </si>
  <si>
    <t>Birchmount Park CI</t>
  </si>
  <si>
    <t>3663 DANFORTH AVE</t>
  </si>
  <si>
    <t>M1N2G2</t>
  </si>
  <si>
    <t>826.00</t>
  </si>
  <si>
    <t>9914-1</t>
  </si>
  <si>
    <t>Blacksmith PS</t>
  </si>
  <si>
    <t>45 BLACKSMITH CRES</t>
  </si>
  <si>
    <t>M3N1V5</t>
  </si>
  <si>
    <t>209.00</t>
  </si>
  <si>
    <t>9386-1</t>
  </si>
  <si>
    <t>Blake Street Jr PS</t>
  </si>
  <si>
    <t>21 BOULTBEE AVE</t>
  </si>
  <si>
    <t>M4J1A7</t>
  </si>
  <si>
    <t>9740-1</t>
  </si>
  <si>
    <t>Blantyre PS</t>
  </si>
  <si>
    <t>290 BLANTYRE AVE</t>
  </si>
  <si>
    <t>M1N2S4</t>
  </si>
  <si>
    <t>326.00</t>
  </si>
  <si>
    <t>9915-1</t>
  </si>
  <si>
    <t>Blaydon PS</t>
  </si>
  <si>
    <t>25 BLAYDON AVE</t>
  </si>
  <si>
    <t>M3M2C9</t>
  </si>
  <si>
    <t>179.00</t>
  </si>
  <si>
    <t>9699-1</t>
  </si>
  <si>
    <t>Bliss Carman Sr PS</t>
  </si>
  <si>
    <t>10 BELLAMY RD S</t>
  </si>
  <si>
    <t>M1M3N8</t>
  </si>
  <si>
    <t>Block 20 - Canadian Tire Lands</t>
  </si>
  <si>
    <t>ETHENNONNHAWAHSTIHNEN LANE</t>
  </si>
  <si>
    <t>Bloor CI</t>
  </si>
  <si>
    <t>796.00</t>
  </si>
  <si>
    <t>9528-1</t>
  </si>
  <si>
    <t>Bloordale MS</t>
  </si>
  <si>
    <t>10 TOLEDO RD</t>
  </si>
  <si>
    <t>M9C2H3</t>
  </si>
  <si>
    <t>396.00</t>
  </si>
  <si>
    <t>9529-1</t>
  </si>
  <si>
    <t>Bloorlea MS</t>
  </si>
  <si>
    <t>4050 BLOOR ST W</t>
  </si>
  <si>
    <t>M9B1M5</t>
  </si>
  <si>
    <t>9389-1</t>
  </si>
  <si>
    <t>Blythwood Jr PS</t>
  </si>
  <si>
    <t>2 STRATHGOWAN CRES</t>
  </si>
  <si>
    <t>M4N2Z5</t>
  </si>
  <si>
    <t>9385-2</t>
  </si>
  <si>
    <t>Bob Abate Recreation Centre</t>
  </si>
  <si>
    <t>485 MONTROSE AVE</t>
  </si>
  <si>
    <t>M6G3H2</t>
  </si>
  <si>
    <t>9390-1</t>
  </si>
  <si>
    <t>Bowmore Road Jr &amp; Sr PS</t>
  </si>
  <si>
    <t>80 BOWMORE RD</t>
  </si>
  <si>
    <t>M4L3J2</t>
  </si>
  <si>
    <t>1055.00</t>
  </si>
  <si>
    <t>9391-1</t>
  </si>
  <si>
    <t>Boyne River Natural Science School</t>
  </si>
  <si>
    <t>716231 1ST LINE EHS</t>
  </si>
  <si>
    <t>SHELBURNE</t>
  </si>
  <si>
    <t>L0N1S0</t>
  </si>
  <si>
    <t>9600-1</t>
  </si>
  <si>
    <t>Boys Leadership Academy</t>
  </si>
  <si>
    <t>45 GOLFDOWN DR</t>
  </si>
  <si>
    <t>M9W2H8</t>
  </si>
  <si>
    <t>750.00</t>
  </si>
  <si>
    <t>9530-1</t>
  </si>
  <si>
    <t>Braeburn JS</t>
  </si>
  <si>
    <t>15 TANDRIDGE CRES</t>
  </si>
  <si>
    <t>M9W2N8</t>
  </si>
  <si>
    <t>163.00</t>
  </si>
  <si>
    <t>9917-1</t>
  </si>
  <si>
    <t>Brian PS</t>
  </si>
  <si>
    <t>95 BRIAN DR</t>
  </si>
  <si>
    <t>M2J3Y6</t>
  </si>
  <si>
    <t>374.00</t>
  </si>
  <si>
    <t>9531-1</t>
  </si>
  <si>
    <t>Briarcrest JS</t>
  </si>
  <si>
    <t>60 WELLESWORTH DR</t>
  </si>
  <si>
    <t>M9C4R3</t>
  </si>
  <si>
    <t>9700-1</t>
  </si>
  <si>
    <t>Bridlewood Jr PS</t>
  </si>
  <si>
    <t>60 BRIDLEWOOD BLVD</t>
  </si>
  <si>
    <t>M1T1P7</t>
  </si>
  <si>
    <t>9701-1</t>
  </si>
  <si>
    <t>Brimwood Boulevard Jr PS</t>
  </si>
  <si>
    <t>151 BRIMWOOD BLVD</t>
  </si>
  <si>
    <t>M1V1E5</t>
  </si>
  <si>
    <t>316.00</t>
  </si>
  <si>
    <t>9532-1</t>
  </si>
  <si>
    <t>Broadacres JS</t>
  </si>
  <si>
    <t>45 CRENDON DR</t>
  </si>
  <si>
    <t>M9C3G6</t>
  </si>
  <si>
    <t>367.00</t>
  </si>
  <si>
    <t>9918-1</t>
  </si>
  <si>
    <t>Broadlands PS</t>
  </si>
  <si>
    <t>106 BROADLANDS BLVD</t>
  </si>
  <si>
    <t>M3A1J7</t>
  </si>
  <si>
    <t>408.00</t>
  </si>
  <si>
    <t>9392-1</t>
  </si>
  <si>
    <t>Brock PS</t>
  </si>
  <si>
    <t>93 MARGUERETTA ST</t>
  </si>
  <si>
    <t>M6H3S4</t>
  </si>
  <si>
    <t>9387-2</t>
  </si>
  <si>
    <t>Brockton Learning Centre</t>
  </si>
  <si>
    <t>90 CROATIA ST</t>
  </si>
  <si>
    <t>M6H1K9</t>
  </si>
  <si>
    <t>9919-1</t>
  </si>
  <si>
    <t>Brookbanks PS</t>
  </si>
  <si>
    <t>217 BROOKBANKS DR</t>
  </si>
  <si>
    <t>M3A2T7</t>
  </si>
  <si>
    <t>9920-1</t>
  </si>
  <si>
    <t>Brookhaven PS</t>
  </si>
  <si>
    <t>70 BROOKHAVEN DR</t>
  </si>
  <si>
    <t>M6M4N8</t>
  </si>
  <si>
    <t>9702-1</t>
  </si>
  <si>
    <t>Brookmill Boulevard Jr PS</t>
  </si>
  <si>
    <t>25 BROOKMILL BLVD</t>
  </si>
  <si>
    <t>M1W2L5</t>
  </si>
  <si>
    <t>272.00</t>
  </si>
  <si>
    <t>12065-1</t>
  </si>
  <si>
    <t>Brookside PS</t>
  </si>
  <si>
    <t>75 OASIS BLVD</t>
  </si>
  <si>
    <t>M1X0A3</t>
  </si>
  <si>
    <t>695.00</t>
  </si>
  <si>
    <t>9921-1</t>
  </si>
  <si>
    <t>Brookview MS</t>
  </si>
  <si>
    <t>4505 JANE ST</t>
  </si>
  <si>
    <t>M3N2K7</t>
  </si>
  <si>
    <t>9393-1</t>
  </si>
  <si>
    <t xml:space="preserve">Brown Jr PS </t>
  </si>
  <si>
    <t>454 AVENUE RD</t>
  </si>
  <si>
    <t>M4V2J1</t>
  </si>
  <si>
    <t>494.00</t>
  </si>
  <si>
    <t>9394-1</t>
  </si>
  <si>
    <t>Bruce PS</t>
  </si>
  <si>
    <t>51 LARCHMOUNT AVE</t>
  </si>
  <si>
    <t>M4M2Y6</t>
  </si>
  <si>
    <t>9704-1</t>
  </si>
  <si>
    <t>Buchanan PS</t>
  </si>
  <si>
    <t>4 BUCANNAN RD</t>
  </si>
  <si>
    <t>M1R3V3</t>
  </si>
  <si>
    <t>290.00</t>
  </si>
  <si>
    <t>5134-1</t>
  </si>
  <si>
    <t>Burnett PS</t>
  </si>
  <si>
    <t>21 EDDFIELD AVE</t>
  </si>
  <si>
    <t>M2N2M5</t>
  </si>
  <si>
    <t>9533-1</t>
  </si>
  <si>
    <t>Burnhamthorpe CI</t>
  </si>
  <si>
    <t>9-12</t>
  </si>
  <si>
    <t>500 THE EAST MALL</t>
  </si>
  <si>
    <t>M9B2C4</t>
  </si>
  <si>
    <t>9705-1</t>
  </si>
  <si>
    <t>Burrows Hall Jr PS</t>
  </si>
  <si>
    <t>151 BURROWS HALL BLVD</t>
  </si>
  <si>
    <t>M1B1M5</t>
  </si>
  <si>
    <t>9922-1</t>
  </si>
  <si>
    <t>C B Parsons JHS</t>
  </si>
  <si>
    <t>2999 DUFFERIN ST</t>
  </si>
  <si>
    <t>M6B3T4</t>
  </si>
  <si>
    <t>9706-1</t>
  </si>
  <si>
    <t>C D Farquharson Jr PS</t>
  </si>
  <si>
    <t>1965 BRIMLEY RD</t>
  </si>
  <si>
    <t>M1S2B1</t>
  </si>
  <si>
    <t>379.00</t>
  </si>
  <si>
    <t>9618-1</t>
  </si>
  <si>
    <t>C R Marchant MS</t>
  </si>
  <si>
    <t>1 RALPH ST</t>
  </si>
  <si>
    <t>M9N3A8</t>
  </si>
  <si>
    <t>393.00</t>
  </si>
  <si>
    <t>9923-1</t>
  </si>
  <si>
    <t>C W Jefferys CI</t>
  </si>
  <si>
    <t>340 SENTINEL RD</t>
  </si>
  <si>
    <t>M3J1T9</t>
  </si>
  <si>
    <t>857.00</t>
  </si>
  <si>
    <t>9400-1</t>
  </si>
  <si>
    <t>CALC SS</t>
  </si>
  <si>
    <t>1 DANFORTH AVE</t>
  </si>
  <si>
    <t>M4K1M8</t>
  </si>
  <si>
    <t>9929-1</t>
  </si>
  <si>
    <t>Calico PS</t>
  </si>
  <si>
    <t>35 CALICO DR</t>
  </si>
  <si>
    <t>M3L1V5</t>
  </si>
  <si>
    <t>9930-1</t>
  </si>
  <si>
    <t>Cameron PS</t>
  </si>
  <si>
    <t>211 CAMERON AVE</t>
  </si>
  <si>
    <t>M2N1E8</t>
  </si>
  <si>
    <t>342.00</t>
  </si>
  <si>
    <t>Canadian Tire</t>
  </si>
  <si>
    <t>50 WOODSY PARK LANE</t>
  </si>
  <si>
    <t>9791-1</t>
  </si>
  <si>
    <t>Caring and Safe School Area LC2</t>
  </si>
  <si>
    <t>1641 PHARMACY AVE</t>
  </si>
  <si>
    <t>M1R2L2</t>
  </si>
  <si>
    <t>270.00</t>
  </si>
  <si>
    <t>9385-1</t>
  </si>
  <si>
    <t>Caring and Safe School Area LC4</t>
  </si>
  <si>
    <t>777 BLOOR ST W</t>
  </si>
  <si>
    <t>M6G1L6</t>
  </si>
  <si>
    <t>9585-1</t>
  </si>
  <si>
    <t>Caring and Safe School LC1 / Rexdale LC</t>
  </si>
  <si>
    <t>30 BARRHEAD CRES</t>
  </si>
  <si>
    <t>M9W3Z7</t>
  </si>
  <si>
    <t>9754-1</t>
  </si>
  <si>
    <t>Caring and Safe School LC3</t>
  </si>
  <si>
    <t>720 MIDLAND AVE</t>
  </si>
  <si>
    <t>M1K4C9</t>
  </si>
  <si>
    <t>8172-1</t>
  </si>
  <si>
    <t>Carleton Village Jr &amp; Sr Sports and Wellness Academy</t>
  </si>
  <si>
    <t>315 OSLER ST</t>
  </si>
  <si>
    <t>M6N2Z4</t>
  </si>
  <si>
    <t>461.00</t>
  </si>
  <si>
    <t>9932-1</t>
  </si>
  <si>
    <t>Cassandra PS</t>
  </si>
  <si>
    <t>45 CASSANDRA BLVD</t>
  </si>
  <si>
    <t>M3A1S5</t>
  </si>
  <si>
    <t>9535-1</t>
  </si>
  <si>
    <t>Castlebar Jr School</t>
  </si>
  <si>
    <t>70 CHARTWELL RD</t>
  </si>
  <si>
    <t>M8Z4G6</t>
  </si>
  <si>
    <t>9707-1</t>
  </si>
  <si>
    <t>Cedar Drive Jr PS</t>
  </si>
  <si>
    <t>21 GATESVIEW AVE</t>
  </si>
  <si>
    <t>M1J3G4</t>
  </si>
  <si>
    <t>658.00</t>
  </si>
  <si>
    <t>9708-1</t>
  </si>
  <si>
    <t>Cedarbrae CI</t>
  </si>
  <si>
    <t>550 MARKHAM RD</t>
  </si>
  <si>
    <t>M1H2A2</t>
  </si>
  <si>
    <t>1092.00</t>
  </si>
  <si>
    <t>9709-1</t>
  </si>
  <si>
    <t>Cedarbrook PS</t>
  </si>
  <si>
    <t>56 NELSON ST</t>
  </si>
  <si>
    <t>M1J2V6</t>
  </si>
  <si>
    <t>9619-1</t>
  </si>
  <si>
    <t>Cedarvale CS</t>
  </si>
  <si>
    <t>145 AVA RD</t>
  </si>
  <si>
    <t>M6C1W4</t>
  </si>
  <si>
    <t>352.00</t>
  </si>
  <si>
    <t>9710-1</t>
  </si>
  <si>
    <t>Centennial Road Jr PS</t>
  </si>
  <si>
    <t>271 CENTENNIAL RD</t>
  </si>
  <si>
    <t>M1C2A2</t>
  </si>
  <si>
    <t>251.00</t>
  </si>
  <si>
    <t>9536-1</t>
  </si>
  <si>
    <t>Central Etobicoke HS</t>
  </si>
  <si>
    <t>10 DENFIELD ST</t>
  </si>
  <si>
    <t>M9R3H1</t>
  </si>
  <si>
    <t>9397-1</t>
  </si>
  <si>
    <t>Central Technical School</t>
  </si>
  <si>
    <t>725 BATHURST ST</t>
  </si>
  <si>
    <t>M5S2R5</t>
  </si>
  <si>
    <t>912.00</t>
  </si>
  <si>
    <t>9396-1</t>
  </si>
  <si>
    <t>Central Toronto Academy</t>
  </si>
  <si>
    <t>570 SHAW ST</t>
  </si>
  <si>
    <t>M6G3L6</t>
  </si>
  <si>
    <t>747.00</t>
  </si>
  <si>
    <t>9879-2</t>
  </si>
  <si>
    <t>Century Schoolhouse</t>
  </si>
  <si>
    <t>502 SAMMON AVE</t>
  </si>
  <si>
    <t>M4J2B6</t>
  </si>
  <si>
    <t>283.00</t>
  </si>
  <si>
    <t>9933-1</t>
  </si>
  <si>
    <t>Chalkfarm PS</t>
  </si>
  <si>
    <t>100 CHALKFARM DR</t>
  </si>
  <si>
    <t>M3L1L4</t>
  </si>
  <si>
    <t>271.00</t>
  </si>
  <si>
    <t>9620-1</t>
  </si>
  <si>
    <t>Charles E Webster PS</t>
  </si>
  <si>
    <t>1900 KEELE ST</t>
  </si>
  <si>
    <t>M6M3X7</t>
  </si>
  <si>
    <t>394.00</t>
  </si>
  <si>
    <t>9398-1</t>
  </si>
  <si>
    <t>Charles G Fraser Jr PS</t>
  </si>
  <si>
    <t>79 MANNING AVE</t>
  </si>
  <si>
    <t>M6J2K6</t>
  </si>
  <si>
    <t>9711-2</t>
  </si>
  <si>
    <t>Charles Gordon Sr PS</t>
  </si>
  <si>
    <t>25 MARCOS BLVD</t>
  </si>
  <si>
    <t>M1K5A7</t>
  </si>
  <si>
    <t>9936-1</t>
  </si>
  <si>
    <t>Charles H Best MS</t>
  </si>
  <si>
    <t>5-8</t>
  </si>
  <si>
    <t>285 WILMINGTON AVE</t>
  </si>
  <si>
    <t>M3H5K8</t>
  </si>
  <si>
    <t>405.00</t>
  </si>
  <si>
    <t>9712-1</t>
  </si>
  <si>
    <t>Charlottetown Jr PS</t>
  </si>
  <si>
    <t>85 CHARLOTTETOWN BLVD</t>
  </si>
  <si>
    <t>M1C2C7</t>
  </si>
  <si>
    <t>9713-2</t>
  </si>
  <si>
    <t>Chartland Jr PS</t>
  </si>
  <si>
    <t>109 CHARTLAND BLVD S</t>
  </si>
  <si>
    <t>M1S2R7</t>
  </si>
  <si>
    <t>9937-1</t>
  </si>
  <si>
    <t>Cherokee PS</t>
  </si>
  <si>
    <t>390 CHEROKEE BLVD</t>
  </si>
  <si>
    <t>M2H2W7</t>
  </si>
  <si>
    <t>5069-2</t>
  </si>
  <si>
    <t>Chester ES</t>
  </si>
  <si>
    <t>115 GOWAN AVE</t>
  </si>
  <si>
    <t>M4K2E4</t>
  </si>
  <si>
    <t>9714-1</t>
  </si>
  <si>
    <t>Chester Le Jr PS</t>
  </si>
  <si>
    <t>201 CHESTER LE BLVD</t>
  </si>
  <si>
    <t>M1W2K7</t>
  </si>
  <si>
    <t>151.00</t>
  </si>
  <si>
    <t>9715-1</t>
  </si>
  <si>
    <t>Chief Dan George PS</t>
  </si>
  <si>
    <t>185 GENERATION BLVD</t>
  </si>
  <si>
    <t>M1B2K5</t>
  </si>
  <si>
    <t>9716-1</t>
  </si>
  <si>
    <t>Chine Drive PS</t>
  </si>
  <si>
    <t>51 CHINE DR</t>
  </si>
  <si>
    <t>M1M2K8</t>
  </si>
  <si>
    <t>139.00</t>
  </si>
  <si>
    <t>1263.00</t>
  </si>
  <si>
    <t>9399-1</t>
  </si>
  <si>
    <t>Church Street Jr PS</t>
  </si>
  <si>
    <t>83 ALEXANDER ST</t>
  </si>
  <si>
    <t>M4Y1B7</t>
  </si>
  <si>
    <t>428.00</t>
  </si>
  <si>
    <t>9717-1</t>
  </si>
  <si>
    <t>Churchill Heights PS</t>
  </si>
  <si>
    <t>749 BRIMORTON DR</t>
  </si>
  <si>
    <t>M1G2S4</t>
  </si>
  <si>
    <t>401.00</t>
  </si>
  <si>
    <t>9938-1</t>
  </si>
  <si>
    <t>Churchill PS</t>
  </si>
  <si>
    <t>188 CHURCHILL AVE</t>
  </si>
  <si>
    <t>M2N1Z5</t>
  </si>
  <si>
    <t>426.00</t>
  </si>
  <si>
    <t>9520-1</t>
  </si>
  <si>
    <t xml:space="preserve">City School </t>
  </si>
  <si>
    <t>635 QUEENS QUAY W</t>
  </si>
  <si>
    <t>M5V3G3</t>
  </si>
  <si>
    <t>62.00</t>
  </si>
  <si>
    <t>9401-1</t>
  </si>
  <si>
    <t xml:space="preserve">City View Alt Sr School </t>
  </si>
  <si>
    <t>38 SHIRLEY ST</t>
  </si>
  <si>
    <t>M6K1S9</t>
  </si>
  <si>
    <t>60.00</t>
  </si>
  <si>
    <t>9538-1</t>
  </si>
  <si>
    <t>Claireville JS</t>
  </si>
  <si>
    <t>350 SILVERSTONE DR</t>
  </si>
  <si>
    <t>M9V3J4</t>
  </si>
  <si>
    <t>205.00</t>
  </si>
  <si>
    <t>11839-1</t>
  </si>
  <si>
    <t>Claireville Outdoor Education Centre</t>
  </si>
  <si>
    <t>8180 HIGHWAY 50</t>
  </si>
  <si>
    <t>BRAMPTON</t>
  </si>
  <si>
    <t>L6T3Y7</t>
  </si>
  <si>
    <t>9718-1</t>
  </si>
  <si>
    <t>Clairlea PS</t>
  </si>
  <si>
    <t>25 ROSALIND CRES</t>
  </si>
  <si>
    <t>M1L2X1</t>
  </si>
  <si>
    <t>9939-1</t>
  </si>
  <si>
    <t>Claude Watson School for the Arts</t>
  </si>
  <si>
    <t>130 DORIS AVE</t>
  </si>
  <si>
    <t>M2N0A8</t>
  </si>
  <si>
    <t>300.00</t>
  </si>
  <si>
    <t>9719-1</t>
  </si>
  <si>
    <t>Cliffside PS</t>
  </si>
  <si>
    <t>27 EAST HAVEN DR</t>
  </si>
  <si>
    <t>M1N1M1</t>
  </si>
  <si>
    <t>9940-1</t>
  </si>
  <si>
    <t>Cliffwood PS</t>
  </si>
  <si>
    <t>140 CLIFFWOOD RD</t>
  </si>
  <si>
    <t>M2H2E4</t>
  </si>
  <si>
    <t>333.00</t>
  </si>
  <si>
    <t>9402-1</t>
  </si>
  <si>
    <t>Clinton Street Jr PS</t>
  </si>
  <si>
    <t>460 MANNING AVE</t>
  </si>
  <si>
    <t>M6G2V7</t>
  </si>
  <si>
    <t>388.00</t>
  </si>
  <si>
    <t>9404-1</t>
  </si>
  <si>
    <t xml:space="preserve">Contact Alt School </t>
  </si>
  <si>
    <t>132 SAINT PATRICK ST</t>
  </si>
  <si>
    <t>M5T1V1</t>
  </si>
  <si>
    <t>91.00</t>
  </si>
  <si>
    <t>9622-1</t>
  </si>
  <si>
    <t>Cordella Jr PS</t>
  </si>
  <si>
    <t>175 CORDELLA AVE</t>
  </si>
  <si>
    <t>M6N2K1</t>
  </si>
  <si>
    <t>106.00</t>
  </si>
  <si>
    <t>9741-1</t>
  </si>
  <si>
    <t>Cornell Jr PS</t>
  </si>
  <si>
    <t>61 HOLMFIRTH TERR</t>
  </si>
  <si>
    <t>M1G1G8</t>
  </si>
  <si>
    <t>9742-1</t>
  </si>
  <si>
    <t>Corvette Jr PS</t>
  </si>
  <si>
    <t>30 CORVETTE AVE</t>
  </si>
  <si>
    <t>M1K3G2</t>
  </si>
  <si>
    <t>610.00</t>
  </si>
  <si>
    <t>9881-1</t>
  </si>
  <si>
    <t>Cosburn MS</t>
  </si>
  <si>
    <t>520 COSBURN AVE</t>
  </si>
  <si>
    <t>M4J2P1</t>
  </si>
  <si>
    <t>613.00</t>
  </si>
  <si>
    <t>9405-1</t>
  </si>
  <si>
    <t>Cottingham Jr PS</t>
  </si>
  <si>
    <t>85 BIRCH AVE</t>
  </si>
  <si>
    <t>M4V1E3</t>
  </si>
  <si>
    <t>9743-1</t>
  </si>
  <si>
    <t>Courcelette PS</t>
  </si>
  <si>
    <t>100 FALLINGBROOK RD</t>
  </si>
  <si>
    <t>M1N2T6</t>
  </si>
  <si>
    <t>9882-1</t>
  </si>
  <si>
    <t>Crescent Town ES</t>
  </si>
  <si>
    <t>4 MASSEY SQ</t>
  </si>
  <si>
    <t>M4C5M9</t>
  </si>
  <si>
    <t>505.00</t>
  </si>
  <si>
    <t>9941-1</t>
  </si>
  <si>
    <t>Cresthaven PS</t>
  </si>
  <si>
    <t>46 CRESTHAVEN DR</t>
  </si>
  <si>
    <t>M2H1M1</t>
  </si>
  <si>
    <t>9942-1</t>
  </si>
  <si>
    <t>Crestview PS</t>
  </si>
  <si>
    <t>101 SENECA HILL DR</t>
  </si>
  <si>
    <t>M2J2W3</t>
  </si>
  <si>
    <t>476.00</t>
  </si>
  <si>
    <t>9943-1</t>
  </si>
  <si>
    <t>Cummer Valley MS</t>
  </si>
  <si>
    <t>70 MAXOME AVE</t>
  </si>
  <si>
    <t>M2M3K1</t>
  </si>
  <si>
    <t>19620-1</t>
  </si>
  <si>
    <t>D &amp; M Thomson CI</t>
  </si>
  <si>
    <t>125 BROCKLEY DR</t>
  </si>
  <si>
    <t>M1P0E1</t>
  </si>
  <si>
    <t>1248.00</t>
  </si>
  <si>
    <t>9732-2</t>
  </si>
  <si>
    <t>2740 LAWRENCE AVE E</t>
  </si>
  <si>
    <t>M1P2S7</t>
  </si>
  <si>
    <t>5065-1</t>
  </si>
  <si>
    <t>D A Morrison MS</t>
  </si>
  <si>
    <t>271 GLEDHILL AVE</t>
  </si>
  <si>
    <t>M4C4L2</t>
  </si>
  <si>
    <t>9623-1</t>
  </si>
  <si>
    <t>D B Hood Community School</t>
  </si>
  <si>
    <t>2327 DUFFERIN ST</t>
  </si>
  <si>
    <t>M6E3S5</t>
  </si>
  <si>
    <t>9493-1</t>
  </si>
  <si>
    <t>da Vinci School</t>
  </si>
  <si>
    <t>33 ROBERT ST</t>
  </si>
  <si>
    <t>M5S2K2</t>
  </si>
  <si>
    <t>90.00</t>
  </si>
  <si>
    <t>9944-1</t>
  </si>
  <si>
    <t>Dallington PS</t>
  </si>
  <si>
    <t>18 DALLINGTON DR</t>
  </si>
  <si>
    <t>M2J2G3</t>
  </si>
  <si>
    <t>9406-2</t>
  </si>
  <si>
    <t>Danforth C &amp; TI</t>
  </si>
  <si>
    <t>800 GREENWOOD AVE</t>
  </si>
  <si>
    <t>M4J4B7</t>
  </si>
  <si>
    <t>1104.00</t>
  </si>
  <si>
    <t>9744-1</t>
  </si>
  <si>
    <t>Danforth Gardens PS</t>
  </si>
  <si>
    <t>20 SANTAMONICA BLVD</t>
  </si>
  <si>
    <t>M1L4H4</t>
  </si>
  <si>
    <t>9540-1</t>
  </si>
  <si>
    <t>David Hornell JS</t>
  </si>
  <si>
    <t>32 VICTORIA ST</t>
  </si>
  <si>
    <t>M8V1M6</t>
  </si>
  <si>
    <t>9746-1</t>
  </si>
  <si>
    <t>David Lewis PS</t>
  </si>
  <si>
    <t>130 FUNDY BAY BLVD</t>
  </si>
  <si>
    <t>M1W3G1</t>
  </si>
  <si>
    <t>483.00</t>
  </si>
  <si>
    <t>5143-2</t>
  </si>
  <si>
    <t xml:space="preserve">Davisville Child Care </t>
  </si>
  <si>
    <t>43 MILLWOOD RD</t>
  </si>
  <si>
    <t>M4S1J6</t>
  </si>
  <si>
    <t xml:space="preserve">Davisville Community Centre </t>
  </si>
  <si>
    <t>Davisville Jr PS</t>
  </si>
  <si>
    <t>9647-1</t>
  </si>
  <si>
    <t>Davisville Jr PS (Holding)</t>
  </si>
  <si>
    <t>529 VAUGHAN RD</t>
  </si>
  <si>
    <t>M6C2R1</t>
  </si>
  <si>
    <t>572.00</t>
  </si>
  <si>
    <t>9945-1</t>
  </si>
  <si>
    <t>Daystrom PS</t>
  </si>
  <si>
    <t>25 DAYSTROM DR</t>
  </si>
  <si>
    <t>M9M2A8</t>
  </si>
  <si>
    <t>434.00</t>
  </si>
  <si>
    <t>9407-1</t>
  </si>
  <si>
    <t>Deer Park Jr &amp; Sr PS</t>
  </si>
  <si>
    <t>23 FERNDALE AVE</t>
  </si>
  <si>
    <t>M4T2B4</t>
  </si>
  <si>
    <t>9946-1</t>
  </si>
  <si>
    <t>Dellcrest PS</t>
  </si>
  <si>
    <t>1633 SHEPPARD AVE W</t>
  </si>
  <si>
    <t>M3M2X4</t>
  </si>
  <si>
    <t>Delphi SAS</t>
  </si>
  <si>
    <t>9408-1</t>
  </si>
  <si>
    <t>Delta Alt Sr School</t>
  </si>
  <si>
    <t>301 MONTROSE AVE</t>
  </si>
  <si>
    <t>M6G3G9</t>
  </si>
  <si>
    <t>9947-1</t>
  </si>
  <si>
    <t>Denlow PS</t>
  </si>
  <si>
    <t>50 DENLOW BLVD</t>
  </si>
  <si>
    <t>M3B1P7</t>
  </si>
  <si>
    <t>9624-1</t>
  </si>
  <si>
    <t>Dennis Avenue CS</t>
  </si>
  <si>
    <t>17 DENNIS AVE</t>
  </si>
  <si>
    <t>M6N2T7</t>
  </si>
  <si>
    <t>84.00</t>
  </si>
  <si>
    <t>9624-2</t>
  </si>
  <si>
    <t>Dennis Avenue CS - Child Care</t>
  </si>
  <si>
    <t>Dennis Avenue CS new school</t>
  </si>
  <si>
    <t>9948-1</t>
  </si>
  <si>
    <t>Derrydown PS</t>
  </si>
  <si>
    <t>120 DERRYDOWN RD</t>
  </si>
  <si>
    <t>M3J1R7</t>
  </si>
  <si>
    <t>9409-1</t>
  </si>
  <si>
    <t>Dewson Street Jr PS</t>
  </si>
  <si>
    <t>65 CONCORD AVE</t>
  </si>
  <si>
    <t>M6H2N9</t>
  </si>
  <si>
    <t>439.00</t>
  </si>
  <si>
    <t>9881-2</t>
  </si>
  <si>
    <t>Diefenbaker ES</t>
  </si>
  <si>
    <t>175 PLAINS RD</t>
  </si>
  <si>
    <t>M4J2R2</t>
  </si>
  <si>
    <t>382.00</t>
  </si>
  <si>
    <t>9541-1</t>
  </si>
  <si>
    <t>Dixon Grove JMS</t>
  </si>
  <si>
    <t>315 THE WESTWAY</t>
  </si>
  <si>
    <t>M9R1H1</t>
  </si>
  <si>
    <t>634.00</t>
  </si>
  <si>
    <t>9949-1</t>
  </si>
  <si>
    <t>Don Mills CI</t>
  </si>
  <si>
    <t>15 THE DONWAY E</t>
  </si>
  <si>
    <t>M3C1X6</t>
  </si>
  <si>
    <t>850.00</t>
  </si>
  <si>
    <t>9949-2</t>
  </si>
  <si>
    <t>Don Mills MS</t>
  </si>
  <si>
    <t>17 THE DONWAY E</t>
  </si>
  <si>
    <t>5066-1</t>
  </si>
  <si>
    <t>Don Valley MS</t>
  </si>
  <si>
    <t>3100 DON MILLS RD</t>
  </si>
  <si>
    <t>M2J3C3</t>
  </si>
  <si>
    <t>9951-1</t>
  </si>
  <si>
    <t>Donview Middle Health and Wellness Academy</t>
  </si>
  <si>
    <t>20 EVERMEDE DR</t>
  </si>
  <si>
    <t>M3A2S3</t>
  </si>
  <si>
    <t>330.00</t>
  </si>
  <si>
    <t>9732-1</t>
  </si>
  <si>
    <t>Donwood Park PS</t>
  </si>
  <si>
    <t>61 DORCOT AVE</t>
  </si>
  <si>
    <t>M1P3K5</t>
  </si>
  <si>
    <t>5200-1</t>
  </si>
  <si>
    <t>Donwood Park PS - Annex</t>
  </si>
  <si>
    <t>39 HIGHBROOK DR</t>
  </si>
  <si>
    <t>M1P3L6</t>
  </si>
  <si>
    <t>9748-1</t>
  </si>
  <si>
    <t>Dorset Park PS</t>
  </si>
  <si>
    <t>28 BLAISDALE RD</t>
  </si>
  <si>
    <t>M1P1V6</t>
  </si>
  <si>
    <t>9542-1</t>
  </si>
  <si>
    <t>Douglas Park</t>
  </si>
  <si>
    <t>301 LANOR AVE</t>
  </si>
  <si>
    <t>M8W2R1</t>
  </si>
  <si>
    <t>9410-1</t>
  </si>
  <si>
    <t>Dovercourt PS</t>
  </si>
  <si>
    <t>228 BARTLETT AVE</t>
  </si>
  <si>
    <t>M6H3G4</t>
  </si>
  <si>
    <t>9952-1</t>
  </si>
  <si>
    <t>Downsview PS</t>
  </si>
  <si>
    <t>2829 KEELE ST</t>
  </si>
  <si>
    <t>M3M2G7</t>
  </si>
  <si>
    <t>9953-1</t>
  </si>
  <si>
    <t>Downsview SS</t>
  </si>
  <si>
    <t>7 HAWKSDALE RD</t>
  </si>
  <si>
    <t>M3K1W3</t>
  </si>
  <si>
    <t>9411-1</t>
  </si>
  <si>
    <t>Downtown Alt School</t>
  </si>
  <si>
    <t>85 LOWER JARVIS ST</t>
  </si>
  <si>
    <t>M5E1R8</t>
  </si>
  <si>
    <t>126.00</t>
  </si>
  <si>
    <t>9447-1</t>
  </si>
  <si>
    <t>Downtown Vocal Music Academy of Toronto</t>
  </si>
  <si>
    <t>96 DENISON AVE</t>
  </si>
  <si>
    <t>M5T1E4</t>
  </si>
  <si>
    <t>49.00</t>
  </si>
  <si>
    <t>9749-1</t>
  </si>
  <si>
    <t>Dr Marion Hilliard Sr PS</t>
  </si>
  <si>
    <t>280 WASHBURN WAY</t>
  </si>
  <si>
    <t>M1B2P3</t>
  </si>
  <si>
    <t>9750-1</t>
  </si>
  <si>
    <t>Dr Norman Bethune CI</t>
  </si>
  <si>
    <t>200 FUNDY BAY BLVD</t>
  </si>
  <si>
    <t>993.00</t>
  </si>
  <si>
    <t>9954-1</t>
  </si>
  <si>
    <t>Drewry SS</t>
  </si>
  <si>
    <t>70 DREWRY AVE</t>
  </si>
  <si>
    <t>M2M1C8</t>
  </si>
  <si>
    <t>99.00</t>
  </si>
  <si>
    <t>9955-1</t>
  </si>
  <si>
    <t>Driftwood PS</t>
  </si>
  <si>
    <t>265 DRIFTWOOD AVE</t>
  </si>
  <si>
    <t>M3N2N6</t>
  </si>
  <si>
    <t>361.00</t>
  </si>
  <si>
    <t>9956-1</t>
  </si>
  <si>
    <t>Dublin Heights E &amp; MS</t>
  </si>
  <si>
    <t>100 BAINBRIDGE AVE</t>
  </si>
  <si>
    <t>M3H2K2</t>
  </si>
  <si>
    <t>842.00</t>
  </si>
  <si>
    <t>9412-1</t>
  </si>
  <si>
    <t>Duke of Connaught Jr &amp; Sr PS</t>
  </si>
  <si>
    <t>70 WOODFIELD RD</t>
  </si>
  <si>
    <t>M4L2W6</t>
  </si>
  <si>
    <t>885.00</t>
  </si>
  <si>
    <t>9413-1</t>
  </si>
  <si>
    <t>Dundas Jr PS</t>
  </si>
  <si>
    <t>935 DUNDAS ST E</t>
  </si>
  <si>
    <t>M4M1R4</t>
  </si>
  <si>
    <t>9957-1</t>
  </si>
  <si>
    <t>Dunlace PS</t>
  </si>
  <si>
    <t>20 DUNLACE DR</t>
  </si>
  <si>
    <t>M2L2S1</t>
  </si>
  <si>
    <t>9414-1</t>
  </si>
  <si>
    <t>Earl Beatty Jr &amp; Sr PS</t>
  </si>
  <si>
    <t>55 WOODINGTON AVE</t>
  </si>
  <si>
    <t>M4C3J6</t>
  </si>
  <si>
    <t>9415-1</t>
  </si>
  <si>
    <t>Earl Grey Sr PS</t>
  </si>
  <si>
    <t>100 STRATHCONA AVE</t>
  </si>
  <si>
    <t>M4J1G8</t>
  </si>
  <si>
    <t>430.00</t>
  </si>
  <si>
    <t>9416-1</t>
  </si>
  <si>
    <t>Earl Haig PS</t>
  </si>
  <si>
    <t>15 EARL HAIG AVE</t>
  </si>
  <si>
    <t>M4C1E2</t>
  </si>
  <si>
    <t>656.00</t>
  </si>
  <si>
    <t>9958-1</t>
  </si>
  <si>
    <t>Earl Haig SS</t>
  </si>
  <si>
    <t>100 PRINCESS AVE</t>
  </si>
  <si>
    <t>M2N3R7</t>
  </si>
  <si>
    <t>1835.00</t>
  </si>
  <si>
    <t>5028-1</t>
  </si>
  <si>
    <t>Earlscourt Jr PS</t>
  </si>
  <si>
    <t>21 ASCOT AVE</t>
  </si>
  <si>
    <t>M6E1E6</t>
  </si>
  <si>
    <t>East Alt School of Toronto</t>
  </si>
  <si>
    <t>9884-1</t>
  </si>
  <si>
    <t>East York Alt SS</t>
  </si>
  <si>
    <t>670 COSBURN AVE</t>
  </si>
  <si>
    <t>M4C2V2</t>
  </si>
  <si>
    <t>9884-2</t>
  </si>
  <si>
    <t>East York CI</t>
  </si>
  <si>
    <t>650 COSBURN AVE</t>
  </si>
  <si>
    <t>1098.00</t>
  </si>
  <si>
    <t>9418-1</t>
  </si>
  <si>
    <t>Eastdale CI</t>
  </si>
  <si>
    <t>701 GERRARD ST E</t>
  </si>
  <si>
    <t>M4M1Y4</t>
  </si>
  <si>
    <t>127.00</t>
  </si>
  <si>
    <t>11776-1</t>
  </si>
  <si>
    <t>Eastern Centre</t>
  </si>
  <si>
    <t>849 EASTERN AVE</t>
  </si>
  <si>
    <t>M4L1A2</t>
  </si>
  <si>
    <t>9758-1</t>
  </si>
  <si>
    <t>Eastview PS</t>
  </si>
  <si>
    <t>20 WALDOCK ST</t>
  </si>
  <si>
    <t>M1E2E5</t>
  </si>
  <si>
    <t>9543-1</t>
  </si>
  <si>
    <t>Eatonville JS</t>
  </si>
  <si>
    <t>15 ROSSBURN DR</t>
  </si>
  <si>
    <t>M9C2P7</t>
  </si>
  <si>
    <t>247.00</t>
  </si>
  <si>
    <t>9759-1</t>
  </si>
  <si>
    <t>Edgewood PS</t>
  </si>
  <si>
    <t>230 BIRKDALE RD</t>
  </si>
  <si>
    <t>M1P3S4</t>
  </si>
  <si>
    <t>207.00</t>
  </si>
  <si>
    <t>9420-1</t>
  </si>
  <si>
    <t>Eglinton Jr PS</t>
  </si>
  <si>
    <t>223 EGLINTON AVE E</t>
  </si>
  <si>
    <t>M4P1L1</t>
  </si>
  <si>
    <t>595.00</t>
  </si>
  <si>
    <t>9960-1</t>
  </si>
  <si>
    <t>Elia MS</t>
  </si>
  <si>
    <t>215 SENTINEL RD</t>
  </si>
  <si>
    <t>M3J1T7</t>
  </si>
  <si>
    <t>9760-1</t>
  </si>
  <si>
    <t>Elizabeth Simcoe Jr PS</t>
  </si>
  <si>
    <t>166 SYLVAN AVE</t>
  </si>
  <si>
    <t>M1E1A3</t>
  </si>
  <si>
    <t>267.00</t>
  </si>
  <si>
    <t>9961-1</t>
  </si>
  <si>
    <t>Elkhorn PS</t>
  </si>
  <si>
    <t>10 ELKHORN DR</t>
  </si>
  <si>
    <t>M2K1J3</t>
  </si>
  <si>
    <t>9761-1</t>
  </si>
  <si>
    <t>Ellesmere-Statton PS</t>
  </si>
  <si>
    <t>739 ELLESMERE RD</t>
  </si>
  <si>
    <t>M1P2W1</t>
  </si>
  <si>
    <t>654.00</t>
  </si>
  <si>
    <t>9544-1</t>
  </si>
  <si>
    <t>Elmbank JMA</t>
  </si>
  <si>
    <t>10 PITTSBORO DR</t>
  </si>
  <si>
    <t>M9V3R4</t>
  </si>
  <si>
    <t>9545-1</t>
  </si>
  <si>
    <t>Elmlea JS</t>
  </si>
  <si>
    <t>50 HADRIAN DR</t>
  </si>
  <si>
    <t>M9W1V4</t>
  </si>
  <si>
    <t>9962-1</t>
  </si>
  <si>
    <t>Emery CI</t>
  </si>
  <si>
    <t>3395 WESTON RD</t>
  </si>
  <si>
    <t>M9M2V9</t>
  </si>
  <si>
    <t>Emery EdVance Secondary School</t>
  </si>
  <si>
    <t>121.00</t>
  </si>
  <si>
    <t>9800-1</t>
  </si>
  <si>
    <t>90 JOHN TABOR TRAIL</t>
  </si>
  <si>
    <t>M1B2V2</t>
  </si>
  <si>
    <t>9442-1</t>
  </si>
  <si>
    <t>Equinox Holistic Alt School</t>
  </si>
  <si>
    <t>151 HIAWATHA RD</t>
  </si>
  <si>
    <t>M4L2Y1</t>
  </si>
  <si>
    <t>191.00</t>
  </si>
  <si>
    <t>9963-1</t>
  </si>
  <si>
    <t>Ernest PS</t>
  </si>
  <si>
    <t>150 CHEROKEE BLVD</t>
  </si>
  <si>
    <t>M2J4A4</t>
  </si>
  <si>
    <t>9421-1</t>
  </si>
  <si>
    <t>Essex Jr &amp; Sr PS</t>
  </si>
  <si>
    <t>50 ESSEX ST</t>
  </si>
  <si>
    <t>M6G1T3</t>
  </si>
  <si>
    <t>9546-1</t>
  </si>
  <si>
    <t>Ètienne Brûlè JS</t>
  </si>
  <si>
    <t>50 CLOVERHILL RD</t>
  </si>
  <si>
    <t>M8Y1T3</t>
  </si>
  <si>
    <t>263.00</t>
  </si>
  <si>
    <t>9547-1</t>
  </si>
  <si>
    <t>Etobicoke CI</t>
  </si>
  <si>
    <t>86 MONTGOMERY RD</t>
  </si>
  <si>
    <t>M9A3N5</t>
  </si>
  <si>
    <t>1025.00</t>
  </si>
  <si>
    <t>9564-1</t>
  </si>
  <si>
    <t>Etobicoke Outdoor Education Centre (Albion)</t>
  </si>
  <si>
    <t>16557 HUMBER STATION RD</t>
  </si>
  <si>
    <t>CALEDON</t>
  </si>
  <si>
    <t>L0N1E0</t>
  </si>
  <si>
    <t>9539-2</t>
  </si>
  <si>
    <t>Etobicoke School of the Arts</t>
  </si>
  <si>
    <t>675 ROYAL YORK RD</t>
  </si>
  <si>
    <t>M8Y2T1</t>
  </si>
  <si>
    <t>914.00</t>
  </si>
  <si>
    <t>9537-1</t>
  </si>
  <si>
    <t>Etobicoke Year Round Alternative Centre</t>
  </si>
  <si>
    <t>160 SILVERHILL DR</t>
  </si>
  <si>
    <t>M9B3W7</t>
  </si>
  <si>
    <t>34.00</t>
  </si>
  <si>
    <t>9625-1</t>
  </si>
  <si>
    <t>F H Miller Jr PS</t>
  </si>
  <si>
    <t>300 CALEDONIA RD</t>
  </si>
  <si>
    <t>M6E4T5</t>
  </si>
  <si>
    <t>129.00</t>
  </si>
  <si>
    <t>9626-1</t>
  </si>
  <si>
    <t>Fairbank Memorial CS</t>
  </si>
  <si>
    <t>555 HARVIE AVE</t>
  </si>
  <si>
    <t>M6E4M2</t>
  </si>
  <si>
    <t>9627-1</t>
  </si>
  <si>
    <t>Fairbank PS</t>
  </si>
  <si>
    <t>2335 DUFFERIN ST</t>
  </si>
  <si>
    <t>307.00</t>
  </si>
  <si>
    <t>9780-3</t>
  </si>
  <si>
    <t>Fairglen Jr PS</t>
  </si>
  <si>
    <t>2200 PHARMACY AVE</t>
  </si>
  <si>
    <t>M1W1H8</t>
  </si>
  <si>
    <t>9964-1</t>
  </si>
  <si>
    <t>Fairmeadow PS</t>
  </si>
  <si>
    <t>17 FAIRMEADOW AVE</t>
  </si>
  <si>
    <t>M2P1W6</t>
  </si>
  <si>
    <t>9802-1</t>
  </si>
  <si>
    <t>Fairmount PS</t>
  </si>
  <si>
    <t>31 SLOLEY RD</t>
  </si>
  <si>
    <t>M1M1C7</t>
  </si>
  <si>
    <t>9965-1</t>
  </si>
  <si>
    <t>Faywood Arts-Based Curriculum School</t>
  </si>
  <si>
    <t>95 FAYWOOD BLVD</t>
  </si>
  <si>
    <t>M3H2X5</t>
  </si>
  <si>
    <t>528.00</t>
  </si>
  <si>
    <t>9966-1</t>
  </si>
  <si>
    <t>Fenside PS</t>
  </si>
  <si>
    <t>131 FENSIDE DR</t>
  </si>
  <si>
    <t>M3A2V9</t>
  </si>
  <si>
    <t>9422-1</t>
  </si>
  <si>
    <t>Fern Avenue Jr &amp; Sr PS</t>
  </si>
  <si>
    <t>128 FERN AVE</t>
  </si>
  <si>
    <t>M6R1K3</t>
  </si>
  <si>
    <t>693.00</t>
  </si>
  <si>
    <t>9967-1</t>
  </si>
  <si>
    <t>Finch PS</t>
  </si>
  <si>
    <t>277 FINCH AVE E</t>
  </si>
  <si>
    <t>M2N4S3</t>
  </si>
  <si>
    <t>9968-1</t>
  </si>
  <si>
    <t>Firgrove PS</t>
  </si>
  <si>
    <t>270 FIRGROVE CRES</t>
  </si>
  <si>
    <t>M3N1K8</t>
  </si>
  <si>
    <t>5067-1</t>
  </si>
  <si>
    <t>Fisherville Sr PS</t>
  </si>
  <si>
    <t>425 PATRICIA AVE</t>
  </si>
  <si>
    <t>M2R2N1</t>
  </si>
  <si>
    <t>9803-1</t>
  </si>
  <si>
    <t>Fleming PS</t>
  </si>
  <si>
    <t>20 LITTLES RD</t>
  </si>
  <si>
    <t>M1B5B5</t>
  </si>
  <si>
    <t>9969-1</t>
  </si>
  <si>
    <t>Flemington PS</t>
  </si>
  <si>
    <t>10 FLEMINGTON RD</t>
  </si>
  <si>
    <t>M6A2N4</t>
  </si>
  <si>
    <t>9455-1</t>
  </si>
  <si>
    <t>Forest Hill CI</t>
  </si>
  <si>
    <t>730 EGLINTON AVE W</t>
  </si>
  <si>
    <t>M5N1B9</t>
  </si>
  <si>
    <t>814.00</t>
  </si>
  <si>
    <t>9456-1</t>
  </si>
  <si>
    <t>Forest Hill Jr &amp; Sr PS</t>
  </si>
  <si>
    <t>78 DUNLOE RD</t>
  </si>
  <si>
    <t>M5P2T6</t>
  </si>
  <si>
    <t>9970-1</t>
  </si>
  <si>
    <t>Forest Manor PS</t>
  </si>
  <si>
    <t>25 FOREST MANOR RD</t>
  </si>
  <si>
    <t>M2J1M4</t>
  </si>
  <si>
    <t>775.00</t>
  </si>
  <si>
    <t>9971-1</t>
  </si>
  <si>
    <t>Forest Valley (leased outdoor ed centre)</t>
  </si>
  <si>
    <t>60 BLUE FOREST DR</t>
  </si>
  <si>
    <t>M3H4W5</t>
  </si>
  <si>
    <t>9622-2</t>
  </si>
  <si>
    <t>Frank Oke SS</t>
  </si>
  <si>
    <t>500 ALLIANCE AVE</t>
  </si>
  <si>
    <t>M6N2H8</t>
  </si>
  <si>
    <t>9457-1</t>
  </si>
  <si>
    <t>Frankland CS</t>
  </si>
  <si>
    <t>816 LOGAN AVE</t>
  </si>
  <si>
    <t>M4K3E1</t>
  </si>
  <si>
    <t>343.00</t>
  </si>
  <si>
    <t>9889-2</t>
  </si>
  <si>
    <t>Fraser Mustard Early Learning Academy</t>
  </si>
  <si>
    <t>82 THORNCLIFFE PARK DR</t>
  </si>
  <si>
    <t>M4H0A2</t>
  </si>
  <si>
    <t>577.00</t>
  </si>
  <si>
    <t>9804-1</t>
  </si>
  <si>
    <t>Galloway Road PS</t>
  </si>
  <si>
    <t>192 GALLOWAY RD</t>
  </si>
  <si>
    <t>M1E1X2</t>
  </si>
  <si>
    <t>9458-1</t>
  </si>
  <si>
    <t>Garden Avenue Jr PS</t>
  </si>
  <si>
    <t>225 GARDEN AVE</t>
  </si>
  <si>
    <t>M6R1H9</t>
  </si>
  <si>
    <t>9972-1</t>
  </si>
  <si>
    <t>Gateway PS</t>
  </si>
  <si>
    <t>55 GATEWAY BLVD</t>
  </si>
  <si>
    <t>M3C1B4</t>
  </si>
  <si>
    <t>878.00</t>
  </si>
  <si>
    <t>9805-1</t>
  </si>
  <si>
    <t>General Brock PS</t>
  </si>
  <si>
    <t>140 CHESTNUT CRES</t>
  </si>
  <si>
    <t>M1L1Y5</t>
  </si>
  <si>
    <t>9806-2</t>
  </si>
  <si>
    <t>General Crerar PS</t>
  </si>
  <si>
    <t>30 MCGREGOR RD</t>
  </si>
  <si>
    <t>M1P1C8</t>
  </si>
  <si>
    <t>9459-1</t>
  </si>
  <si>
    <t>General Mercer Jr PS</t>
  </si>
  <si>
    <t>30 TURNBERRY AVE</t>
  </si>
  <si>
    <t>M6N1P8</t>
  </si>
  <si>
    <t>9973-1</t>
  </si>
  <si>
    <t>George Anderson PS</t>
  </si>
  <si>
    <t>30 GEORGE ANDERSON DR</t>
  </si>
  <si>
    <t>M6M2Y8</t>
  </si>
  <si>
    <t>9807-1</t>
  </si>
  <si>
    <t>George B Little PS</t>
  </si>
  <si>
    <t>125 ORTON PARK RD</t>
  </si>
  <si>
    <t>M1G3G9</t>
  </si>
  <si>
    <t>9629-1</t>
  </si>
  <si>
    <t>George Harvey CI</t>
  </si>
  <si>
    <t>1700 KEELE ST</t>
  </si>
  <si>
    <t>M6M3W5</t>
  </si>
  <si>
    <t>456.00</t>
  </si>
  <si>
    <t>9762-1</t>
  </si>
  <si>
    <t>George P Mackie Jr PS</t>
  </si>
  <si>
    <t>60 HEATHFIELD DR</t>
  </si>
  <si>
    <t>M1M3B1</t>
  </si>
  <si>
    <t>144.00</t>
  </si>
  <si>
    <t>9763-1</t>
  </si>
  <si>
    <t>George Peck PS</t>
  </si>
  <si>
    <t>1 WAYNE AVE</t>
  </si>
  <si>
    <t>M1R1Y1</t>
  </si>
  <si>
    <t>228.00</t>
  </si>
  <si>
    <t>9549-1</t>
  </si>
  <si>
    <t>George R Gauld JS</t>
  </si>
  <si>
    <t>200 MELROSE ST</t>
  </si>
  <si>
    <t>M8Y1B7</t>
  </si>
  <si>
    <t>199.00</t>
  </si>
  <si>
    <t>9974-1</t>
  </si>
  <si>
    <t>George S Henry Academy</t>
  </si>
  <si>
    <t>200 GRAYDON HALL DR</t>
  </si>
  <si>
    <t>M3A3A6</t>
  </si>
  <si>
    <t>414.00</t>
  </si>
  <si>
    <t>9630-1</t>
  </si>
  <si>
    <t>George Syme CS</t>
  </si>
  <si>
    <t>69 PRITCHARD AVE</t>
  </si>
  <si>
    <t>M6N1T6</t>
  </si>
  <si>
    <t>413.00</t>
  </si>
  <si>
    <t>George Syme CS - Child Care</t>
  </si>
  <si>
    <t>9897-2</t>
  </si>
  <si>
    <t>George Webster ES</t>
  </si>
  <si>
    <t>50 CHAPMAN AVE</t>
  </si>
  <si>
    <t>M4B1C5</t>
  </si>
  <si>
    <t>703.00</t>
  </si>
  <si>
    <t>5196-2</t>
  </si>
  <si>
    <t>Georges Vanier SS</t>
  </si>
  <si>
    <t>3000 DON MILLS RD</t>
  </si>
  <si>
    <t>M2J3B6</t>
  </si>
  <si>
    <t>828.00</t>
  </si>
  <si>
    <t>9460-1</t>
  </si>
  <si>
    <t>Givins/Shaw Jr PS</t>
  </si>
  <si>
    <t>49 GIVINS ST</t>
  </si>
  <si>
    <t>M6J2X5</t>
  </si>
  <si>
    <t>303.00</t>
  </si>
  <si>
    <t>9764-1</t>
  </si>
  <si>
    <t>Glamorgan Jr PS</t>
  </si>
  <si>
    <t>51 ANTRIM CRES</t>
  </si>
  <si>
    <t>M1P4N4</t>
  </si>
  <si>
    <t>515.00</t>
  </si>
  <si>
    <t>9461-1</t>
  </si>
  <si>
    <t>Gledhill Jr PS</t>
  </si>
  <si>
    <t>2 GLEDHILL AVE</t>
  </si>
  <si>
    <t>M4C5K6</t>
  </si>
  <si>
    <t>463.00</t>
  </si>
  <si>
    <t>9462-2</t>
  </si>
  <si>
    <t>Glen Ames Sr PS</t>
  </si>
  <si>
    <t>18 WILLIAMSON RD</t>
  </si>
  <si>
    <t>M4E1K5</t>
  </si>
  <si>
    <t>469.00</t>
  </si>
  <si>
    <t>9976-1</t>
  </si>
  <si>
    <t>Glen Park PS</t>
  </si>
  <si>
    <t>101 ENGLEMOUNT AVE</t>
  </si>
  <si>
    <t>M6B4L5</t>
  </si>
  <si>
    <t>9765-1</t>
  </si>
  <si>
    <t>Glen Ravine Jr PS</t>
  </si>
  <si>
    <t>11 GADSBY DR</t>
  </si>
  <si>
    <t>M1K4V4</t>
  </si>
  <si>
    <t>9463-2</t>
  </si>
  <si>
    <t>Glenview Sr PS</t>
  </si>
  <si>
    <t>401 ROSEWELL AVE</t>
  </si>
  <si>
    <t>M4R2B5</t>
  </si>
  <si>
    <t>691.00</t>
  </si>
  <si>
    <t>9766-1</t>
  </si>
  <si>
    <t>Golf Road Jr PS</t>
  </si>
  <si>
    <t>730 SCARBOROUGH GOLF CLUB RD</t>
  </si>
  <si>
    <t>M1G1H7</t>
  </si>
  <si>
    <t>291.00</t>
  </si>
  <si>
    <t>9767-1</t>
  </si>
  <si>
    <t>Gooderham Learning Centre</t>
  </si>
  <si>
    <t>62 GOODERHAM DR</t>
  </si>
  <si>
    <t>M1R3G7</t>
  </si>
  <si>
    <t>9888-1</t>
  </si>
  <si>
    <t>Gordon A Brown MS</t>
  </si>
  <si>
    <t>2800 ST CLAIR AVE E</t>
  </si>
  <si>
    <t>M4B1N2</t>
  </si>
  <si>
    <t>9978-1</t>
  </si>
  <si>
    <t>Gosford PS</t>
  </si>
  <si>
    <t>30 GOSFORD BLVD</t>
  </si>
  <si>
    <t>M3N2G8</t>
  </si>
  <si>
    <t>9979-1</t>
  </si>
  <si>
    <t>Gracedale PS</t>
  </si>
  <si>
    <t>186 GRACEDALE BLVD</t>
  </si>
  <si>
    <t>M9L2C1</t>
  </si>
  <si>
    <t>586.00</t>
  </si>
  <si>
    <t>9902-1</t>
  </si>
  <si>
    <t>Gracefield PS</t>
  </si>
  <si>
    <t>177 GRACEFIELD AVE</t>
  </si>
  <si>
    <t>9550-1</t>
  </si>
  <si>
    <t>Greenholme JMS</t>
  </si>
  <si>
    <t>10 JAMESTOWN CRES</t>
  </si>
  <si>
    <t>M9V3M5</t>
  </si>
  <si>
    <t>302.00</t>
  </si>
  <si>
    <t>9981-1</t>
  </si>
  <si>
    <t>Greenland PS</t>
  </si>
  <si>
    <t>15 GREENLAND RD</t>
  </si>
  <si>
    <t>M3C1N1</t>
  </si>
  <si>
    <t>Greenwood SS</t>
  </si>
  <si>
    <t>9982-1</t>
  </si>
  <si>
    <t>Grenoble PS</t>
  </si>
  <si>
    <t>9 GRENOBLE DR</t>
  </si>
  <si>
    <t>M3C1C3</t>
  </si>
  <si>
    <t>981.00</t>
  </si>
  <si>
    <t>9768-1</t>
  </si>
  <si>
    <t>Grey Owl Jr PS</t>
  </si>
  <si>
    <t>150 WICKSON TRAIL</t>
  </si>
  <si>
    <t>M1B1M4</t>
  </si>
  <si>
    <t>9769-1</t>
  </si>
  <si>
    <t>Guildwood Jr PS</t>
  </si>
  <si>
    <t>225 LIVINGSTON RD</t>
  </si>
  <si>
    <t>M1E1L8</t>
  </si>
  <si>
    <t>142.00</t>
  </si>
  <si>
    <t>9983-1</t>
  </si>
  <si>
    <t>Gulfstream PS</t>
  </si>
  <si>
    <t>20 GULFSTREAM RD</t>
  </si>
  <si>
    <t>M9M1S3</t>
  </si>
  <si>
    <t>9770-1</t>
  </si>
  <si>
    <t>H A Halbert Jr PS</t>
  </si>
  <si>
    <t>25 HALBERT PL</t>
  </si>
  <si>
    <t>M1M0E1</t>
  </si>
  <si>
    <t>241.00</t>
  </si>
  <si>
    <t>9631-1</t>
  </si>
  <si>
    <t>H J Alexander CS</t>
  </si>
  <si>
    <t>30 KING ST</t>
  </si>
  <si>
    <t>M9N1K9</t>
  </si>
  <si>
    <t>518.00</t>
  </si>
  <si>
    <t>9632-1</t>
  </si>
  <si>
    <t>Haney Centre</t>
  </si>
  <si>
    <t>64 HANEY AVE</t>
  </si>
  <si>
    <t>M6N2E5</t>
  </si>
  <si>
    <t>15.00</t>
  </si>
  <si>
    <t>9465-1</t>
  </si>
  <si>
    <t>Harbord CI</t>
  </si>
  <si>
    <t>286 HARBORD ST</t>
  </si>
  <si>
    <t>M6G1G5</t>
  </si>
  <si>
    <t>942.00</t>
  </si>
  <si>
    <t>9925-1</t>
  </si>
  <si>
    <t>Harrison PS</t>
  </si>
  <si>
    <t>81 HARRISON RD</t>
  </si>
  <si>
    <t>M2L1V9</t>
  </si>
  <si>
    <t>9633-1</t>
  </si>
  <si>
    <t>Harwood PS</t>
  </si>
  <si>
    <t>50 LEIGH ST</t>
  </si>
  <si>
    <t>M6N3X3</t>
  </si>
  <si>
    <t>Hawthorne II Billingual Alt Jr School</t>
  </si>
  <si>
    <t>Heather Heights Jr PS</t>
  </si>
  <si>
    <t>9773-1</t>
  </si>
  <si>
    <t>Henry Hudson Sr PS</t>
  </si>
  <si>
    <t>350 ORTON PARK RD</t>
  </si>
  <si>
    <t>M1G3H4</t>
  </si>
  <si>
    <t>308.00</t>
  </si>
  <si>
    <t>9713-1</t>
  </si>
  <si>
    <t>Henry Kelsey Sr PS</t>
  </si>
  <si>
    <t>1200 HUNTINGWOOD DR</t>
  </si>
  <si>
    <t>M1S1K7</t>
  </si>
  <si>
    <t>9775-1</t>
  </si>
  <si>
    <t>Heritage Park PS</t>
  </si>
  <si>
    <t>80 OLD FINCH AVE</t>
  </si>
  <si>
    <t>M1B5J2</t>
  </si>
  <si>
    <t>9509-1</t>
  </si>
  <si>
    <t>Heydon Park SS</t>
  </si>
  <si>
    <t>70 D'ARCY ST</t>
  </si>
  <si>
    <t>M5T1K1</t>
  </si>
  <si>
    <t>110.00</t>
  </si>
  <si>
    <t>High Park Alt Jr School</t>
  </si>
  <si>
    <t>9777-1</t>
  </si>
  <si>
    <t>Highcastle PS</t>
  </si>
  <si>
    <t>370 MILITARY TRAIL</t>
  </si>
  <si>
    <t>M1E4E6</t>
  </si>
  <si>
    <t>9551-1</t>
  </si>
  <si>
    <t>Highfield JS</t>
  </si>
  <si>
    <t>85 MOUNT OLIVE DR</t>
  </si>
  <si>
    <t>M9V2C9</t>
  </si>
  <si>
    <t>9821-1</t>
  </si>
  <si>
    <t>Highland Creek PS</t>
  </si>
  <si>
    <t>1410 MILITARY TRAIL</t>
  </si>
  <si>
    <t>M1C1A8</t>
  </si>
  <si>
    <t>9822-1</t>
  </si>
  <si>
    <t>Highland Heights Jr PS</t>
  </si>
  <si>
    <t>35 GLENDOWER CIRCT</t>
  </si>
  <si>
    <t>M1T2Z3</t>
  </si>
  <si>
    <t>5107-1</t>
  </si>
  <si>
    <t>Highland MS</t>
  </si>
  <si>
    <t>201 CLIFFWOOD RD</t>
  </si>
  <si>
    <t>M2H3B5</t>
  </si>
  <si>
    <t>9926-1</t>
  </si>
  <si>
    <t>Highview PS</t>
  </si>
  <si>
    <t>22 HIGHVIEW AVE</t>
  </si>
  <si>
    <t>M3M1C4</t>
  </si>
  <si>
    <t>9469-1</t>
  </si>
  <si>
    <t>Hillcrest CS</t>
  </si>
  <si>
    <t>44 HILTON AVE</t>
  </si>
  <si>
    <t>M5R3E6</t>
  </si>
  <si>
    <t>369.00</t>
  </si>
  <si>
    <t>9927-1</t>
  </si>
  <si>
    <t>Hillmount PS</t>
  </si>
  <si>
    <t>245 MCNICOLL AVE</t>
  </si>
  <si>
    <t>M2H2C6</t>
  </si>
  <si>
    <t>11869-1</t>
  </si>
  <si>
    <t>Hillside (outdoor ed centre)</t>
  </si>
  <si>
    <t>2259 MEADOWVALE RD</t>
  </si>
  <si>
    <t>M1X1R2</t>
  </si>
  <si>
    <t>481.00</t>
  </si>
  <si>
    <t>9552-1</t>
  </si>
  <si>
    <t>Hilltop MS</t>
  </si>
  <si>
    <t>35 TREHORNE DR</t>
  </si>
  <si>
    <t>M9P1N8</t>
  </si>
  <si>
    <t>549.00</t>
  </si>
  <si>
    <t>9470-1</t>
  </si>
  <si>
    <t>Hodgson MS</t>
  </si>
  <si>
    <t>282 DAVISVILLE AVE</t>
  </si>
  <si>
    <t>M4S1H2</t>
  </si>
  <si>
    <t>642.00</t>
  </si>
  <si>
    <t>9553-1</t>
  </si>
  <si>
    <t>Hollycrest MS</t>
  </si>
  <si>
    <t>630 RENFORTH DR</t>
  </si>
  <si>
    <t>M9C2N6</t>
  </si>
  <si>
    <t>9928-1</t>
  </si>
  <si>
    <t>Hollywood PS</t>
  </si>
  <si>
    <t>360 HOLLYWOOD AVE</t>
  </si>
  <si>
    <t>M2N3L4</t>
  </si>
  <si>
    <t>Hollywood PS - Child Care</t>
  </si>
  <si>
    <t>Horizon Alt Sr School</t>
  </si>
  <si>
    <t>433.00</t>
  </si>
  <si>
    <t>9472-1</t>
  </si>
  <si>
    <t>Howard Jr PS</t>
  </si>
  <si>
    <t>30 MARMADUKE ST</t>
  </si>
  <si>
    <t>M6R1T2</t>
  </si>
  <si>
    <t>431.00</t>
  </si>
  <si>
    <t>Humber Heights</t>
  </si>
  <si>
    <t>MAIN-2245 LAWRENCE AVE W</t>
  </si>
  <si>
    <t>M9P3W3</t>
  </si>
  <si>
    <t>9984-1</t>
  </si>
  <si>
    <t>Humber Summit MS</t>
  </si>
  <si>
    <t>60 PEARLDALE AVE</t>
  </si>
  <si>
    <t>M9L2G9</t>
  </si>
  <si>
    <t>9555-1</t>
  </si>
  <si>
    <t>Humber Valley Village JMS</t>
  </si>
  <si>
    <t>65 HARTFIELD RD</t>
  </si>
  <si>
    <t>M9A3E1</t>
  </si>
  <si>
    <t>9634-1</t>
  </si>
  <si>
    <t>Humbercrest PS</t>
  </si>
  <si>
    <t>14 SAINT MARKS RD</t>
  </si>
  <si>
    <t>M6S2H7</t>
  </si>
  <si>
    <t>5051-1</t>
  </si>
  <si>
    <t>Humbergrove CI (Leased to TCDSB, B30)</t>
  </si>
  <si>
    <t>1760 MARTIN GROVE RD</t>
  </si>
  <si>
    <t>M9V3S4</t>
  </si>
  <si>
    <t>9474-1</t>
  </si>
  <si>
    <t>Humberside CI</t>
  </si>
  <si>
    <t>280 QUEBEC AVE</t>
  </si>
  <si>
    <t>M6P2V3</t>
  </si>
  <si>
    <t>1265.00</t>
  </si>
  <si>
    <t>5038-1</t>
  </si>
  <si>
    <t>Humberwood Downs JMA</t>
  </si>
  <si>
    <t>850 HUMBERWOOD BLVD</t>
  </si>
  <si>
    <t>M9W7A6</t>
  </si>
  <si>
    <t>760.00</t>
  </si>
  <si>
    <t>9635-1</t>
  </si>
  <si>
    <t>Humewood CS</t>
  </si>
  <si>
    <t>15 CHERRYWOOD AVE</t>
  </si>
  <si>
    <t>M6C2X4</t>
  </si>
  <si>
    <t>614.00</t>
  </si>
  <si>
    <t>9711-1</t>
  </si>
  <si>
    <t>Hunter's Glen Jr PS</t>
  </si>
  <si>
    <t>16 HAILEYBURY DR</t>
  </si>
  <si>
    <t>M1K4X5</t>
  </si>
  <si>
    <t>429.00</t>
  </si>
  <si>
    <t>9475-1</t>
  </si>
  <si>
    <t>Huron Street Jr PS</t>
  </si>
  <si>
    <t>541 HURON ST</t>
  </si>
  <si>
    <t>M5R2R6</t>
  </si>
  <si>
    <t>9476-1</t>
  </si>
  <si>
    <t>Indian Road Crescent Jr PS</t>
  </si>
  <si>
    <t>285 INDIAN ROAD CRES</t>
  </si>
  <si>
    <t>M6P2G8</t>
  </si>
  <si>
    <t>9477-1</t>
  </si>
  <si>
    <t>Inglenook CS</t>
  </si>
  <si>
    <t>11-S12</t>
  </si>
  <si>
    <t>19 SACKVILLE ST</t>
  </si>
  <si>
    <t>M5A3E1</t>
  </si>
  <si>
    <t>58.00</t>
  </si>
  <si>
    <t>9824-1</t>
  </si>
  <si>
    <t>Inglewood Heights Jr PS</t>
  </si>
  <si>
    <t>45 DEMPSTER ST</t>
  </si>
  <si>
    <t>M1T2T6</t>
  </si>
  <si>
    <t>9825-1</t>
  </si>
  <si>
    <t>Ionview PS</t>
  </si>
  <si>
    <t>90 IONVIEW RD</t>
  </si>
  <si>
    <t>M1K2Z9</t>
  </si>
  <si>
    <t>9826-1</t>
  </si>
  <si>
    <t>Iroquois Jr PS</t>
  </si>
  <si>
    <t>265 CHARTLAND BLVD S</t>
  </si>
  <si>
    <t>M1S2S6</t>
  </si>
  <si>
    <t>329.00</t>
  </si>
  <si>
    <t>9478-1</t>
  </si>
  <si>
    <t>Island PS/Natural Science School</t>
  </si>
  <si>
    <t>30 CENTRE ISLAND PK</t>
  </si>
  <si>
    <t>M5J2E9</t>
  </si>
  <si>
    <t>273.00</t>
  </si>
  <si>
    <t>9556-1</t>
  </si>
  <si>
    <t>Islington JMS</t>
  </si>
  <si>
    <t>44 CORDOVA AVE</t>
  </si>
  <si>
    <t>M9A2H5</t>
  </si>
  <si>
    <t>9780-2</t>
  </si>
  <si>
    <t>J B Tyrrell Sr PS</t>
  </si>
  <si>
    <t>10 CORINTHIAN BLVD</t>
  </si>
  <si>
    <t>M1W1B3</t>
  </si>
  <si>
    <t>449.00</t>
  </si>
  <si>
    <t>9828-1</t>
  </si>
  <si>
    <t>J G Workman PS</t>
  </si>
  <si>
    <t>487 BIRCHMOUNT RD</t>
  </si>
  <si>
    <t>M1K1N7</t>
  </si>
  <si>
    <t>9637-1</t>
  </si>
  <si>
    <t>J R Wilcox CS</t>
  </si>
  <si>
    <t>231 AVA RD</t>
  </si>
  <si>
    <t>M6C1X3</t>
  </si>
  <si>
    <t>9830-1</t>
  </si>
  <si>
    <t>Jack Miner Sr PS</t>
  </si>
  <si>
    <t>405 GUILDWOOD PKY</t>
  </si>
  <si>
    <t>M1E1R3</t>
  </si>
  <si>
    <t>9479-1</t>
  </si>
  <si>
    <t>Jackman Avenue Jr PS</t>
  </si>
  <si>
    <t>79 JACKMAN AVE</t>
  </si>
  <si>
    <t>M4K2X5</t>
  </si>
  <si>
    <t>9557-1</t>
  </si>
  <si>
    <t>James S Bell JM Sports and Wellness Academy</t>
  </si>
  <si>
    <t>90 THIRTY FIRST ST</t>
  </si>
  <si>
    <t>M8W3E9</t>
  </si>
  <si>
    <t>9480-1</t>
  </si>
  <si>
    <t>Jarvis CI</t>
  </si>
  <si>
    <t>495 JARVIS ST</t>
  </si>
  <si>
    <t>M4Y2G8</t>
  </si>
  <si>
    <t>608.00</t>
  </si>
  <si>
    <t>Jean Augustine Girls' Leadership Academy</t>
  </si>
  <si>
    <t>600.00</t>
  </si>
  <si>
    <t>19639-1</t>
  </si>
  <si>
    <t>Jean Lumb PS</t>
  </si>
  <si>
    <t>20 BRUNEL CRT</t>
  </si>
  <si>
    <t>M5V0R5</t>
  </si>
  <si>
    <t>335.00</t>
  </si>
  <si>
    <t>9481-1</t>
  </si>
  <si>
    <t>Jesse Ketchum Jr &amp; Sr PS</t>
  </si>
  <si>
    <t>61 DAVENPORT RD</t>
  </si>
  <si>
    <t>M5R1H4</t>
  </si>
  <si>
    <t>9831-1</t>
  </si>
  <si>
    <t>John A Leslie PS</t>
  </si>
  <si>
    <t>459 MIDLAND AVE</t>
  </si>
  <si>
    <t>M1N4A7</t>
  </si>
  <si>
    <t>512.00</t>
  </si>
  <si>
    <t>5137-2</t>
  </si>
  <si>
    <t>John Buchan Sr PS</t>
  </si>
  <si>
    <t>2450 BIRCHMOUNT RD</t>
  </si>
  <si>
    <t>M1T2M5</t>
  </si>
  <si>
    <t>9558-1</t>
  </si>
  <si>
    <t>John D Parker JS</t>
  </si>
  <si>
    <t>202 MOUNT OLIVE DR</t>
  </si>
  <si>
    <t>M9V3Z5</t>
  </si>
  <si>
    <t>9560-1</t>
  </si>
  <si>
    <t>John English JMS</t>
  </si>
  <si>
    <t>95 MIMICO AVE</t>
  </si>
  <si>
    <t>M8V1R4</t>
  </si>
  <si>
    <t>866.00</t>
  </si>
  <si>
    <t>9482-1</t>
  </si>
  <si>
    <t>John Fisher Jr PS</t>
  </si>
  <si>
    <t>40 ERSKINE AVE</t>
  </si>
  <si>
    <t>M4P1Y2</t>
  </si>
  <si>
    <t>9561-1</t>
  </si>
  <si>
    <t>John G Althouse MS</t>
  </si>
  <si>
    <t>130 LLOYD MANOR RD</t>
  </si>
  <si>
    <t>M9B5K1</t>
  </si>
  <si>
    <t>503.00</t>
  </si>
  <si>
    <t>9832-1</t>
  </si>
  <si>
    <t>John G Diefenbaker PS</t>
  </si>
  <si>
    <t>70 DEAN PARK RD</t>
  </si>
  <si>
    <t>M1B2X3</t>
  </si>
  <si>
    <t>9833-1</t>
  </si>
  <si>
    <t>John McCrae PS</t>
  </si>
  <si>
    <t>431 MCCOWAN RD</t>
  </si>
  <si>
    <t>M1J1J1</t>
  </si>
  <si>
    <t>5213-1</t>
  </si>
  <si>
    <t>John Polanyi CI</t>
  </si>
  <si>
    <t>640 LAWRENCE AVE W</t>
  </si>
  <si>
    <t>M6A1B1</t>
  </si>
  <si>
    <t>680.00</t>
  </si>
  <si>
    <t>9463-1</t>
  </si>
  <si>
    <t>John Ross Robertson Jr PS</t>
  </si>
  <si>
    <t>130 GLENGROVE AVE W</t>
  </si>
  <si>
    <t>M4R1P2</t>
  </si>
  <si>
    <t>9484-1</t>
  </si>
  <si>
    <t>John Wanless Jr PS</t>
  </si>
  <si>
    <t>245 FAIRLAWN AVE</t>
  </si>
  <si>
    <t>M5M1T2</t>
  </si>
  <si>
    <t>9375-1</t>
  </si>
  <si>
    <t>Jones Ave Adult New Can. (form. Jones PS)</t>
  </si>
  <si>
    <t>9-S11</t>
  </si>
  <si>
    <t>540 JONES AVE</t>
  </si>
  <si>
    <t>M4J3G9</t>
  </si>
  <si>
    <t>9776-2</t>
  </si>
  <si>
    <t>Joseph Brant PS</t>
  </si>
  <si>
    <t>270 MANSE RD</t>
  </si>
  <si>
    <t>M1E3V4</t>
  </si>
  <si>
    <t>9814-2</t>
  </si>
  <si>
    <t>Joseph Howe Sr PS</t>
  </si>
  <si>
    <t>20 WINTER GARDENS TRAIL</t>
  </si>
  <si>
    <t>M1C3E7</t>
  </si>
  <si>
    <t>9985-1</t>
  </si>
  <si>
    <t>Joyce PS</t>
  </si>
  <si>
    <t>26 JOYCE PKY</t>
  </si>
  <si>
    <t>M6B2S9</t>
  </si>
  <si>
    <t>Kapapamahchakwew - Wandering Spirit - Child Care</t>
  </si>
  <si>
    <t>Kapapamahchakwew - Wandering Spirit - EarlyON</t>
  </si>
  <si>
    <t>Kapapamahchakwew - Wandering Spirit School (Elem)</t>
  </si>
  <si>
    <t>Kapapamahchakwew - Wandering Spirit School (Sec)</t>
  </si>
  <si>
    <t>33.00</t>
  </si>
  <si>
    <t>9539-1</t>
  </si>
  <si>
    <t>Karen Kain School of the Arts</t>
  </si>
  <si>
    <t>60 BERL AVE</t>
  </si>
  <si>
    <t>M8Y3C7</t>
  </si>
  <si>
    <t>9502-1</t>
  </si>
  <si>
    <t>Keele Street PS</t>
  </si>
  <si>
    <t>99 MOUNTVIEW AVE</t>
  </si>
  <si>
    <t>M6P2L5</t>
  </si>
  <si>
    <t>679.00</t>
  </si>
  <si>
    <t>9639-1</t>
  </si>
  <si>
    <t>Keelesdale Jr PS</t>
  </si>
  <si>
    <t>200 BICKNELL AVE</t>
  </si>
  <si>
    <t>M6M4G9</t>
  </si>
  <si>
    <t>9836-1</t>
  </si>
  <si>
    <t>Kennedy PS</t>
  </si>
  <si>
    <t>20 ELMFIELD CRES</t>
  </si>
  <si>
    <t>M1V2Y6</t>
  </si>
  <si>
    <t>9471-1</t>
  </si>
  <si>
    <t>Kensington CS</t>
  </si>
  <si>
    <t>401 COLLEGE ST</t>
  </si>
  <si>
    <t>M5T1S9</t>
  </si>
  <si>
    <t>9387-1</t>
  </si>
  <si>
    <t>Kent Sr PS</t>
  </si>
  <si>
    <t>980 DUFFERIN ST</t>
  </si>
  <si>
    <t>M6H4B4</t>
  </si>
  <si>
    <t>9986-1</t>
  </si>
  <si>
    <t>Kenton PS</t>
  </si>
  <si>
    <t>34 KENTON DR</t>
  </si>
  <si>
    <t>M2R2H8</t>
  </si>
  <si>
    <t>9488-1</t>
  </si>
  <si>
    <t>Kew Beach Jr PS</t>
  </si>
  <si>
    <t>101 KIPPENDAVIE AVE</t>
  </si>
  <si>
    <t>M4L3R3</t>
  </si>
  <si>
    <t>Kimberley Jr PS</t>
  </si>
  <si>
    <t>279.00</t>
  </si>
  <si>
    <t>9490-1</t>
  </si>
  <si>
    <t>King Edward Jr &amp; Sr PS</t>
  </si>
  <si>
    <t>112 LIPPINCOTT ST</t>
  </si>
  <si>
    <t>M5S2P1</t>
  </si>
  <si>
    <t>9640-1</t>
  </si>
  <si>
    <t>King George Jr PS</t>
  </si>
  <si>
    <t>25 REXFORD RD</t>
  </si>
  <si>
    <t>M6S2M2</t>
  </si>
  <si>
    <t>260.00</t>
  </si>
  <si>
    <t>9987-1</t>
  </si>
  <si>
    <t>Kingslake PS</t>
  </si>
  <si>
    <t>90 KINGSLAKE RD</t>
  </si>
  <si>
    <t>M2J3E8</t>
  </si>
  <si>
    <t>5216-1</t>
  </si>
  <si>
    <t>Kingsmill CI (Lease to TCDSB Bishop Allen Ac - B30)</t>
  </si>
  <si>
    <t>721 ROYAL YORK RD</t>
  </si>
  <si>
    <t>M8Y2T3</t>
  </si>
  <si>
    <t>9562-1</t>
  </si>
  <si>
    <t>Kingsview Village JS</t>
  </si>
  <si>
    <t>1 YORK RD</t>
  </si>
  <si>
    <t>M9R3C8</t>
  </si>
  <si>
    <t>517.00</t>
  </si>
  <si>
    <t>9568-1</t>
  </si>
  <si>
    <t>Kipling CI</t>
  </si>
  <si>
    <t>380 THE WESTWAY</t>
  </si>
  <si>
    <t>M9R1H4</t>
  </si>
  <si>
    <t>519.00</t>
  </si>
  <si>
    <t>Kipling CI - Child Care</t>
  </si>
  <si>
    <t>9837-1</t>
  </si>
  <si>
    <t>Knob Hill PS</t>
  </si>
  <si>
    <t>25 SEMINOLE AVE</t>
  </si>
  <si>
    <t>M1J1M8</t>
  </si>
  <si>
    <t>523.00</t>
  </si>
  <si>
    <t>9570-1</t>
  </si>
  <si>
    <t>Lakeshore CI</t>
  </si>
  <si>
    <t>350 KIPLING AVE</t>
  </si>
  <si>
    <t>M8V3L1</t>
  </si>
  <si>
    <t>637.00</t>
  </si>
  <si>
    <t>5205-1</t>
  </si>
  <si>
    <t>Lakeview SS (Lease to TCDSB St Patrick - B30)</t>
  </si>
  <si>
    <t>49 FELSTEAD AVE</t>
  </si>
  <si>
    <t>M4J1G3</t>
  </si>
  <si>
    <t>9988-1</t>
  </si>
  <si>
    <t>Lamberton PS</t>
  </si>
  <si>
    <t>33 LAMBERTON BLVD</t>
  </si>
  <si>
    <t>M3J1G6</t>
  </si>
  <si>
    <t>9641-1</t>
  </si>
  <si>
    <t>Lambton Park CS</t>
  </si>
  <si>
    <t>50 BERNICE CRES</t>
  </si>
  <si>
    <t>M6N1W9</t>
  </si>
  <si>
    <t>9571-1</t>
  </si>
  <si>
    <t>Lambton-Kingsway JMS</t>
  </si>
  <si>
    <t>525 PRINCE EDWARD DR N</t>
  </si>
  <si>
    <t>M8X2M6</t>
  </si>
  <si>
    <t>9838-1</t>
  </si>
  <si>
    <t>L'Amoreaux CI</t>
  </si>
  <si>
    <t>2501 BRIDLETOWNE CIR</t>
  </si>
  <si>
    <t>M1W2K1</t>
  </si>
  <si>
    <t>452.00</t>
  </si>
  <si>
    <t>9572-1</t>
  </si>
  <si>
    <t>Lanor JMS</t>
  </si>
  <si>
    <t>450 LANOR AVE</t>
  </si>
  <si>
    <t>M8W2S1</t>
  </si>
  <si>
    <t>389.00</t>
  </si>
  <si>
    <t>9989-1</t>
  </si>
  <si>
    <t>Lawrence Heights MS</t>
  </si>
  <si>
    <t>50 HIGHLAND HILL</t>
  </si>
  <si>
    <t>M6A2R1</t>
  </si>
  <si>
    <t>143.00</t>
  </si>
  <si>
    <t>9491-1</t>
  </si>
  <si>
    <t>Lawrence Park CI</t>
  </si>
  <si>
    <t>125 CHATSWORTH DR</t>
  </si>
  <si>
    <t>M4R1S1</t>
  </si>
  <si>
    <t>1197.00</t>
  </si>
  <si>
    <t>9899-1</t>
  </si>
  <si>
    <t>Leaside HS</t>
  </si>
  <si>
    <t>200 HANNA RD</t>
  </si>
  <si>
    <t>M4G3N8</t>
  </si>
  <si>
    <t>1048.00</t>
  </si>
  <si>
    <t>9990-1</t>
  </si>
  <si>
    <t>Ledbury Park E &amp; MS</t>
  </si>
  <si>
    <t>95 FALKIRK ST</t>
  </si>
  <si>
    <t>M5M4K1</t>
  </si>
  <si>
    <t>9991-1</t>
  </si>
  <si>
    <t>Lescon PS</t>
  </si>
  <si>
    <t>34 LESCON RD</t>
  </si>
  <si>
    <t>M2J2G6</t>
  </si>
  <si>
    <t>9492-1</t>
  </si>
  <si>
    <t>Leslieville Jr PS</t>
  </si>
  <si>
    <t>254 LESLIE ST</t>
  </si>
  <si>
    <t>M4M3C9</t>
  </si>
  <si>
    <t>9749-2</t>
  </si>
  <si>
    <t>Lester B Pearson CI</t>
  </si>
  <si>
    <t>150 TAPSCOTT RD</t>
  </si>
  <si>
    <t>M1B2L2</t>
  </si>
  <si>
    <t>1105.00</t>
  </si>
  <si>
    <t>10031-1</t>
  </si>
  <si>
    <t>Lester B Pearson ES</t>
  </si>
  <si>
    <t>7 SNOWCREST AVE</t>
  </si>
  <si>
    <t>M2K2K5</t>
  </si>
  <si>
    <t>5152-1</t>
  </si>
  <si>
    <t>Lewis S Beattie (Lease to DSB64 Mgr Charb. - B30)</t>
  </si>
  <si>
    <t>110 DREWRY AVE</t>
  </si>
  <si>
    <t>9993-1</t>
  </si>
  <si>
    <t>Lillian PS</t>
  </si>
  <si>
    <t>1059 LILLIAN ST</t>
  </si>
  <si>
    <t>M2M3G1</t>
  </si>
  <si>
    <t>295.00</t>
  </si>
  <si>
    <t>5138-1</t>
  </si>
  <si>
    <t>Lord Dufferin Jr &amp; Sr PS</t>
  </si>
  <si>
    <t>350 PARLIAMENT ST</t>
  </si>
  <si>
    <t>M5A2Z7</t>
  </si>
  <si>
    <t>416.00</t>
  </si>
  <si>
    <t>Lord Lansdowne Jr PS</t>
  </si>
  <si>
    <t>0SK-6</t>
  </si>
  <si>
    <t>9840-1</t>
  </si>
  <si>
    <t>Lord Roberts Jr PS</t>
  </si>
  <si>
    <t>165 LORD ROBERTS DR</t>
  </si>
  <si>
    <t>M1K3W5</t>
  </si>
  <si>
    <t>423.00</t>
  </si>
  <si>
    <t>9841-1</t>
  </si>
  <si>
    <t>Lucy Maud Montgomery PS</t>
  </si>
  <si>
    <t>95 MURISON BLVD</t>
  </si>
  <si>
    <t>M1B2L6</t>
  </si>
  <si>
    <t>9494-1</t>
  </si>
  <si>
    <t>Lucy McCormick Sr School</t>
  </si>
  <si>
    <t>2717 DUNDAS ST W</t>
  </si>
  <si>
    <t>M6P1Y1</t>
  </si>
  <si>
    <t>9842-1</t>
  </si>
  <si>
    <t>Lynngate Jr PS</t>
  </si>
  <si>
    <t>129 CASS AVE</t>
  </si>
  <si>
    <t>M1T2B5</t>
  </si>
  <si>
    <t>175.00</t>
  </si>
  <si>
    <t>9843-1</t>
  </si>
  <si>
    <t>Lynnwood Heights Jr PS</t>
  </si>
  <si>
    <t>50 SOUTHLAWN DR</t>
  </si>
  <si>
    <t>M1S1J1</t>
  </si>
  <si>
    <t>172.00</t>
  </si>
  <si>
    <t>9844-1</t>
  </si>
  <si>
    <t>Macklin PS</t>
  </si>
  <si>
    <t>136 INGLETON BLVD</t>
  </si>
  <si>
    <t>M1V2Y4</t>
  </si>
  <si>
    <t>465.00</t>
  </si>
  <si>
    <t>9495-1</t>
  </si>
  <si>
    <t>Malvern CI</t>
  </si>
  <si>
    <t>55 MALVERN AVE</t>
  </si>
  <si>
    <t>M4E3E4</t>
  </si>
  <si>
    <t>1115.00</t>
  </si>
  <si>
    <t>9845-1</t>
  </si>
  <si>
    <t>Malvern Jr PS</t>
  </si>
  <si>
    <t>70 MAMMOTH HALL TRAIL</t>
  </si>
  <si>
    <t>M1B1P6</t>
  </si>
  <si>
    <t>9846-1</t>
  </si>
  <si>
    <t>Manhattan Park Jr PS</t>
  </si>
  <si>
    <t>90 MANHATTAN DR</t>
  </si>
  <si>
    <t>M1R3V8</t>
  </si>
  <si>
    <t>123.00</t>
  </si>
  <si>
    <t>9995-1</t>
  </si>
  <si>
    <t>Maple Leaf  PS</t>
  </si>
  <si>
    <t>301 CULFORD RD</t>
  </si>
  <si>
    <t>M6L2V4</t>
  </si>
  <si>
    <t>9847-1</t>
  </si>
  <si>
    <t>Maplewood HS</t>
  </si>
  <si>
    <t>120 GALLOWAY RD</t>
  </si>
  <si>
    <t>M1E1W7</t>
  </si>
  <si>
    <t>138.00</t>
  </si>
  <si>
    <t>9900-1</t>
  </si>
  <si>
    <t>Marc Garneau CI</t>
  </si>
  <si>
    <t>135 OVERLEA BLVD</t>
  </si>
  <si>
    <t>M3C1B3</t>
  </si>
  <si>
    <t>1767.00</t>
  </si>
  <si>
    <t>9496-1</t>
  </si>
  <si>
    <t>Market Lane Jr &amp; Sr PS</t>
  </si>
  <si>
    <t>246 THE ESPLANADE</t>
  </si>
  <si>
    <t>M5A4J6</t>
  </si>
  <si>
    <t>313.00</t>
  </si>
  <si>
    <t>9574-1</t>
  </si>
  <si>
    <t>Martingrove CI</t>
  </si>
  <si>
    <t>50 WINTERTON DR</t>
  </si>
  <si>
    <t>M9B3G7</t>
  </si>
  <si>
    <t>1016.00</t>
  </si>
  <si>
    <t>9848-1</t>
  </si>
  <si>
    <t>Mary Shadd PS</t>
  </si>
  <si>
    <t>135 HUPFIELD TRAIL</t>
  </si>
  <si>
    <t>M1B4R6</t>
  </si>
  <si>
    <t>9849-1</t>
  </si>
  <si>
    <t>Maryvale PS</t>
  </si>
  <si>
    <t>1325 PHARMACY AVE</t>
  </si>
  <si>
    <t>M1R2J1</t>
  </si>
  <si>
    <t>9850-1</t>
  </si>
  <si>
    <t>Mason Road Jr PS</t>
  </si>
  <si>
    <t>78 MASON RD</t>
  </si>
  <si>
    <t>M1M3R2</t>
  </si>
  <si>
    <t>331.00</t>
  </si>
  <si>
    <t>9497-1</t>
  </si>
  <si>
    <t>Maurice Cody Jr PS</t>
  </si>
  <si>
    <t>364 BELSIZE DR</t>
  </si>
  <si>
    <t>M4S1N2</t>
  </si>
  <si>
    <t>688.00</t>
  </si>
  <si>
    <t>9851-1</t>
  </si>
  <si>
    <t>McCowan Road Jr PS</t>
  </si>
  <si>
    <t>425 MCCOWAN RD</t>
  </si>
  <si>
    <t>11842-1</t>
  </si>
  <si>
    <t>McCulloch Centre</t>
  </si>
  <si>
    <t>7 MCCULLOCH AVE</t>
  </si>
  <si>
    <t>M9W4M5</t>
  </si>
  <si>
    <t>19437-1</t>
  </si>
  <si>
    <t>McGriskin Centre</t>
  </si>
  <si>
    <t>85 SHORTING RD</t>
  </si>
  <si>
    <t>M1S3V3</t>
  </si>
  <si>
    <t>9996-1</t>
  </si>
  <si>
    <t>McKee PS</t>
  </si>
  <si>
    <t>35 CHURCH AVE</t>
  </si>
  <si>
    <t>M2N6X6</t>
  </si>
  <si>
    <t>689.00</t>
  </si>
  <si>
    <t>9498-1</t>
  </si>
  <si>
    <t>McMurrich Jr PS</t>
  </si>
  <si>
    <t>115 WINONA DR</t>
  </si>
  <si>
    <t>M6G3S8</t>
  </si>
  <si>
    <t>9852-1</t>
  </si>
  <si>
    <t>Meadowvale PS</t>
  </si>
  <si>
    <t>761 MEADOWVALE RD</t>
  </si>
  <si>
    <t>M1C1T1</t>
  </si>
  <si>
    <t>9575-1</t>
  </si>
  <si>
    <t>Melody Village JS</t>
  </si>
  <si>
    <t>520 SILVERSTONE DR</t>
  </si>
  <si>
    <t>M9V3L5</t>
  </si>
  <si>
    <t>9854-1</t>
  </si>
  <si>
    <t>Military Trail PS</t>
  </si>
  <si>
    <t>701 MILITARY TRAIL</t>
  </si>
  <si>
    <t>M1E4P6</t>
  </si>
  <si>
    <t>9576-1</t>
  </si>
  <si>
    <t>Mill Valley JS</t>
  </si>
  <si>
    <t>411 MILL RD</t>
  </si>
  <si>
    <t>M9C1Y9</t>
  </si>
  <si>
    <t>158.00</t>
  </si>
  <si>
    <t>9855-1</t>
  </si>
  <si>
    <t>Milliken PS</t>
  </si>
  <si>
    <t>130 PORT ROYAL TRAIL</t>
  </si>
  <si>
    <t>M1V2T4</t>
  </si>
  <si>
    <t>327.00</t>
  </si>
  <si>
    <t>9577-1</t>
  </si>
  <si>
    <t>Millwood JS</t>
  </si>
  <si>
    <t>222 MILL RD</t>
  </si>
  <si>
    <t>M9C1Y2</t>
  </si>
  <si>
    <t>9999-1</t>
  </si>
  <si>
    <t>Milne Valley MS</t>
  </si>
  <si>
    <t>100 UNDERHILL DR</t>
  </si>
  <si>
    <t>M3A2J9</t>
  </si>
  <si>
    <t>569.00</t>
  </si>
  <si>
    <t>9559-1</t>
  </si>
  <si>
    <t>Mimico Adult Centre</t>
  </si>
  <si>
    <t>255 ROYAL YORK RD</t>
  </si>
  <si>
    <t>M8V2V8</t>
  </si>
  <si>
    <t>9499-1</t>
  </si>
  <si>
    <t>Monarch Park CI</t>
  </si>
  <si>
    <t>1 HANSON ST</t>
  </si>
  <si>
    <t>M4J1G6</t>
  </si>
  <si>
    <t>805.00</t>
  </si>
  <si>
    <t>11882-1</t>
  </si>
  <si>
    <t>Mono Cliffs (outdoor ed centre)</t>
  </si>
  <si>
    <t>755046 2ND LINE EHS</t>
  </si>
  <si>
    <t>MONO</t>
  </si>
  <si>
    <t>L9W5X1</t>
  </si>
  <si>
    <t>Montrose Jr PS</t>
  </si>
  <si>
    <t>9856-1</t>
  </si>
  <si>
    <t>Morrish PS</t>
  </si>
  <si>
    <t>61 CANMORE BLVD</t>
  </si>
  <si>
    <t>M1C3T7</t>
  </si>
  <si>
    <t>9501-1</t>
  </si>
  <si>
    <t>Morse Street Jr PS</t>
  </si>
  <si>
    <t>180 CARLAW AVE</t>
  </si>
  <si>
    <t>M4M2R9</t>
  </si>
  <si>
    <t>487.00</t>
  </si>
  <si>
    <t>9645-1</t>
  </si>
  <si>
    <t>Mountview Alt School</t>
  </si>
  <si>
    <t>569 JANE ST</t>
  </si>
  <si>
    <t>M6S4A3</t>
  </si>
  <si>
    <t>112.00</t>
  </si>
  <si>
    <t>10000-1</t>
  </si>
  <si>
    <t>Muirhead PS</t>
  </si>
  <si>
    <t>25 MUIRHEAD RD</t>
  </si>
  <si>
    <t>M2J3W3</t>
  </si>
  <si>
    <t>Native Learning Centre</t>
  </si>
  <si>
    <t>9784-1</t>
  </si>
  <si>
    <t>Native Learning Centre East</t>
  </si>
  <si>
    <t>145 GUILDWOOD PKY</t>
  </si>
  <si>
    <t>M1E1P5</t>
  </si>
  <si>
    <t>14.00</t>
  </si>
  <si>
    <t>9433-1</t>
  </si>
  <si>
    <t>Nelson Mandela Park PS</t>
  </si>
  <si>
    <t>440 SHUTER ST</t>
  </si>
  <si>
    <t>M5A1X6</t>
  </si>
  <si>
    <t>10002-1</t>
  </si>
  <si>
    <t>Newtonbrook SS</t>
  </si>
  <si>
    <t>155 HILDA AVE</t>
  </si>
  <si>
    <t>M2M1V6</t>
  </si>
  <si>
    <t>748.00</t>
  </si>
  <si>
    <t>9503-1</t>
  </si>
  <si>
    <t xml:space="preserve">Niagara Street Jr PS </t>
  </si>
  <si>
    <t>222 NIAGARA ST</t>
  </si>
  <si>
    <t>M6J2L3</t>
  </si>
  <si>
    <t>9857-1</t>
  </si>
  <si>
    <t>Norman Cook Jr PS</t>
  </si>
  <si>
    <t>725 DANFORTH RD</t>
  </si>
  <si>
    <t>M1K1G4</t>
  </si>
  <si>
    <t>10003-1</t>
  </si>
  <si>
    <t>Norman Ingram PS</t>
  </si>
  <si>
    <t>50 DUNCAIRN RD</t>
  </si>
  <si>
    <t>M3B1C8</t>
  </si>
  <si>
    <t>9578-1</t>
  </si>
  <si>
    <t>Norseman JMS</t>
  </si>
  <si>
    <t>105 NORSEMAN ST</t>
  </si>
  <si>
    <t>M8Z2R1</t>
  </si>
  <si>
    <t>773.00</t>
  </si>
  <si>
    <t>9858-1</t>
  </si>
  <si>
    <t>North Agincourt Jr PS</t>
  </si>
  <si>
    <t>60 MORAN RD</t>
  </si>
  <si>
    <t>M1S2J3</t>
  </si>
  <si>
    <t>370.00</t>
  </si>
  <si>
    <t>9579-1</t>
  </si>
  <si>
    <t>North Albion CI</t>
  </si>
  <si>
    <t>2580 KIPLING AVE</t>
  </si>
  <si>
    <t>M9V3B2</t>
  </si>
  <si>
    <t>827.00</t>
  </si>
  <si>
    <t>9859-1</t>
  </si>
  <si>
    <t>North Bendale Jr PS</t>
  </si>
  <si>
    <t>29 AVELINE CRES</t>
  </si>
  <si>
    <t>M1H2P4</t>
  </si>
  <si>
    <t>9860-1</t>
  </si>
  <si>
    <t>North Bridlewood Jr PS</t>
  </si>
  <si>
    <t>50 COLLINGSBROOK BLVD</t>
  </si>
  <si>
    <t>M1W1L7</t>
  </si>
  <si>
    <t>215.00</t>
  </si>
  <si>
    <t>5196-1</t>
  </si>
  <si>
    <t>North East Year Round Alternative Centre</t>
  </si>
  <si>
    <t>2900 DON MILLS RD</t>
  </si>
  <si>
    <t>9565-1</t>
  </si>
  <si>
    <t>North Kipling JMS</t>
  </si>
  <si>
    <t>JK-8</t>
  </si>
  <si>
    <t>2 ROWNTREE RD</t>
  </si>
  <si>
    <t>M9V5C7</t>
  </si>
  <si>
    <t>544.00</t>
  </si>
  <si>
    <t>9379-1</t>
  </si>
  <si>
    <t>North Preparatory Jr PS</t>
  </si>
  <si>
    <t>1100 SPADINA RD</t>
  </si>
  <si>
    <t>M5N2M6</t>
  </si>
  <si>
    <t>12259-1</t>
  </si>
  <si>
    <t>North Toronto CI</t>
  </si>
  <si>
    <t>17 BROADWAY AVE</t>
  </si>
  <si>
    <t>M4P1T7</t>
  </si>
  <si>
    <t>1328.00</t>
  </si>
  <si>
    <t>North West Year Round Alternative Centre</t>
  </si>
  <si>
    <t>32.00</t>
  </si>
  <si>
    <t>9506-1</t>
  </si>
  <si>
    <t>Northern SS</t>
  </si>
  <si>
    <t>851 MOUNT PLEASANT RD</t>
  </si>
  <si>
    <t>M4P2L5</t>
  </si>
  <si>
    <t>1668.00</t>
  </si>
  <si>
    <t>9893-1</t>
  </si>
  <si>
    <t>Northlea E &amp; MS</t>
  </si>
  <si>
    <t>305 RUMSEY RD</t>
  </si>
  <si>
    <t>M4G1R4</t>
  </si>
  <si>
    <t>765.00</t>
  </si>
  <si>
    <t>10004-1</t>
  </si>
  <si>
    <t>Northview Heights SS</t>
  </si>
  <si>
    <t>550 FINCH AVE W</t>
  </si>
  <si>
    <t>M2R1N6</t>
  </si>
  <si>
    <t>1432.00</t>
  </si>
  <si>
    <t>9424-1</t>
  </si>
  <si>
    <t>Norway Jr PS</t>
  </si>
  <si>
    <t>390 KINGSTON RD</t>
  </si>
  <si>
    <t>M4L1T9</t>
  </si>
  <si>
    <t>5065-2</t>
  </si>
  <si>
    <t>Oak Park Centre</t>
  </si>
  <si>
    <t>286 OAK PARK AVE</t>
  </si>
  <si>
    <t>M4C4N5</t>
  </si>
  <si>
    <t>9908-3</t>
  </si>
  <si>
    <t>Oakburn Centre</t>
  </si>
  <si>
    <t>15 OAKBURN CRES</t>
  </si>
  <si>
    <t>M2N2T5</t>
  </si>
  <si>
    <t>10006-1</t>
  </si>
  <si>
    <t>Oakdale Park MS</t>
  </si>
  <si>
    <t>315 GRANDRAVINE DR</t>
  </si>
  <si>
    <t>M3N1J5</t>
  </si>
  <si>
    <t>9861-2</t>
  </si>
  <si>
    <t>Oakridge Jr PS</t>
  </si>
  <si>
    <t>0JK-4</t>
  </si>
  <si>
    <t>110 BYNG AVE</t>
  </si>
  <si>
    <t>M1L3P1</t>
  </si>
  <si>
    <t>9425-1</t>
  </si>
  <si>
    <t>Oakwood CI</t>
  </si>
  <si>
    <t>991 ST CLAIR AVE W</t>
  </si>
  <si>
    <t>M6E1A3</t>
  </si>
  <si>
    <t>Oasis Alternative SS</t>
  </si>
  <si>
    <t>72.00</t>
  </si>
  <si>
    <t>19308-1</t>
  </si>
  <si>
    <t>Oasis Alternative SS - Annex 1</t>
  </si>
  <si>
    <t>115 SIMPSON AVE</t>
  </si>
  <si>
    <t>M4K1A1</t>
  </si>
  <si>
    <t>17.00</t>
  </si>
  <si>
    <t>9521-1</t>
  </si>
  <si>
    <t>Oasis Alternative SS - Annex 2</t>
  </si>
  <si>
    <t>707 DUNDAS ST W</t>
  </si>
  <si>
    <t>M5T2W6</t>
  </si>
  <si>
    <t>29.00</t>
  </si>
  <si>
    <t>10007-1</t>
  </si>
  <si>
    <t>O'Connor PS</t>
  </si>
  <si>
    <t>1665 O'CONNOR DR</t>
  </si>
  <si>
    <t>M4A1W5</t>
  </si>
  <si>
    <t>230.00</t>
  </si>
  <si>
    <t>9427-1</t>
  </si>
  <si>
    <t>Ogden Jr PS</t>
  </si>
  <si>
    <t>33 PHOEBE ST</t>
  </si>
  <si>
    <t>M5T1A8</t>
  </si>
  <si>
    <t>9430-2</t>
  </si>
  <si>
    <t>Old Orchard Jr PS</t>
  </si>
  <si>
    <t>375 DOVERCOURT RD</t>
  </si>
  <si>
    <t>M6J3E5</t>
  </si>
  <si>
    <t>9428-1</t>
  </si>
  <si>
    <t>Orde Street PS</t>
  </si>
  <si>
    <t>18 ORDE ST</t>
  </si>
  <si>
    <t>M5T1N7</t>
  </si>
  <si>
    <t>464.00</t>
  </si>
  <si>
    <t>9429-1</t>
  </si>
  <si>
    <t>Oriole Park Jr PS</t>
  </si>
  <si>
    <t>80 BRAEMAR AVE</t>
  </si>
  <si>
    <t>M5P2L4</t>
  </si>
  <si>
    <t>9430-1</t>
  </si>
  <si>
    <t>Ossington/Old Orchard Jr PS</t>
  </si>
  <si>
    <t>380 OSSINGTON AVE</t>
  </si>
  <si>
    <t>M6J3A5</t>
  </si>
  <si>
    <t>10008-1</t>
  </si>
  <si>
    <t>Overland PS</t>
  </si>
  <si>
    <t>55 OVERLAND DR</t>
  </si>
  <si>
    <t>M3C2C3</t>
  </si>
  <si>
    <t>10009-1</t>
  </si>
  <si>
    <t>Owen PS</t>
  </si>
  <si>
    <t>111 OWEN BLVD</t>
  </si>
  <si>
    <t>M2P1G6</t>
  </si>
  <si>
    <t>538.00</t>
  </si>
  <si>
    <t>9431-1</t>
  </si>
  <si>
    <t>Palmerston Ave Jr PS</t>
  </si>
  <si>
    <t>734 PALMERSTON AVE</t>
  </si>
  <si>
    <t>M6G2R4</t>
  </si>
  <si>
    <t>9431-2</t>
  </si>
  <si>
    <t>Palmerston Ave Jr PS - Annex</t>
  </si>
  <si>
    <t>9432-1</t>
  </si>
  <si>
    <t>Pape Avenue Jr PS</t>
  </si>
  <si>
    <t>220 LANGLEY AVE</t>
  </si>
  <si>
    <t>M4K1B9</t>
  </si>
  <si>
    <t>10011-1</t>
  </si>
  <si>
    <t>Park Lane PS</t>
  </si>
  <si>
    <t>60 PARK LANE CIR</t>
  </si>
  <si>
    <t>M3C2N2</t>
  </si>
  <si>
    <t>82.00</t>
  </si>
  <si>
    <t>9580-1</t>
  </si>
  <si>
    <t>Park Lawn JMS</t>
  </si>
  <si>
    <t>71 BALLACAINE DR</t>
  </si>
  <si>
    <t>M8Y4B6</t>
  </si>
  <si>
    <t>9434-1</t>
  </si>
  <si>
    <t>Parkdale CI</t>
  </si>
  <si>
    <t>209 JAMESON AVE</t>
  </si>
  <si>
    <t>M6K2Y3</t>
  </si>
  <si>
    <t>522.00</t>
  </si>
  <si>
    <t>9435-1</t>
  </si>
  <si>
    <t>Parkdale Jr &amp; Sr PS</t>
  </si>
  <si>
    <t>78 SEAFORTH AVE</t>
  </si>
  <si>
    <t>M6K3L2</t>
  </si>
  <si>
    <t>9581-1</t>
  </si>
  <si>
    <t>Parkfield JS</t>
  </si>
  <si>
    <t>31 REDGRAVE DR</t>
  </si>
  <si>
    <t>M9R3T9</t>
  </si>
  <si>
    <t>9894-1</t>
  </si>
  <si>
    <t>Parkside ES</t>
  </si>
  <si>
    <t>401 CEDARVALE AVE</t>
  </si>
  <si>
    <t>M4C4K7</t>
  </si>
  <si>
    <t>Parkview Alternative School / Terraview Heights LC</t>
  </si>
  <si>
    <t>55.00</t>
  </si>
  <si>
    <t>5137-3</t>
  </si>
  <si>
    <t>Pauline Johnson Jr PS</t>
  </si>
  <si>
    <t>35 DUNMURRAY BLVD</t>
  </si>
  <si>
    <t>M1T2K2</t>
  </si>
  <si>
    <t>5030-1</t>
  </si>
  <si>
    <t xml:space="preserve">Pauline Jr PS </t>
  </si>
  <si>
    <t>100 PAULINE AVE</t>
  </si>
  <si>
    <t>M6H3M8</t>
  </si>
  <si>
    <t>10012-2</t>
  </si>
  <si>
    <t>Peckham Centre (administration)</t>
  </si>
  <si>
    <t>296 PLEASANT AVE</t>
  </si>
  <si>
    <t>M2R2R1</t>
  </si>
  <si>
    <t>10013-1</t>
  </si>
  <si>
    <t>Pelmo Park PS</t>
  </si>
  <si>
    <t>180 GARY DR</t>
  </si>
  <si>
    <t>M9N2M1</t>
  </si>
  <si>
    <t>9863-1</t>
  </si>
  <si>
    <t>Percy Williams Jr PS</t>
  </si>
  <si>
    <t>35 WHITE HEATHER BLVD</t>
  </si>
  <si>
    <t>M1V1P6</t>
  </si>
  <si>
    <t>354.00</t>
  </si>
  <si>
    <t>5029-1</t>
  </si>
  <si>
    <t>Perth Avenue Jr PS</t>
  </si>
  <si>
    <t>14 RUSKIN AVE</t>
  </si>
  <si>
    <t>M6P3P8</t>
  </si>
  <si>
    <t>10014-1</t>
  </si>
  <si>
    <t>Pierre Laporte MS</t>
  </si>
  <si>
    <t>1270 WILSON AVE</t>
  </si>
  <si>
    <t>M3M1H5</t>
  </si>
  <si>
    <t>395.00</t>
  </si>
  <si>
    <t>10015-1</t>
  </si>
  <si>
    <t>Pineway PS</t>
  </si>
  <si>
    <t>110 PINEWAY BLVD</t>
  </si>
  <si>
    <t>M2H1A8</t>
  </si>
  <si>
    <t>152.00</t>
  </si>
  <si>
    <t>10012-1</t>
  </si>
  <si>
    <t>Pleasant PS</t>
  </si>
  <si>
    <t>288 PLEASANT AVE</t>
  </si>
  <si>
    <t>5179-1</t>
  </si>
  <si>
    <t>Pleasant View MS</t>
  </si>
  <si>
    <t>175 BRIAN DR</t>
  </si>
  <si>
    <t>M2J3Y8</t>
  </si>
  <si>
    <t>9865-1</t>
  </si>
  <si>
    <t>Poplar Road Jr PS</t>
  </si>
  <si>
    <t>66 DEARHAM WOOD</t>
  </si>
  <si>
    <t>M1E1S4</t>
  </si>
  <si>
    <t>248.00</t>
  </si>
  <si>
    <t>9866-1</t>
  </si>
  <si>
    <t>Port Royal PS</t>
  </si>
  <si>
    <t>408 PORT ROYAL TRAIL</t>
  </si>
  <si>
    <t>M1V4R1</t>
  </si>
  <si>
    <t>9621-1</t>
  </si>
  <si>
    <t>Portage Trail CS</t>
  </si>
  <si>
    <t>100 SIDNEY BELSEY CRES</t>
  </si>
  <si>
    <t>M6M5H6</t>
  </si>
  <si>
    <t>9895-1</t>
  </si>
  <si>
    <t>Presteign Heights ES</t>
  </si>
  <si>
    <t>2570 ST CLAIR AVE E</t>
  </si>
  <si>
    <t>M4B1M3</t>
  </si>
  <si>
    <t>233.00</t>
  </si>
  <si>
    <t>9583-1</t>
  </si>
  <si>
    <t>Princess Margaret JS</t>
  </si>
  <si>
    <t>65 TROMLEY DR</t>
  </si>
  <si>
    <t>M9B5Y7</t>
  </si>
  <si>
    <t>9413-2</t>
  </si>
  <si>
    <t>Queen Alexandra MS</t>
  </si>
  <si>
    <t>181 BROADVIEW AVE</t>
  </si>
  <si>
    <t>M4M2G3</t>
  </si>
  <si>
    <t>9437-1</t>
  </si>
  <si>
    <t>Queen Victoria PS</t>
  </si>
  <si>
    <t>100 CLOSE AVE</t>
  </si>
  <si>
    <t>M6K2V3</t>
  </si>
  <si>
    <t>860.00</t>
  </si>
  <si>
    <t>9584-1</t>
  </si>
  <si>
    <t>Queens Court</t>
  </si>
  <si>
    <t>35 OURLAND AVE</t>
  </si>
  <si>
    <t>M8Z4E1</t>
  </si>
  <si>
    <t>9438-1</t>
  </si>
  <si>
    <t>Quest Alt Sr School</t>
  </si>
  <si>
    <t>25 BAIN AVE</t>
  </si>
  <si>
    <t>M4K1E5</t>
  </si>
  <si>
    <t>9868-1</t>
  </si>
  <si>
    <t>R H King Academy</t>
  </si>
  <si>
    <t>3800 ST CLAIR AVE E</t>
  </si>
  <si>
    <t>M1M1V3</t>
  </si>
  <si>
    <t>1255.00</t>
  </si>
  <si>
    <t>9879-1</t>
  </si>
  <si>
    <t>R H McGregor ES</t>
  </si>
  <si>
    <t>555 MORTIMER AVE</t>
  </si>
  <si>
    <t>M4J2G9</t>
  </si>
  <si>
    <t>10017-1</t>
  </si>
  <si>
    <t>R J Lang E &amp; MS</t>
  </si>
  <si>
    <t>227 DREWRY AVE</t>
  </si>
  <si>
    <t>M2M1E3</t>
  </si>
  <si>
    <t>458.00</t>
  </si>
  <si>
    <t>10018-1</t>
  </si>
  <si>
    <t>Ranchdale PS</t>
  </si>
  <si>
    <t>60 RANCHDALE CRES</t>
  </si>
  <si>
    <t>M3A2M3</t>
  </si>
  <si>
    <t>9642-1</t>
  </si>
  <si>
    <t>Rawlinson CS</t>
  </si>
  <si>
    <t>231 GLENHOLME AVE</t>
  </si>
  <si>
    <t>M6E3C7</t>
  </si>
  <si>
    <t>709.00</t>
  </si>
  <si>
    <t>9439-1</t>
  </si>
  <si>
    <t>Regal Road Jr PS</t>
  </si>
  <si>
    <t>95 REGAL RD</t>
  </si>
  <si>
    <t>M6H2J6</t>
  </si>
  <si>
    <t>566.00</t>
  </si>
  <si>
    <t>9869-1</t>
  </si>
  <si>
    <t>Regent Heights PS</t>
  </si>
  <si>
    <t>555 PHARMACY AVE</t>
  </si>
  <si>
    <t>M1L3H1</t>
  </si>
  <si>
    <t>10019-1</t>
  </si>
  <si>
    <t>Rene Gordon Health and Wellness Academy</t>
  </si>
  <si>
    <t>20 KAREN RD</t>
  </si>
  <si>
    <t>M3A3L6</t>
  </si>
  <si>
    <t>9587-1</t>
  </si>
  <si>
    <t>Richview CI</t>
  </si>
  <si>
    <t>1738 ISLINGTON AVE</t>
  </si>
  <si>
    <t>M9A3N2</t>
  </si>
  <si>
    <t>1144.00</t>
  </si>
  <si>
    <t>10020-1</t>
  </si>
  <si>
    <t>Rippleton PS</t>
  </si>
  <si>
    <t>21 RIPPLETON RD</t>
  </si>
  <si>
    <t>M3B1H4</t>
  </si>
  <si>
    <t>9588-1</t>
  </si>
  <si>
    <t>Rivercrest JS</t>
  </si>
  <si>
    <t>30 HAREFIELD DR</t>
  </si>
  <si>
    <t>M9W4C9</t>
  </si>
  <si>
    <t>9441-1</t>
  </si>
  <si>
    <t>Riverdale CI</t>
  </si>
  <si>
    <t>1094 GERRARD ST E</t>
  </si>
  <si>
    <t>M4M2A1</t>
  </si>
  <si>
    <t>1394.00</t>
  </si>
  <si>
    <t>9870-1</t>
  </si>
  <si>
    <t>Robert Service Sr PS</t>
  </si>
  <si>
    <t>945 DANFORTH RD</t>
  </si>
  <si>
    <t>M1K1J2</t>
  </si>
  <si>
    <t>9643-1</t>
  </si>
  <si>
    <t>Rockcliffe MS</t>
  </si>
  <si>
    <t>400 ROCKCLIFFE BLVD</t>
  </si>
  <si>
    <t>M6N4R8</t>
  </si>
  <si>
    <t>10021-1</t>
  </si>
  <si>
    <t>Rockford PS</t>
  </si>
  <si>
    <t>60 ROCKFORD RD</t>
  </si>
  <si>
    <t>M2R3A7</t>
  </si>
  <si>
    <t>Roden PS</t>
  </si>
  <si>
    <t>9886-1</t>
  </si>
  <si>
    <t>Rolph Road ES</t>
  </si>
  <si>
    <t>31 ROLPH RD</t>
  </si>
  <si>
    <t>M4G3M5</t>
  </si>
  <si>
    <t>349.00</t>
  </si>
  <si>
    <t>9443-1</t>
  </si>
  <si>
    <t>Rose Avenue Jr PS</t>
  </si>
  <si>
    <t>675 ONTARIO ST</t>
  </si>
  <si>
    <t>M4X1N4</t>
  </si>
  <si>
    <t>758.00</t>
  </si>
  <si>
    <t>9444-1</t>
  </si>
  <si>
    <t>Rosedale Heights School of the Arts</t>
  </si>
  <si>
    <t>711 BLOOR ST E</t>
  </si>
  <si>
    <t>M4W1J4</t>
  </si>
  <si>
    <t>1008.00</t>
  </si>
  <si>
    <t>9445-1</t>
  </si>
  <si>
    <t>Rosedale Jr PS</t>
  </si>
  <si>
    <t>22 SOUTH DR</t>
  </si>
  <si>
    <t>M4W1R1</t>
  </si>
  <si>
    <t>256.00</t>
  </si>
  <si>
    <t>9644-1</t>
  </si>
  <si>
    <t>Roselands Jr PS</t>
  </si>
  <si>
    <t>990 JANE ST</t>
  </si>
  <si>
    <t>M6N4E2</t>
  </si>
  <si>
    <t>288.00</t>
  </si>
  <si>
    <t>9589-1</t>
  </si>
  <si>
    <t>Rosethorn JS</t>
  </si>
  <si>
    <t>2 REMINGTON DR</t>
  </si>
  <si>
    <t>M9A2J1</t>
  </si>
  <si>
    <t>9871-1</t>
  </si>
  <si>
    <t>Rouge Valley PS</t>
  </si>
  <si>
    <t>30 DURNFORD RD</t>
  </si>
  <si>
    <t>M1B4X3</t>
  </si>
  <si>
    <t>10022-1</t>
  </si>
  <si>
    <t>Roywood PS</t>
  </si>
  <si>
    <t>11 ROYWOOD DR</t>
  </si>
  <si>
    <t>M3A2C7</t>
  </si>
  <si>
    <t>169.00</t>
  </si>
  <si>
    <t>Runnymede CI</t>
  </si>
  <si>
    <t>444.00</t>
  </si>
  <si>
    <t>9446-1</t>
  </si>
  <si>
    <t>Runnymede Jr &amp; Sr PS</t>
  </si>
  <si>
    <t>357 RUNNYMEDE RD</t>
  </si>
  <si>
    <t>M6S2Y7</t>
  </si>
  <si>
    <t>963.00</t>
  </si>
  <si>
    <t>Ryerson CS</t>
  </si>
  <si>
    <t>9861-1</t>
  </si>
  <si>
    <t>Samuel Hearne MS</t>
  </si>
  <si>
    <t>21 NEWPORT AVE</t>
  </si>
  <si>
    <t>M1L4N7</t>
  </si>
  <si>
    <t>9797-1</t>
  </si>
  <si>
    <t>SATEC @ WA Porter CI</t>
  </si>
  <si>
    <t>40 FAIRFAX CRES</t>
  </si>
  <si>
    <t>M1L1Z9</t>
  </si>
  <si>
    <t>1170.00</t>
  </si>
  <si>
    <t>9874-1</t>
  </si>
  <si>
    <t>Scarborough Village PS</t>
  </si>
  <si>
    <t>15 LUELLA ST</t>
  </si>
  <si>
    <t>M1J3P2</t>
  </si>
  <si>
    <t>SCAS</t>
  </si>
  <si>
    <t>266.00</t>
  </si>
  <si>
    <t>9592-1</t>
  </si>
  <si>
    <t>Second Street JMS</t>
  </si>
  <si>
    <t>71 SECOND ST</t>
  </si>
  <si>
    <t>M8V2X4</t>
  </si>
  <si>
    <t>612.00</t>
  </si>
  <si>
    <t>9887-1</t>
  </si>
  <si>
    <t>Secord ES</t>
  </si>
  <si>
    <t>101 BARRINGTON AVE</t>
  </si>
  <si>
    <t>M4C4Y9</t>
  </si>
  <si>
    <t>667.00</t>
  </si>
  <si>
    <t>9591-1</t>
  </si>
  <si>
    <t>SEE</t>
  </si>
  <si>
    <t>40 MCARTHUR ST</t>
  </si>
  <si>
    <t>M9P3M7</t>
  </si>
  <si>
    <t>SEED Alt School</t>
  </si>
  <si>
    <t>885 DUNDAS ST E</t>
  </si>
  <si>
    <t>68.00</t>
  </si>
  <si>
    <t>9888-2</t>
  </si>
  <si>
    <t>Selwyn ES</t>
  </si>
  <si>
    <t>1 SELWYN AVE</t>
  </si>
  <si>
    <t>M4B3J9</t>
  </si>
  <si>
    <t>10024-1</t>
  </si>
  <si>
    <t>Seneca Hill PS</t>
  </si>
  <si>
    <t>625 SENECA HILL DR</t>
  </si>
  <si>
    <t>M2J2W6</t>
  </si>
  <si>
    <t>294.00</t>
  </si>
  <si>
    <t>9593-1</t>
  </si>
  <si>
    <t>Seneca School</t>
  </si>
  <si>
    <t>580 RATHBURN RD</t>
  </si>
  <si>
    <t>M9C3T3</t>
  </si>
  <si>
    <t>74.00</t>
  </si>
  <si>
    <t>9594-1</t>
  </si>
  <si>
    <t>Seventh Street JS</t>
  </si>
  <si>
    <t>101 SEVENTH ST</t>
  </si>
  <si>
    <t>M8V3B5</t>
  </si>
  <si>
    <t>10025-1</t>
  </si>
  <si>
    <t>Shaughnessy PS</t>
  </si>
  <si>
    <t>30 SHAUGHNESSY BLVD</t>
  </si>
  <si>
    <t>M2J1H5</t>
  </si>
  <si>
    <t>11876-1</t>
  </si>
  <si>
    <t>Sheldon Centre</t>
  </si>
  <si>
    <t>995243 MONO-ADJALA TLINE</t>
  </si>
  <si>
    <t>ALLISTON</t>
  </si>
  <si>
    <t>L9R1V1</t>
  </si>
  <si>
    <t>1214.00</t>
  </si>
  <si>
    <t>Sheppard PS</t>
  </si>
  <si>
    <t>Shirley Street Jr PS</t>
  </si>
  <si>
    <t>10027-1</t>
  </si>
  <si>
    <t>Shoreham Public Sports and Wellness Academy</t>
  </si>
  <si>
    <t>31 SHOREHAM DR</t>
  </si>
  <si>
    <t>M3N2S6</t>
  </si>
  <si>
    <t>240.00</t>
  </si>
  <si>
    <t>11870-1</t>
  </si>
  <si>
    <t>Shorting Road Stockroom</t>
  </si>
  <si>
    <t>95 SHORTING RD</t>
  </si>
  <si>
    <t>M1S5B9</t>
  </si>
  <si>
    <t>9875-1</t>
  </si>
  <si>
    <t>Silver Springs PS</t>
  </si>
  <si>
    <t>222 SILVER SPRINGS BLVD</t>
  </si>
  <si>
    <t>M1V1S4</t>
  </si>
  <si>
    <t>9596-1</t>
  </si>
  <si>
    <t>Silverthorn CI</t>
  </si>
  <si>
    <t>291 MILL RD</t>
  </si>
  <si>
    <t>M9C1Y5</t>
  </si>
  <si>
    <t>875.00</t>
  </si>
  <si>
    <t>9638-2</t>
  </si>
  <si>
    <t>Silverthorn Community School</t>
  </si>
  <si>
    <t>300 KANE AVE</t>
  </si>
  <si>
    <t>M6M3P1</t>
  </si>
  <si>
    <t>5068-1</t>
  </si>
  <si>
    <t>Sir Adam Beck JS</t>
  </si>
  <si>
    <t>544 HORNER AVE</t>
  </si>
  <si>
    <t>M8W2C2</t>
  </si>
  <si>
    <t>9778-1</t>
  </si>
  <si>
    <t>Sir Alexander MacKenzie Sr PS</t>
  </si>
  <si>
    <t>33 HEATHER RD</t>
  </si>
  <si>
    <t>M1S2E2</t>
  </si>
  <si>
    <t>445.00</t>
  </si>
  <si>
    <t>9779-1</t>
  </si>
  <si>
    <t>Sir Ernest MacMillan Sr PS</t>
  </si>
  <si>
    <t>149 HUNTSMILL BLVD</t>
  </si>
  <si>
    <t>M1W2Y2</t>
  </si>
  <si>
    <t>9780-1</t>
  </si>
  <si>
    <t>Sir John A Macdonald CI</t>
  </si>
  <si>
    <t>2300 PHARMACY AVE</t>
  </si>
  <si>
    <t>1035.00</t>
  </si>
  <si>
    <t>9781-1</t>
  </si>
  <si>
    <t>Sir Oliver Mowat CI</t>
  </si>
  <si>
    <t>5400 LAWRENCE AVE E</t>
  </si>
  <si>
    <t>M1C2C6</t>
  </si>
  <si>
    <t>983.00</t>
  </si>
  <si>
    <t>9782-1</t>
  </si>
  <si>
    <t>Sir Robert L Borden BTI</t>
  </si>
  <si>
    <t>200 POPLAR RD</t>
  </si>
  <si>
    <t>M1E1Z7</t>
  </si>
  <si>
    <t>9779-2</t>
  </si>
  <si>
    <t>Sir Samuel B Steele Jr PS</t>
  </si>
  <si>
    <t>131 HUNTSMILL BLVD</t>
  </si>
  <si>
    <t>Sir Sandford Fleming Academy(Leased to TCDSB)</t>
  </si>
  <si>
    <t>Sir Sandford Flemming PS - Child Care</t>
  </si>
  <si>
    <t>Sir Wilfrid Laurier CI</t>
  </si>
  <si>
    <t>1396.00</t>
  </si>
  <si>
    <t>9785-1</t>
  </si>
  <si>
    <t>Sir William Osler HS</t>
  </si>
  <si>
    <t>1050 HUNTINGWOOD DR</t>
  </si>
  <si>
    <t>M1S3H5</t>
  </si>
  <si>
    <t>10030-1</t>
  </si>
  <si>
    <t>Sloane PS</t>
  </si>
  <si>
    <t>110 SLOANE AVE</t>
  </si>
  <si>
    <t>M4A2B1</t>
  </si>
  <si>
    <t>337.00</t>
  </si>
  <si>
    <t>9597-1</t>
  </si>
  <si>
    <t>Smithfield MS</t>
  </si>
  <si>
    <t>175 MOUNT OLIVE DR</t>
  </si>
  <si>
    <t>M9V2E3</t>
  </si>
  <si>
    <t>542.00</t>
  </si>
  <si>
    <t>11868-1</t>
  </si>
  <si>
    <t>SOES</t>
  </si>
  <si>
    <t>1511 ECHO RIDGE  RD</t>
  </si>
  <si>
    <t>KEARNEY</t>
  </si>
  <si>
    <t>P0A1M0</t>
  </si>
  <si>
    <t>SOLE</t>
  </si>
  <si>
    <t>South East Year Round Alternative Centre</t>
  </si>
  <si>
    <t>Spectrum Alt Sr School</t>
  </si>
  <si>
    <t>Spectrum Alt Sr School (Holding)</t>
  </si>
  <si>
    <t>9452-1</t>
  </si>
  <si>
    <t>Sprucecourt PS</t>
  </si>
  <si>
    <t>70 SPRUCE ST</t>
  </si>
  <si>
    <t>M5A2J1</t>
  </si>
  <si>
    <t>5129-1</t>
  </si>
  <si>
    <t>St Andrew's Middle School</t>
  </si>
  <si>
    <t>131 FENN AVE</t>
  </si>
  <si>
    <t>M2P1X7</t>
  </si>
  <si>
    <t>489.00</t>
  </si>
  <si>
    <t>St Andrews PS</t>
  </si>
  <si>
    <t>9598-1</t>
  </si>
  <si>
    <t>St George's JS</t>
  </si>
  <si>
    <t>70 PRINCESS ANNE CRES</t>
  </si>
  <si>
    <t>M9A2P7</t>
  </si>
  <si>
    <t>168.00</t>
  </si>
  <si>
    <t>9787-1</t>
  </si>
  <si>
    <t>St Margaret's PS</t>
  </si>
  <si>
    <t>235 GALLOWAY RD</t>
  </si>
  <si>
    <t>M1E1X5</t>
  </si>
  <si>
    <t>10032-1</t>
  </si>
  <si>
    <t>Stanley PS</t>
  </si>
  <si>
    <t>75 STANLEY RD</t>
  </si>
  <si>
    <t>M3N1C2</t>
  </si>
  <si>
    <t>10033-1</t>
  </si>
  <si>
    <t>Steelesview PS</t>
  </si>
  <si>
    <t>105 BESTVIEW DR</t>
  </si>
  <si>
    <t>M2M2Y1</t>
  </si>
  <si>
    <t>5137-1</t>
  </si>
  <si>
    <t>Stephen Leacock CI</t>
  </si>
  <si>
    <t>525.00</t>
  </si>
  <si>
    <t>10034-1</t>
  </si>
  <si>
    <t>Stilecroft PS</t>
  </si>
  <si>
    <t>50 STILECROFT DR</t>
  </si>
  <si>
    <t>M3J1A7</t>
  </si>
  <si>
    <t>Subway Academy I</t>
  </si>
  <si>
    <t>39.00</t>
  </si>
  <si>
    <t>Subway Academy II</t>
  </si>
  <si>
    <t>10035-1</t>
  </si>
  <si>
    <t>Summit Heights PS</t>
  </si>
  <si>
    <t>139 ARMOUR BLVD</t>
  </si>
  <si>
    <t>M3H1M1</t>
  </si>
  <si>
    <t>9454-1</t>
  </si>
  <si>
    <t>Sunny View Jr &amp; Sr PS</t>
  </si>
  <si>
    <t>450 BLYTHWOOD RD</t>
  </si>
  <si>
    <t>M4N1A9</t>
  </si>
  <si>
    <t>70.00</t>
  </si>
  <si>
    <t>9599-1</t>
  </si>
  <si>
    <t>Sunnylea JS</t>
  </si>
  <si>
    <t>35 GLENROY AVE</t>
  </si>
  <si>
    <t>M8Y2M2</t>
  </si>
  <si>
    <t>9507-1</t>
  </si>
  <si>
    <t>Swansea Jr &amp; Sr PS</t>
  </si>
  <si>
    <t>207 WINDERMERE AVE</t>
  </si>
  <si>
    <t>M6S3J9</t>
  </si>
  <si>
    <t>5217-1</t>
  </si>
  <si>
    <t>Tabor Park (Lease to TCDSB Jean Vanier CS - B30)</t>
  </si>
  <si>
    <t>959 MIDLAND AVE</t>
  </si>
  <si>
    <t>M1K4G4</t>
  </si>
  <si>
    <t>9788-1</t>
  </si>
  <si>
    <t>Tam O'Shanter Jr PS</t>
  </si>
  <si>
    <t>21 KING HENRYS BLVD</t>
  </si>
  <si>
    <t>M1T2V3</t>
  </si>
  <si>
    <t>365.00</t>
  </si>
  <si>
    <t>9799-1</t>
  </si>
  <si>
    <t>Taylor Creek PS</t>
  </si>
  <si>
    <t>644 WARDEN AVE</t>
  </si>
  <si>
    <t>M1L3Z3</t>
  </si>
  <si>
    <t>404.00</t>
  </si>
  <si>
    <t>TDSB Virtual Elementary School LC1</t>
  </si>
  <si>
    <t>TDSB Virtual Elementary School LC2</t>
  </si>
  <si>
    <t>TDSB Virtual Elementary School LC3</t>
  </si>
  <si>
    <t>TDSB Virtual Elementary School LC4</t>
  </si>
  <si>
    <t>0JK-9</t>
  </si>
  <si>
    <t>TDSB Virtual Secondary School</t>
  </si>
  <si>
    <t>9766-2</t>
  </si>
  <si>
    <t>Tecumseh Sr PS</t>
  </si>
  <si>
    <t>720 SCARBOROUGH GOLF CLUB RD</t>
  </si>
  <si>
    <t>9790-1</t>
  </si>
  <si>
    <t>Terraview-Willowfield PS</t>
  </si>
  <si>
    <t>95 PACHINO BLVD</t>
  </si>
  <si>
    <t>M1R4K1</t>
  </si>
  <si>
    <t>9792-1</t>
  </si>
  <si>
    <t>Terry Fox PS</t>
  </si>
  <si>
    <t>185 WINTERMUTE BLVD</t>
  </si>
  <si>
    <t>M1W3M9</t>
  </si>
  <si>
    <t>The Elms JMS</t>
  </si>
  <si>
    <t>The Grove CS</t>
  </si>
  <si>
    <t>The Waterfront School</t>
  </si>
  <si>
    <t>9512-1</t>
  </si>
  <si>
    <t>THESTUDENTSCHOOL</t>
  </si>
  <si>
    <t>146 GLENDONWYNNE RD</t>
  </si>
  <si>
    <t>M6P3J7</t>
  </si>
  <si>
    <t>9602-1</t>
  </si>
  <si>
    <t>Thistletown CI</t>
  </si>
  <si>
    <t>20 FORDWICH CRES</t>
  </si>
  <si>
    <t>M9W2T4</t>
  </si>
  <si>
    <t>11186-1</t>
  </si>
  <si>
    <t>Thomas L Wells PS</t>
  </si>
  <si>
    <t>69 NIGHTSTAR RD</t>
  </si>
  <si>
    <t>M1X1V6</t>
  </si>
  <si>
    <t>554.00</t>
  </si>
  <si>
    <t>9889-1</t>
  </si>
  <si>
    <t>Thorncliffe Park PS</t>
  </si>
  <si>
    <t>1-5</t>
  </si>
  <si>
    <t>80 THORNCLIFFE PARK DR</t>
  </si>
  <si>
    <t>M4H1K3</t>
  </si>
  <si>
    <t>1340.00</t>
  </si>
  <si>
    <t>10036-1</t>
  </si>
  <si>
    <t>Three Valleys PS</t>
  </si>
  <si>
    <t>76 THREE VALLEYS DR</t>
  </si>
  <si>
    <t>M3A3B7</t>
  </si>
  <si>
    <t>9793-1</t>
  </si>
  <si>
    <t>Timberbank Jr PS</t>
  </si>
  <si>
    <t>170 TIMBERBANK BLVD</t>
  </si>
  <si>
    <t>M1W2A3</t>
  </si>
  <si>
    <t>11883-1</t>
  </si>
  <si>
    <t>Tippett Road Centre</t>
  </si>
  <si>
    <t>3 TIPPET RD</t>
  </si>
  <si>
    <t>M3H2V1</t>
  </si>
  <si>
    <t>9795-1</t>
  </si>
  <si>
    <t>Tom Longboat Jr PS</t>
  </si>
  <si>
    <t>37 CROW TRAIL</t>
  </si>
  <si>
    <t>M1B1X6</t>
  </si>
  <si>
    <t>244.00</t>
  </si>
  <si>
    <t>10037-1</t>
  </si>
  <si>
    <t>Topcliff PS</t>
  </si>
  <si>
    <t>65 TOPCLIFF AVE</t>
  </si>
  <si>
    <t>M3N1L6</t>
  </si>
  <si>
    <t>9566-1</t>
  </si>
  <si>
    <t>Tre-Add (Etobicoke-Humber School) / Section 27</t>
  </si>
  <si>
    <t>51 PANORAMA CRT</t>
  </si>
  <si>
    <t>M9V4L8</t>
  </si>
  <si>
    <t>9816-1</t>
  </si>
  <si>
    <t>Tredway Woodsworth PS</t>
  </si>
  <si>
    <t>112 SEDGEMOUNT DR</t>
  </si>
  <si>
    <t>M1H1X9</t>
  </si>
  <si>
    <t>470.00</t>
  </si>
  <si>
    <t>9816-2</t>
  </si>
  <si>
    <t>Tredway Woodsworth PS Annex</t>
  </si>
  <si>
    <t>120 SEDGEMOUNT DR</t>
  </si>
  <si>
    <t>10038-1</t>
  </si>
  <si>
    <t>Tumpane PS</t>
  </si>
  <si>
    <t>48 TUMPANE ST</t>
  </si>
  <si>
    <t>M3M1L8</t>
  </si>
  <si>
    <t>9603-1</t>
  </si>
  <si>
    <t>Twentieth Street JS</t>
  </si>
  <si>
    <t>3190 LAKE SHORE BLVD W</t>
  </si>
  <si>
    <t>M8V1L8</t>
  </si>
  <si>
    <t>164.00</t>
  </si>
  <si>
    <t>Ursula Franklin Academy</t>
  </si>
  <si>
    <t>9890-1</t>
  </si>
  <si>
    <t>Valley Park MS</t>
  </si>
  <si>
    <t>130 OVERLEA BLVD</t>
  </si>
  <si>
    <t>M3C1B2</t>
  </si>
  <si>
    <t>978.00</t>
  </si>
  <si>
    <t>9604-1</t>
  </si>
  <si>
    <t>Valleyfield JS</t>
  </si>
  <si>
    <t>35 SASKATOON DR</t>
  </si>
  <si>
    <t>M9P2E8</t>
  </si>
  <si>
    <t>322.00</t>
  </si>
  <si>
    <t>Vaughan Road Academy</t>
  </si>
  <si>
    <t>10039-1</t>
  </si>
  <si>
    <t>Victoria Park CI</t>
  </si>
  <si>
    <t>15 WALLINGFORD RD</t>
  </si>
  <si>
    <t>M3A2V1</t>
  </si>
  <si>
    <t>1118.00</t>
  </si>
  <si>
    <t>9891-1</t>
  </si>
  <si>
    <t>Victoria Park ES</t>
  </si>
  <si>
    <t>145 TIAGO AVE</t>
  </si>
  <si>
    <t>M4B2A6</t>
  </si>
  <si>
    <t>10040-1</t>
  </si>
  <si>
    <t>Victoria Village PS</t>
  </si>
  <si>
    <t>88 SWEENEY DR</t>
  </si>
  <si>
    <t>M4A1T7</t>
  </si>
  <si>
    <t>5173-1</t>
  </si>
  <si>
    <t>Vincent Massey CI (Lease to TCDSB M Power - B30)</t>
  </si>
  <si>
    <t>105 ERINGATE DR</t>
  </si>
  <si>
    <t>M9C3Z7</t>
  </si>
  <si>
    <t>9796-1</t>
  </si>
  <si>
    <t>Vradenburg Jr PS</t>
  </si>
  <si>
    <t>50 VRADENBERG DR</t>
  </si>
  <si>
    <t>M1T1M6</t>
  </si>
  <si>
    <t>9798-1</t>
  </si>
  <si>
    <t>Walter Perry Jr PS</t>
  </si>
  <si>
    <t>45 FALMOUTH AVE</t>
  </si>
  <si>
    <t>M1K4M7</t>
  </si>
  <si>
    <t>311.00</t>
  </si>
  <si>
    <t>9648-1</t>
  </si>
  <si>
    <t>Warren Park Jr PS</t>
  </si>
  <si>
    <t>135 VARSITY RD</t>
  </si>
  <si>
    <t>M6S4P4</t>
  </si>
  <si>
    <t>9606-1</t>
  </si>
  <si>
    <t>Wedgewood JS</t>
  </si>
  <si>
    <t>5 SWAN AVE</t>
  </si>
  <si>
    <t>M9B1V1</t>
  </si>
  <si>
    <t>509.00</t>
  </si>
  <si>
    <t>9607-1</t>
  </si>
  <si>
    <t>Wellesworth JS</t>
  </si>
  <si>
    <t>225 WELLESWORTH DR</t>
  </si>
  <si>
    <t>M9C4S5</t>
  </si>
  <si>
    <t>5045-1</t>
  </si>
  <si>
    <t>West Deane (Lea. to TCDSB J C Slipyj  - Bill 30)</t>
  </si>
  <si>
    <t>35 WEST DEANE PARK DR</t>
  </si>
  <si>
    <t>M9B2R5</t>
  </si>
  <si>
    <t>West Don Land - Block 9</t>
  </si>
  <si>
    <t>191 MILL STREET</t>
  </si>
  <si>
    <t>West End Alt School</t>
  </si>
  <si>
    <t>53.00</t>
  </si>
  <si>
    <t>9608-1</t>
  </si>
  <si>
    <t>West Glen JS</t>
  </si>
  <si>
    <t>47 COWLEY AVE</t>
  </si>
  <si>
    <t>M9B2E4</t>
  </si>
  <si>
    <t>9808-1</t>
  </si>
  <si>
    <t>West Hill CI</t>
  </si>
  <si>
    <t>350 MORNINGSIDE AVE</t>
  </si>
  <si>
    <t>M1E3G3</t>
  </si>
  <si>
    <t>674.00</t>
  </si>
  <si>
    <t>9809-1</t>
  </si>
  <si>
    <t>West Hill PS</t>
  </si>
  <si>
    <t>299 MORNINGSIDE AVE</t>
  </si>
  <si>
    <t>M1E3G1</t>
  </si>
  <si>
    <t>9609-1</t>
  </si>
  <si>
    <t>West Humber CI</t>
  </si>
  <si>
    <t>1675 MARTIN GROVE RD</t>
  </si>
  <si>
    <t>M9V3S3</t>
  </si>
  <si>
    <t>1013.00</t>
  </si>
  <si>
    <t>9610-1</t>
  </si>
  <si>
    <t>West Humber JMS</t>
  </si>
  <si>
    <t>15 DELSING DR</t>
  </si>
  <si>
    <t>M9W4S7</t>
  </si>
  <si>
    <t>474.00</t>
  </si>
  <si>
    <t>5171-1</t>
  </si>
  <si>
    <t>West Park SS (Lease to TCDSB B Marrocco - B30)</t>
  </si>
  <si>
    <t>1515 BLOOR ST W</t>
  </si>
  <si>
    <t>M6P1A3</t>
  </si>
  <si>
    <t>9510-1</t>
  </si>
  <si>
    <t>West Preparatory Jr PS</t>
  </si>
  <si>
    <t>70 RIDGE HILL DR</t>
  </si>
  <si>
    <t>M6C2J6</t>
  </si>
  <si>
    <t>513.00</t>
  </si>
  <si>
    <t>9810-1</t>
  </si>
  <si>
    <t>West Rouge Jr PS</t>
  </si>
  <si>
    <t>401 FRIENDSHIP AVE</t>
  </si>
  <si>
    <t>M1C2X8</t>
  </si>
  <si>
    <t>Western Tech</t>
  </si>
  <si>
    <t>125 EVELYN CRES</t>
  </si>
  <si>
    <t>M6P3E3</t>
  </si>
  <si>
    <t>1096.00</t>
  </si>
  <si>
    <t>9611-1</t>
  </si>
  <si>
    <t>Westmount JS</t>
  </si>
  <si>
    <t>95 CHAPMAN RD</t>
  </si>
  <si>
    <t>M9P1E9</t>
  </si>
  <si>
    <t>9649-1</t>
  </si>
  <si>
    <t>Weston CI</t>
  </si>
  <si>
    <t>100 PINE ST</t>
  </si>
  <si>
    <t>M9N2Y9</t>
  </si>
  <si>
    <t>1076.00</t>
  </si>
  <si>
    <t>9650-1</t>
  </si>
  <si>
    <t>Weston Memorial Jr PS</t>
  </si>
  <si>
    <t>200 JOHN ST</t>
  </si>
  <si>
    <t>M9N1K2</t>
  </si>
  <si>
    <t>10041-1</t>
  </si>
  <si>
    <t>Westview Centennial SS</t>
  </si>
  <si>
    <t>755 OAKDALE RD</t>
  </si>
  <si>
    <t>M3N1W7</t>
  </si>
  <si>
    <t>833.00</t>
  </si>
  <si>
    <t>9612-1</t>
  </si>
  <si>
    <t>Westway JS</t>
  </si>
  <si>
    <t>25 POYNTER DR</t>
  </si>
  <si>
    <t>M9R1K8</t>
  </si>
  <si>
    <t>5069-1</t>
  </si>
  <si>
    <t>Westwood MS</t>
  </si>
  <si>
    <t>994 CARLAW AVE</t>
  </si>
  <si>
    <t>M4K3M6</t>
  </si>
  <si>
    <t>9811-1</t>
  </si>
  <si>
    <t xml:space="preserve">Wexford Collegiate School for the Arts </t>
  </si>
  <si>
    <t>1176 PHARMACY AVE</t>
  </si>
  <si>
    <t>M1R2H7</t>
  </si>
  <si>
    <t>1029.00</t>
  </si>
  <si>
    <t>9812-1</t>
  </si>
  <si>
    <t>Wexford PS</t>
  </si>
  <si>
    <t>1050 PHARMACY AVE</t>
  </si>
  <si>
    <t>M1R2H1</t>
  </si>
  <si>
    <t>9813-1</t>
  </si>
  <si>
    <t>White Haven PS</t>
  </si>
  <si>
    <t>105 INVERGORDON AVE</t>
  </si>
  <si>
    <t>M1S2Z1</t>
  </si>
  <si>
    <t>9513-1</t>
  </si>
  <si>
    <t>Whitney Jr PS</t>
  </si>
  <si>
    <t>119 ROSEDALE HEIGHTS DR</t>
  </si>
  <si>
    <t>M4T1C7</t>
  </si>
  <si>
    <t>364.00</t>
  </si>
  <si>
    <t>9406-1</t>
  </si>
  <si>
    <t>Wilkinson Jr PS</t>
  </si>
  <si>
    <t>53 DONLANDS AVE</t>
  </si>
  <si>
    <t>M4J3N7</t>
  </si>
  <si>
    <t>514.00</t>
  </si>
  <si>
    <t>Wilkinson Jr PS - Annex</t>
  </si>
  <si>
    <t>9892-1</t>
  </si>
  <si>
    <t>William Burgess ES</t>
  </si>
  <si>
    <t>100 TORRENS AVE</t>
  </si>
  <si>
    <t>M4J2P5</t>
  </si>
  <si>
    <t>9814-1</t>
  </si>
  <si>
    <t>William G Davis Jr PS</t>
  </si>
  <si>
    <t>128 EAST AVE</t>
  </si>
  <si>
    <t>M1C3L6</t>
  </si>
  <si>
    <t>9815-1</t>
  </si>
  <si>
    <t>William G Miller PS</t>
  </si>
  <si>
    <t>60 BENNETT RD</t>
  </si>
  <si>
    <t>M1E3Y3</t>
  </si>
  <si>
    <t>540.00</t>
  </si>
  <si>
    <t>9515-1</t>
  </si>
  <si>
    <t>William J McCordic School</t>
  </si>
  <si>
    <t>45 BALFOUR AVE</t>
  </si>
  <si>
    <t>M4C1T4</t>
  </si>
  <si>
    <t>10042-1</t>
  </si>
  <si>
    <t>William L Mackenzie CI</t>
  </si>
  <si>
    <t>20 TILLPLAIN RD</t>
  </si>
  <si>
    <t>M3H5R2</t>
  </si>
  <si>
    <t>1380.00</t>
  </si>
  <si>
    <t>9462-1</t>
  </si>
  <si>
    <t>Williamson Road Jr PS</t>
  </si>
  <si>
    <t>24 WILLIAMSON RD</t>
  </si>
  <si>
    <t>9817-1</t>
  </si>
  <si>
    <t>Willow Park Jr PS</t>
  </si>
  <si>
    <t>45 WINDOVER DR</t>
  </si>
  <si>
    <t>M1G1P1</t>
  </si>
  <si>
    <t>10043-1</t>
  </si>
  <si>
    <t>Willowdale MS</t>
  </si>
  <si>
    <t>225 SENLAC RD</t>
  </si>
  <si>
    <t>M2R1P6</t>
  </si>
  <si>
    <t>9935-1</t>
  </si>
  <si>
    <t>Wilmington ES</t>
  </si>
  <si>
    <t>330 WILMINGTON AVE</t>
  </si>
  <si>
    <t>M3H5L1</t>
  </si>
  <si>
    <t>10044-1</t>
  </si>
  <si>
    <t>Wilmington PS</t>
  </si>
  <si>
    <t>200 WILMINGTON AVE</t>
  </si>
  <si>
    <t>M3H5J8</t>
  </si>
  <si>
    <t>9517-1</t>
  </si>
  <si>
    <t>Winchester Jr &amp; Sr PS</t>
  </si>
  <si>
    <t>15 PROSPECT ST</t>
  </si>
  <si>
    <t>M4X1C7</t>
  </si>
  <si>
    <t>9517-2</t>
  </si>
  <si>
    <t>Winchester Jr &amp; Sr PS - Annex</t>
  </si>
  <si>
    <t>208.00</t>
  </si>
  <si>
    <t>5199-1</t>
  </si>
  <si>
    <t>Windfields Middle School</t>
  </si>
  <si>
    <t>375 BANBURY RD</t>
  </si>
  <si>
    <t>M2L2V2</t>
  </si>
  <si>
    <t>9518-1</t>
  </si>
  <si>
    <t>Winona Drive Sr PS</t>
  </si>
  <si>
    <t>101 WINONA DR</t>
  </si>
  <si>
    <t>391.00</t>
  </si>
  <si>
    <t>9806-1</t>
  </si>
  <si>
    <t>Winston Churchill CI</t>
  </si>
  <si>
    <t>2239 LAWRENCE AVE E</t>
  </si>
  <si>
    <t>M1P2P7</t>
  </si>
  <si>
    <t>Withrow Avenue Jr PS</t>
  </si>
  <si>
    <t>9819-1</t>
  </si>
  <si>
    <t>Woburn CI</t>
  </si>
  <si>
    <t>2222 ELLESMERE RD</t>
  </si>
  <si>
    <t>M1G3M3</t>
  </si>
  <si>
    <t>893.00</t>
  </si>
  <si>
    <t>9819-2</t>
  </si>
  <si>
    <t>Woburn Jr PS</t>
  </si>
  <si>
    <t>40 DORMINGTON DR</t>
  </si>
  <si>
    <t>M1G3N2</t>
  </si>
  <si>
    <t>Woodbine MS</t>
  </si>
  <si>
    <t>5219-1</t>
  </si>
  <si>
    <t>York Humber (Lease to TCDSB A Romero CSS- B30)</t>
  </si>
  <si>
    <t>99 HUMBER BLVD</t>
  </si>
  <si>
    <t>M6N2H4</t>
  </si>
  <si>
    <t>9651-1</t>
  </si>
  <si>
    <t>York Humber HS</t>
  </si>
  <si>
    <t>100 EMMETT AVE</t>
  </si>
  <si>
    <t>M6M2E6</t>
  </si>
  <si>
    <t>9552-2</t>
  </si>
  <si>
    <t>York Memorial CI</t>
  </si>
  <si>
    <t>15 TREHORNE DR</t>
  </si>
  <si>
    <t>10045-1</t>
  </si>
  <si>
    <t>York Mills CI</t>
  </si>
  <si>
    <t>490 YORK MILLS RD</t>
  </si>
  <si>
    <t>M3B1W6</t>
  </si>
  <si>
    <t>10047-1</t>
  </si>
  <si>
    <t>Yorkdale SS</t>
  </si>
  <si>
    <t>38 ORFUS RD</t>
  </si>
  <si>
    <t>M6A1L6</t>
  </si>
  <si>
    <t>10048-1</t>
  </si>
  <si>
    <t>Yorkview PS</t>
  </si>
  <si>
    <t>130 YORKVIEW DR</t>
  </si>
  <si>
    <t>M2R1K1</t>
  </si>
  <si>
    <t>10049-1</t>
  </si>
  <si>
    <t>Yorkwoods PS</t>
  </si>
  <si>
    <t>25 YORKWOODS GATE</t>
  </si>
  <si>
    <t>M3N1K1</t>
  </si>
  <si>
    <t>5210-1</t>
  </si>
  <si>
    <t>Zion Heights MS</t>
  </si>
  <si>
    <t>5900 LESLIE ST</t>
  </si>
  <si>
    <t>M2H1J9</t>
  </si>
  <si>
    <t>13</t>
  </si>
  <si>
    <t>Durham District School Board</t>
  </si>
  <si>
    <t>5734-1</t>
  </si>
  <si>
    <t>ACEC - E A Lovell PS</t>
  </si>
  <si>
    <t>120 CENTRE ST S</t>
  </si>
  <si>
    <t>OSHAWA</t>
  </si>
  <si>
    <t>L1H4A3</t>
  </si>
  <si>
    <t>5314-1</t>
  </si>
  <si>
    <t>Adelaide Mclaughlin PS</t>
  </si>
  <si>
    <t>630 STEVENSON RD N</t>
  </si>
  <si>
    <t>L1J5P1</t>
  </si>
  <si>
    <t>8111-1</t>
  </si>
  <si>
    <t>Ajax HS</t>
  </si>
  <si>
    <t>105 BAYLY ST E</t>
  </si>
  <si>
    <t>AJAX</t>
  </si>
  <si>
    <t>L1S1P2</t>
  </si>
  <si>
    <t>1199.00</t>
  </si>
  <si>
    <t>10250-1</t>
  </si>
  <si>
    <t>Alexander Graham Bell PS</t>
  </si>
  <si>
    <t>25 HARKINS DR</t>
  </si>
  <si>
    <t>L1T3T6</t>
  </si>
  <si>
    <t>10251-1</t>
  </si>
  <si>
    <t>Altona Forest PS</t>
  </si>
  <si>
    <t>405 WOODSMERE CRES</t>
  </si>
  <si>
    <t>PICKERING</t>
  </si>
  <si>
    <t>L1V7A3</t>
  </si>
  <si>
    <t>340.00</t>
  </si>
  <si>
    <t>Altona Forest PS - Child Care</t>
  </si>
  <si>
    <t>5478-1</t>
  </si>
  <si>
    <t>Anderson C &amp; VI</t>
  </si>
  <si>
    <t>400 ANDERSON ST</t>
  </si>
  <si>
    <t>WHITBY</t>
  </si>
  <si>
    <t>L1N3V6</t>
  </si>
  <si>
    <t>726.00</t>
  </si>
  <si>
    <t>5349-1</t>
  </si>
  <si>
    <t>Applecroft PS</t>
  </si>
  <si>
    <t>55 COLES AVE</t>
  </si>
  <si>
    <t>L1T3H5</t>
  </si>
  <si>
    <t>5392-1</t>
  </si>
  <si>
    <t>Bayview Heights PS</t>
  </si>
  <si>
    <t>1400 GARVOLIN AVE</t>
  </si>
  <si>
    <t>L1W1J6</t>
  </si>
  <si>
    <t>356.00</t>
  </si>
  <si>
    <t>5398-1</t>
  </si>
  <si>
    <t>Beau Valley PS</t>
  </si>
  <si>
    <t>230 MARIGOLD AVE</t>
  </si>
  <si>
    <t>L1G3G3</t>
  </si>
  <si>
    <t>5399-1</t>
  </si>
  <si>
    <t>Beaverton PS</t>
  </si>
  <si>
    <t>270 KING ST</t>
  </si>
  <si>
    <t>BEAVERTON</t>
  </si>
  <si>
    <t>L0K1A0</t>
  </si>
  <si>
    <t>5410-1</t>
  </si>
  <si>
    <t>Bellwood PS</t>
  </si>
  <si>
    <t>30 BELLWOOD DR</t>
  </si>
  <si>
    <t>L1N8M4</t>
  </si>
  <si>
    <t>12175-1</t>
  </si>
  <si>
    <t>Blair Ridge P.S.</t>
  </si>
  <si>
    <t>100 BLACKFRIAR AVE</t>
  </si>
  <si>
    <t>L1M0E8</t>
  </si>
  <si>
    <t>592.00</t>
  </si>
  <si>
    <t>11117-1</t>
  </si>
  <si>
    <t>Bobby Orr Public School</t>
  </si>
  <si>
    <t>7 WATERLOO ST</t>
  </si>
  <si>
    <t>L1H8V9</t>
  </si>
  <si>
    <t>Bobby Orr Public School - Child Care</t>
  </si>
  <si>
    <t>8111-2</t>
  </si>
  <si>
    <t>Bolton C Falby PS</t>
  </si>
  <si>
    <t>80 FALBY CRT</t>
  </si>
  <si>
    <t>L1S1N4</t>
  </si>
  <si>
    <t>8141-1</t>
  </si>
  <si>
    <t>Brock HS</t>
  </si>
  <si>
    <t>1590C CONCESSION 12 RR 1</t>
  </si>
  <si>
    <t>CANNINGTON</t>
  </si>
  <si>
    <t>L0E1E0</t>
  </si>
  <si>
    <t>19299-1</t>
  </si>
  <si>
    <t>Brooklin S.S.</t>
  </si>
  <si>
    <t>20 CARNWITH DR W</t>
  </si>
  <si>
    <t>L1M0K7</t>
  </si>
  <si>
    <t>11190-1</t>
  </si>
  <si>
    <t>Brooklin Village P.S.</t>
  </si>
  <si>
    <t>25 SELKIRK DR</t>
  </si>
  <si>
    <t>L1M2L5</t>
  </si>
  <si>
    <t>742.00</t>
  </si>
  <si>
    <t>5478-2</t>
  </si>
  <si>
    <t>C E Broughton PS</t>
  </si>
  <si>
    <t>80 CRAWFORTH ST</t>
  </si>
  <si>
    <t>L1N9L6</t>
  </si>
  <si>
    <t>321.00</t>
  </si>
  <si>
    <t>5481-1</t>
  </si>
  <si>
    <t>Cadarackque PS</t>
  </si>
  <si>
    <t>15 MILES DR</t>
  </si>
  <si>
    <t>L1Z1C7</t>
  </si>
  <si>
    <t>10399-1</t>
  </si>
  <si>
    <t>Captain Michael Vandenbos P.S.</t>
  </si>
  <si>
    <t>3121 COUNTRY LANE</t>
  </si>
  <si>
    <t>L1P1N3</t>
  </si>
  <si>
    <t>11107-1</t>
  </si>
  <si>
    <t>Carruthers Creek Public School</t>
  </si>
  <si>
    <t>1 GREENHALF DR</t>
  </si>
  <si>
    <t>L1S7N6</t>
  </si>
  <si>
    <t>5550-1</t>
  </si>
  <si>
    <t>Cartwright Central PS</t>
  </si>
  <si>
    <t>10 ALEXANDER ST</t>
  </si>
  <si>
    <t>BLACKSTOCK</t>
  </si>
  <si>
    <t>L0B1B0</t>
  </si>
  <si>
    <t>8153-1</t>
  </si>
  <si>
    <t>Cartwright HS</t>
  </si>
  <si>
    <t>14220 OLD SCUGOG RD</t>
  </si>
  <si>
    <t>19027-1</t>
  </si>
  <si>
    <t>Chris Hadfield P.S.</t>
  </si>
  <si>
    <t>160 CARNWITH DR W</t>
  </si>
  <si>
    <t>L1M0A5</t>
  </si>
  <si>
    <t>5719-2</t>
  </si>
  <si>
    <t>Clara Hughes PS</t>
  </si>
  <si>
    <t>610 TAYLOR AVE</t>
  </si>
  <si>
    <t>L1H2E7</t>
  </si>
  <si>
    <t>837.00</t>
  </si>
  <si>
    <t>6456-1</t>
  </si>
  <si>
    <t>Claremont PS</t>
  </si>
  <si>
    <t>1675 CENTRAL ST</t>
  </si>
  <si>
    <t>CLAREMONT</t>
  </si>
  <si>
    <t>L1Y1A8</t>
  </si>
  <si>
    <t>5613-1</t>
  </si>
  <si>
    <t>College Hill PS</t>
  </si>
  <si>
    <t>530 LAVAL ST</t>
  </si>
  <si>
    <t>L1J6R2</t>
  </si>
  <si>
    <t>5610-1</t>
  </si>
  <si>
    <t>Colonel J E Farewell PS</t>
  </si>
  <si>
    <t>810 MCQUAY BLVD</t>
  </si>
  <si>
    <t>L1P1J1</t>
  </si>
  <si>
    <t>5635-1</t>
  </si>
  <si>
    <t>Coronation PS</t>
  </si>
  <si>
    <t>441 ADELAIDE AVE E</t>
  </si>
  <si>
    <t>L1G2A4</t>
  </si>
  <si>
    <t>18071-1</t>
  </si>
  <si>
    <t>da Vinci Public School</t>
  </si>
  <si>
    <t>61 WILLIAMSON DR E</t>
  </si>
  <si>
    <t>L1T0A9</t>
  </si>
  <si>
    <t>835.00</t>
  </si>
  <si>
    <t>8577-1</t>
  </si>
  <si>
    <t>DASE - OSHAWA (NEW)</t>
  </si>
  <si>
    <t>240 SIMCOE ST S</t>
  </si>
  <si>
    <t>L1H4H4</t>
  </si>
  <si>
    <t>448.00</t>
  </si>
  <si>
    <t>DASE Oshawa CONEd</t>
  </si>
  <si>
    <t>5226-2</t>
  </si>
  <si>
    <t>David Bouchard PS</t>
  </si>
  <si>
    <t>460 WILSON RD S</t>
  </si>
  <si>
    <t>L1H6C9</t>
  </si>
  <si>
    <t>581.00</t>
  </si>
  <si>
    <t>11113-1</t>
  </si>
  <si>
    <t>Donald A. Wilson Secondary School</t>
  </si>
  <si>
    <t>681 ROSSLAND RD W</t>
  </si>
  <si>
    <t>L1P1Y1</t>
  </si>
  <si>
    <t>1630.00</t>
  </si>
  <si>
    <t>6133-1</t>
  </si>
  <si>
    <t>Dr CF Cannon PS</t>
  </si>
  <si>
    <t>1196 CEDAR ST</t>
  </si>
  <si>
    <t>L1J3S2</t>
  </si>
  <si>
    <t>5706-1</t>
  </si>
  <si>
    <t>Dr Robert Thornton PS</t>
  </si>
  <si>
    <t>101 HAZELWOOD DR</t>
  </si>
  <si>
    <t>L1N3L4</t>
  </si>
  <si>
    <t>336.00</t>
  </si>
  <si>
    <t>5707-1</t>
  </si>
  <si>
    <t>Dr Roberta Bondar PS</t>
  </si>
  <si>
    <t>25 SULLIVAN DR</t>
  </si>
  <si>
    <t>L1T3L3</t>
  </si>
  <si>
    <t>5708-1</t>
  </si>
  <si>
    <t>Dr S J Phillips PS</t>
  </si>
  <si>
    <t>625 SIMCOE ST N</t>
  </si>
  <si>
    <t>L1G4V5</t>
  </si>
  <si>
    <t>Dr. Roberta Bonder PS - Child Care</t>
  </si>
  <si>
    <t>5320-1</t>
  </si>
  <si>
    <t>Duffin's Bay PS</t>
  </si>
  <si>
    <t>66 PITTMANN CRES</t>
  </si>
  <si>
    <t>L1S3G3</t>
  </si>
  <si>
    <t>6938-1</t>
  </si>
  <si>
    <t>Dunbarton HS</t>
  </si>
  <si>
    <t>655 SHEPPARD AVE</t>
  </si>
  <si>
    <t>L1V1G2</t>
  </si>
  <si>
    <t>1443.00</t>
  </si>
  <si>
    <t>6938-2</t>
  </si>
  <si>
    <t>Dunbarton SS (auxiliary campus, formerly Woodlands Centennial)</t>
  </si>
  <si>
    <t>1464 WHITES RD</t>
  </si>
  <si>
    <t>L1V1R4</t>
  </si>
  <si>
    <t>20163-1</t>
  </si>
  <si>
    <t xml:space="preserve">Durham Alternative Attendance Center West </t>
  </si>
  <si>
    <t>1400 BAYLY ST</t>
  </si>
  <si>
    <t>L1W3R2</t>
  </si>
  <si>
    <t>11118-1</t>
  </si>
  <si>
    <t>Eagle Ridge Public School</t>
  </si>
  <si>
    <t>425 DELANEY DR</t>
  </si>
  <si>
    <t>L1T4N1</t>
  </si>
  <si>
    <t>5732-1</t>
  </si>
  <si>
    <t>Earl A Fairman PS</t>
  </si>
  <si>
    <t>620 WALNUT ST W</t>
  </si>
  <si>
    <t>L1N2W8</t>
  </si>
  <si>
    <t>5186-2</t>
  </si>
  <si>
    <t>Eastdale C &amp; VI</t>
  </si>
  <si>
    <t>265 HARMONY RD N</t>
  </si>
  <si>
    <t>L1G6L4</t>
  </si>
  <si>
    <t>939.00</t>
  </si>
  <si>
    <t>8367-1</t>
  </si>
  <si>
    <t>Education Center - OE</t>
  </si>
  <si>
    <t>400 TAUNTON RD E</t>
  </si>
  <si>
    <t>L1R2K6</t>
  </si>
  <si>
    <t>6624-1</t>
  </si>
  <si>
    <t>Elizabeth B Phin P.S.</t>
  </si>
  <si>
    <t>1500 ROUGEMOUNT DR</t>
  </si>
  <si>
    <t>L1V1N1</t>
  </si>
  <si>
    <t>19579-1</t>
  </si>
  <si>
    <t>Elsie Macgill PS (Formerly Unnamed Forest Hills PS)</t>
  </si>
  <si>
    <t>800 GREENHILL AVE</t>
  </si>
  <si>
    <t>L1K0C8</t>
  </si>
  <si>
    <t>455.00</t>
  </si>
  <si>
    <t>10154-1</t>
  </si>
  <si>
    <t>Epsom PS</t>
  </si>
  <si>
    <t>16051 MARSH HILL RD</t>
  </si>
  <si>
    <t>PORT PERRY</t>
  </si>
  <si>
    <t>L9L1Y2</t>
  </si>
  <si>
    <t>5810-1</t>
  </si>
  <si>
    <t>Fairport Beach PS</t>
  </si>
  <si>
    <t>754 OKLAHOMA DR</t>
  </si>
  <si>
    <t>L1W2H5</t>
  </si>
  <si>
    <t>10256-1</t>
  </si>
  <si>
    <t>Fallingbrook PS</t>
  </si>
  <si>
    <t>155 FALLINGBROOK ST</t>
  </si>
  <si>
    <t>L1R2G2</t>
  </si>
  <si>
    <t>Florence M Heard PS</t>
  </si>
  <si>
    <t>100 GARDEN ST</t>
  </si>
  <si>
    <t>L1N3W2</t>
  </si>
  <si>
    <t>5916-1</t>
  </si>
  <si>
    <t xml:space="preserve">Forest View PS </t>
  </si>
  <si>
    <t>285 GRANDVIEW ST S</t>
  </si>
  <si>
    <t>L1H7C6</t>
  </si>
  <si>
    <t>5361-1</t>
  </si>
  <si>
    <t>Forest View PS - Holding School (Old Athabasca P.S.)</t>
  </si>
  <si>
    <t>65 ATHABASCA ST</t>
  </si>
  <si>
    <t>L1H7H7</t>
  </si>
  <si>
    <t>5859-1</t>
  </si>
  <si>
    <t>Frenchmans Bay PS</t>
  </si>
  <si>
    <t>920 OKLAHOMA DR</t>
  </si>
  <si>
    <t>L1W2H7</t>
  </si>
  <si>
    <t>618.00</t>
  </si>
  <si>
    <t>5574-2</t>
  </si>
  <si>
    <t>G L Roberts C &amp; VI</t>
  </si>
  <si>
    <t>399 CHALEUR AVE</t>
  </si>
  <si>
    <t>L1J1G5</t>
  </si>
  <si>
    <t>5866-1</t>
  </si>
  <si>
    <t>Gandatsetiagon PS</t>
  </si>
  <si>
    <t>1868 PARKSIDE DR</t>
  </si>
  <si>
    <t>L1V3R2</t>
  </si>
  <si>
    <t>552.00</t>
  </si>
  <si>
    <t>5880-1</t>
  </si>
  <si>
    <t>Gertrude Colpus PS</t>
  </si>
  <si>
    <t>570 SHAKESPEARE AVE</t>
  </si>
  <si>
    <t>L1H3H6</t>
  </si>
  <si>
    <t>5877-1</t>
  </si>
  <si>
    <t>Glen Dhu PS</t>
  </si>
  <si>
    <t>29 FALLINGBROOK ST</t>
  </si>
  <si>
    <t>L1R1M7</t>
  </si>
  <si>
    <t>5889-1</t>
  </si>
  <si>
    <t>Glen Street PS</t>
  </si>
  <si>
    <t>929 GLEN ST</t>
  </si>
  <si>
    <t>L1J3T9</t>
  </si>
  <si>
    <t>5894-1</t>
  </si>
  <si>
    <t>Glengrove PS</t>
  </si>
  <si>
    <t>1934 GLENGROVE RD</t>
  </si>
  <si>
    <t>L1V1X2</t>
  </si>
  <si>
    <t>5108-1</t>
  </si>
  <si>
    <t>Glenholme PS</t>
  </si>
  <si>
    <t>1356 SIMCOE ST S</t>
  </si>
  <si>
    <t>L1H4M4</t>
  </si>
  <si>
    <t>6805-1</t>
  </si>
  <si>
    <t>Goodwood PS</t>
  </si>
  <si>
    <t>4340 FRONT ST</t>
  </si>
  <si>
    <t>GOODWOOD</t>
  </si>
  <si>
    <t>L0C1A0</t>
  </si>
  <si>
    <t>10257-1</t>
  </si>
  <si>
    <t>Gordon B Attersley PS</t>
  </si>
  <si>
    <t>1110 ATTERSLEY DR</t>
  </si>
  <si>
    <t>L1K1X8</t>
  </si>
  <si>
    <t>6565-1</t>
  </si>
  <si>
    <t>Greenbank PS</t>
  </si>
  <si>
    <t>1325 CRAGG RD</t>
  </si>
  <si>
    <t>GREENBANK</t>
  </si>
  <si>
    <t>L0C1B0</t>
  </si>
  <si>
    <t>5964-1</t>
  </si>
  <si>
    <t>Harmony Heights PS</t>
  </si>
  <si>
    <t>590 GALAHAD DR</t>
  </si>
  <si>
    <t>L1K1M2</t>
  </si>
  <si>
    <t>8245-1</t>
  </si>
  <si>
    <t>Henry Street HS</t>
  </si>
  <si>
    <t>600 HENRY ST</t>
  </si>
  <si>
    <t>L1N5C7</t>
  </si>
  <si>
    <t>769.00</t>
  </si>
  <si>
    <t>5934-1</t>
  </si>
  <si>
    <t>Highbush PS</t>
  </si>
  <si>
    <t>605 STROUDS LANE</t>
  </si>
  <si>
    <t>L1V5M5</t>
  </si>
  <si>
    <t>651.00</t>
  </si>
  <si>
    <t>6007-1</t>
  </si>
  <si>
    <t>Hillsdale PS</t>
  </si>
  <si>
    <t>525 OSHAWA BLVD N</t>
  </si>
  <si>
    <t>L1G5T6</t>
  </si>
  <si>
    <t>10322-1</t>
  </si>
  <si>
    <t>J. Clarke Richardson C.V.I.</t>
  </si>
  <si>
    <t>1355 HARWOOD AVE N</t>
  </si>
  <si>
    <t>L1T4G8</t>
  </si>
  <si>
    <t>1710.00</t>
  </si>
  <si>
    <t>10397-1</t>
  </si>
  <si>
    <t>Jack Miner P.S.</t>
  </si>
  <si>
    <t>144 WHITBURN ST</t>
  </si>
  <si>
    <t>L1R2N1</t>
  </si>
  <si>
    <t>19481-1</t>
  </si>
  <si>
    <t>Jeanne Sauvé PS</t>
  </si>
  <si>
    <t>950 COLDSTREAM DR</t>
  </si>
  <si>
    <t>L1K0X1</t>
  </si>
  <si>
    <t>803.00</t>
  </si>
  <si>
    <t>6068-1</t>
  </si>
  <si>
    <t>John Dryden PS</t>
  </si>
  <si>
    <t>40 ROLLING ACRES DR</t>
  </si>
  <si>
    <t>L1R2A1</t>
  </si>
  <si>
    <t>6082-1</t>
  </si>
  <si>
    <t>Joseph Gould PS</t>
  </si>
  <si>
    <t>144 PLANKS LANE</t>
  </si>
  <si>
    <t>UXBRIDGE</t>
  </si>
  <si>
    <t>L9P1K6</t>
  </si>
  <si>
    <t>12261-1</t>
  </si>
  <si>
    <t>Julie Payette Public School</t>
  </si>
  <si>
    <t>300 GARDEN ST</t>
  </si>
  <si>
    <t>L1N3W4</t>
  </si>
  <si>
    <t>802.00</t>
  </si>
  <si>
    <t>5638-1</t>
  </si>
  <si>
    <t>Kedron PS</t>
  </si>
  <si>
    <t>1935 RITSON RD N</t>
  </si>
  <si>
    <t>L1H7K5</t>
  </si>
  <si>
    <t>358.00</t>
  </si>
  <si>
    <t>6139-1</t>
  </si>
  <si>
    <t>Lakeside PS</t>
  </si>
  <si>
    <t>4 PARKES DR</t>
  </si>
  <si>
    <t>L1S4X1</t>
  </si>
  <si>
    <t>269.00</t>
  </si>
  <si>
    <t>5574-1</t>
  </si>
  <si>
    <t>Lakewoods PS</t>
  </si>
  <si>
    <t>323 CHALEUR AVE</t>
  </si>
  <si>
    <t>6161-1</t>
  </si>
  <si>
    <t>Lester B Pearson PS</t>
  </si>
  <si>
    <t>21 COUGHLEN ST</t>
  </si>
  <si>
    <t>L1T2M9</t>
  </si>
  <si>
    <t>6168-1</t>
  </si>
  <si>
    <t>Lincoln Alexander PS</t>
  </si>
  <si>
    <t>95 CHURCH ST N</t>
  </si>
  <si>
    <t>L1T2W4</t>
  </si>
  <si>
    <t>6167-1</t>
  </si>
  <si>
    <t>Lincoln Avenue PS</t>
  </si>
  <si>
    <t>70 LINCOLN ST</t>
  </si>
  <si>
    <t>L1S6C9</t>
  </si>
  <si>
    <t>6185-1</t>
  </si>
  <si>
    <t>24 ONTARIO ST</t>
  </si>
  <si>
    <t>L1S1T6</t>
  </si>
  <si>
    <t>196.00</t>
  </si>
  <si>
    <t>6208-1</t>
  </si>
  <si>
    <t>Maple Ridge</t>
  </si>
  <si>
    <t>2010 BUSHMILL ST</t>
  </si>
  <si>
    <t>L1X2M2</t>
  </si>
  <si>
    <t>6254-1</t>
  </si>
  <si>
    <t>Mary Street Community S</t>
  </si>
  <si>
    <t>110 MARY ST N</t>
  </si>
  <si>
    <t>L1G7S2</t>
  </si>
  <si>
    <t>182.00</t>
  </si>
  <si>
    <t>12126-1</t>
  </si>
  <si>
    <t>Maxwell Heights S.S.</t>
  </si>
  <si>
    <t>1100 COLDSTREAM DR</t>
  </si>
  <si>
    <t>L1K0N1</t>
  </si>
  <si>
    <t>1566.00</t>
  </si>
  <si>
    <t>McCaskills Mills (Rural)</t>
  </si>
  <si>
    <t>BROCK ROAD 12</t>
  </si>
  <si>
    <t>12047-1</t>
  </si>
  <si>
    <t>McCaskill's Mills P.S.</t>
  </si>
  <si>
    <t>85 ALBERT ST</t>
  </si>
  <si>
    <t>McCaskills Mills PS - Child Care</t>
  </si>
  <si>
    <t>6271-1</t>
  </si>
  <si>
    <t>Meadowcrest PS</t>
  </si>
  <si>
    <t>20 VIPOND RD</t>
  </si>
  <si>
    <t>BROOKLIN</t>
  </si>
  <si>
    <t>L1M1B3</t>
  </si>
  <si>
    <t>19300-1</t>
  </si>
  <si>
    <t>Michaëlle Jean PS</t>
  </si>
  <si>
    <t>180 WILLIAMSON DR E</t>
  </si>
  <si>
    <t>L1Z0G7</t>
  </si>
  <si>
    <t>19982-1</t>
  </si>
  <si>
    <t>Nonquon - Outdoor Education Facility</t>
  </si>
  <si>
    <t>1710 SCUGOG LINE 10</t>
  </si>
  <si>
    <t>11192-1</t>
  </si>
  <si>
    <t xml:space="preserve">Norman G Powers </t>
  </si>
  <si>
    <t>1555 COLDSTREAM DR</t>
  </si>
  <si>
    <t>L1K3B5</t>
  </si>
  <si>
    <t>19578-1</t>
  </si>
  <si>
    <t>Northern Dancer P.S. (formerly Unnamed Windfield P.S.)</t>
  </si>
  <si>
    <t>2200 BRIDLE RD</t>
  </si>
  <si>
    <t>L1L0L5</t>
  </si>
  <si>
    <t>778.00</t>
  </si>
  <si>
    <t>11191-1</t>
  </si>
  <si>
    <t>Nottingham P.S.</t>
  </si>
  <si>
    <t>50 SEGGAR AVE</t>
  </si>
  <si>
    <t>L1T4Y4</t>
  </si>
  <si>
    <t>8325-1</t>
  </si>
  <si>
    <t>O'Neill C &amp; VI</t>
  </si>
  <si>
    <t>301 SIMCOE ST N</t>
  </si>
  <si>
    <t>L1G4T2</t>
  </si>
  <si>
    <t>1309.00</t>
  </si>
  <si>
    <t>6408-1</t>
  </si>
  <si>
    <t>Ormiston PS</t>
  </si>
  <si>
    <t>20 FOREST HEIGHTS ST</t>
  </si>
  <si>
    <t>L1R1T5</t>
  </si>
  <si>
    <t>520.00</t>
  </si>
  <si>
    <t>20375-1</t>
  </si>
  <si>
    <t>Pickering Creekwood</t>
  </si>
  <si>
    <t>Pickering Creekwood - Child Care</t>
  </si>
  <si>
    <t>8338-1</t>
  </si>
  <si>
    <t>Pickering HS</t>
  </si>
  <si>
    <t>180 CHURCH ST N</t>
  </si>
  <si>
    <t>L1T2W7</t>
  </si>
  <si>
    <t>1871.00</t>
  </si>
  <si>
    <t>10477-1</t>
  </si>
  <si>
    <t>Pierre Elliot Trudeau P.S.</t>
  </si>
  <si>
    <t>1111 BEATRICE ST E</t>
  </si>
  <si>
    <t>L1K2S7</t>
  </si>
  <si>
    <t>8339-1</t>
  </si>
  <si>
    <t>Pine Ridge SS</t>
  </si>
  <si>
    <t>2155 LIVERPOOL RD</t>
  </si>
  <si>
    <t>L1X1V4</t>
  </si>
  <si>
    <t>1040.00</t>
  </si>
  <si>
    <t>8344-1</t>
  </si>
  <si>
    <t>Port Perry HS</t>
  </si>
  <si>
    <t>160 ROSA ST</t>
  </si>
  <si>
    <t>L9L1L7</t>
  </si>
  <si>
    <t>956.00</t>
  </si>
  <si>
    <t>6564-1</t>
  </si>
  <si>
    <t>Prince Albert PS</t>
  </si>
  <si>
    <t>13700 OLD SIMCOE RD</t>
  </si>
  <si>
    <t>PRINCE ALBERT</t>
  </si>
  <si>
    <t>L9L1C3</t>
  </si>
  <si>
    <t>6520-1</t>
  </si>
  <si>
    <t>Pringle Creek PS</t>
  </si>
  <si>
    <t>80 RIBBLESDALE DR</t>
  </si>
  <si>
    <t>L1N8M1</t>
  </si>
  <si>
    <t>10258-1</t>
  </si>
  <si>
    <t>Quaker Village PS</t>
  </si>
  <si>
    <t>295 BROCK ST W</t>
  </si>
  <si>
    <t>L9P1A1</t>
  </si>
  <si>
    <t>6537-1</t>
  </si>
  <si>
    <t>Queen Elizabeth - PS - Child Care</t>
  </si>
  <si>
    <t>1205 SIMCOE ST N</t>
  </si>
  <si>
    <t>L1G4X1</t>
  </si>
  <si>
    <t>Queen Elizabeth PS</t>
  </si>
  <si>
    <t>6482-1</t>
  </si>
  <si>
    <t>R H Cornish PS</t>
  </si>
  <si>
    <t>494 QUEEN ST</t>
  </si>
  <si>
    <t>L9L1K2</t>
  </si>
  <si>
    <t>625.00</t>
  </si>
  <si>
    <t>5314-2</t>
  </si>
  <si>
    <t>R S Mclaughlin C &amp; VI</t>
  </si>
  <si>
    <t>570 STEVENSON RD N</t>
  </si>
  <si>
    <t>1192.00</t>
  </si>
  <si>
    <t>6581-1</t>
  </si>
  <si>
    <t>Ritson PS</t>
  </si>
  <si>
    <t>300 RITSON RD S</t>
  </si>
  <si>
    <t>L1H5J1</t>
  </si>
  <si>
    <t>12177-1</t>
  </si>
  <si>
    <t>Robert Munsch P.S.</t>
  </si>
  <si>
    <t>20 NORISTA ST</t>
  </si>
  <si>
    <t>L1R0J2</t>
  </si>
  <si>
    <t>657.00</t>
  </si>
  <si>
    <t>6605-1</t>
  </si>
  <si>
    <t>Roland Michener</t>
  </si>
  <si>
    <t>95 RITCHIE AVE</t>
  </si>
  <si>
    <t>L1S6S2</t>
  </si>
  <si>
    <t>Roland Michener - Child Care</t>
  </si>
  <si>
    <t>12174-1</t>
  </si>
  <si>
    <t>Romeo Dallaire P.S.</t>
  </si>
  <si>
    <t>300 WILLIAMSON DR E</t>
  </si>
  <si>
    <t>L1Z0H6</t>
  </si>
  <si>
    <t>Romeo Dallaire PS - Child Care</t>
  </si>
  <si>
    <t>6613-1</t>
  </si>
  <si>
    <t>Rosebank Road PS</t>
  </si>
  <si>
    <t>591 ROSEBANK RD</t>
  </si>
  <si>
    <t>L1W2N6</t>
  </si>
  <si>
    <t>6669-1</t>
  </si>
  <si>
    <t>S A Cawker PS</t>
  </si>
  <si>
    <t>16200 OLD SIMCOE RD</t>
  </si>
  <si>
    <t>L9L1P3</t>
  </si>
  <si>
    <t>6651-1</t>
  </si>
  <si>
    <t>Scott Central PS</t>
  </si>
  <si>
    <t>421 SANDFORD RD</t>
  </si>
  <si>
    <t>SANDFORD</t>
  </si>
  <si>
    <t>L0C1E0</t>
  </si>
  <si>
    <t>287.00</t>
  </si>
  <si>
    <t>19028-1</t>
  </si>
  <si>
    <t xml:space="preserve">Seneca Trail P.S. </t>
  </si>
  <si>
    <t>1915 QUEENSBURY DR</t>
  </si>
  <si>
    <t>L1K0S1</t>
  </si>
  <si>
    <t>11012-1</t>
  </si>
  <si>
    <t>Sherwood Public School</t>
  </si>
  <si>
    <t>633 ORMOND DR</t>
  </si>
  <si>
    <t>L1K2W6</t>
  </si>
  <si>
    <t>422.00</t>
  </si>
  <si>
    <t>Sinclair SS</t>
  </si>
  <si>
    <t>380 TAUNTON RD E</t>
  </si>
  <si>
    <t>L1R2K5</t>
  </si>
  <si>
    <t>1082.00</t>
  </si>
  <si>
    <t>6681-1</t>
  </si>
  <si>
    <t>Sir John A Macdonald PS</t>
  </si>
  <si>
    <t>777 BALATON AVE</t>
  </si>
  <si>
    <t>L1W1W7</t>
  </si>
  <si>
    <t>10398-1</t>
  </si>
  <si>
    <t>Sir Samuel Steele P.S.</t>
  </si>
  <si>
    <t>55 BAKERVILLE ST</t>
  </si>
  <si>
    <t>L1R2S6</t>
  </si>
  <si>
    <t>497.00</t>
  </si>
  <si>
    <t>11189-1</t>
  </si>
  <si>
    <t>Sir William Stephenson PS</t>
  </si>
  <si>
    <t>1125 ATHOL ST</t>
  </si>
  <si>
    <t>L1N4A6</t>
  </si>
  <si>
    <t>471.00</t>
  </si>
  <si>
    <t>6711-1</t>
  </si>
  <si>
    <t>Southwood Park PS</t>
  </si>
  <si>
    <t>28 LAMBARD CRES</t>
  </si>
  <si>
    <t>L1S1M5</t>
  </si>
  <si>
    <t>6732-1</t>
  </si>
  <si>
    <t>Stephen G Saywell PS</t>
  </si>
  <si>
    <t>855 ROUNDELAY DR</t>
  </si>
  <si>
    <t>L1J7V1</t>
  </si>
  <si>
    <t>511.00</t>
  </si>
  <si>
    <t>6747-1</t>
  </si>
  <si>
    <t>Sunderland PS</t>
  </si>
  <si>
    <t>41 ALBERT ST</t>
  </si>
  <si>
    <t>SUNDERLAND</t>
  </si>
  <si>
    <t>L0C1H0</t>
  </si>
  <si>
    <t>6752-1</t>
  </si>
  <si>
    <t>Sunset Heights PS</t>
  </si>
  <si>
    <t>1130 MOHAWK ST</t>
  </si>
  <si>
    <t>L1G4G7</t>
  </si>
  <si>
    <t>537.00</t>
  </si>
  <si>
    <t>10478-1</t>
  </si>
  <si>
    <t>Terry Fox P.S.</t>
  </si>
  <si>
    <t>30 KERRISON DR W</t>
  </si>
  <si>
    <t>L1Z1K1</t>
  </si>
  <si>
    <t>441.00</t>
  </si>
  <si>
    <t>5560-1</t>
  </si>
  <si>
    <t>Thorah Central PS</t>
  </si>
  <si>
    <t>28775B HWY 12 RR 2</t>
  </si>
  <si>
    <t>133.00</t>
  </si>
  <si>
    <t>5399-2</t>
  </si>
  <si>
    <t>Unnamed Beaverton Thorah PS Rebuild</t>
  </si>
  <si>
    <t>19775-1</t>
  </si>
  <si>
    <t>Unnamed Meadows North PS (Williamson &amp; Bellinger)</t>
  </si>
  <si>
    <t>270 WILLIAMSON DR W</t>
  </si>
  <si>
    <t>L1T0H7</t>
  </si>
  <si>
    <t>19776-1</t>
  </si>
  <si>
    <t>Unnamed Willows Walk PS (Lazio St. &amp; Samandria)</t>
  </si>
  <si>
    <t>51 LAZIO ST</t>
  </si>
  <si>
    <t>L1R3A1</t>
  </si>
  <si>
    <t>6804-1</t>
  </si>
  <si>
    <t>Uxbridge PS</t>
  </si>
  <si>
    <t>64 VICTORIA DR</t>
  </si>
  <si>
    <t>L9P1H2</t>
  </si>
  <si>
    <t>8408-1</t>
  </si>
  <si>
    <t>Uxbridge SS</t>
  </si>
  <si>
    <t>127 PLANKS LANE</t>
  </si>
  <si>
    <t>L9P1K5</t>
  </si>
  <si>
    <t>1038.00</t>
  </si>
  <si>
    <t>6811-1</t>
  </si>
  <si>
    <t>Valley Farm</t>
  </si>
  <si>
    <t>1615 PEPPERWOOD GATE</t>
  </si>
  <si>
    <t>L1X2K5</t>
  </si>
  <si>
    <t>734.00</t>
  </si>
  <si>
    <t>6808-1</t>
  </si>
  <si>
    <t>Valley View PS</t>
  </si>
  <si>
    <t>3530 WESTNEY RD</t>
  </si>
  <si>
    <t>GREENWOOD</t>
  </si>
  <si>
    <t>L0H1H0</t>
  </si>
  <si>
    <t>6814-1</t>
  </si>
  <si>
    <t>Vaughan Willard PS</t>
  </si>
  <si>
    <t>1911 DIXIE RD</t>
  </si>
  <si>
    <t>L1V1V4</t>
  </si>
  <si>
    <t>Village Union PS</t>
  </si>
  <si>
    <t>8330-1</t>
  </si>
  <si>
    <t>Village Union PS (new)</t>
  </si>
  <si>
    <t>155 GIBB ST</t>
  </si>
  <si>
    <t>L1J1Y4</t>
  </si>
  <si>
    <t>12176-1</t>
  </si>
  <si>
    <t>Vimy Ridge P.S.</t>
  </si>
  <si>
    <t>40 TELFORD ST</t>
  </si>
  <si>
    <t>L1T4Z4</t>
  </si>
  <si>
    <t>678.00</t>
  </si>
  <si>
    <t>5186-1</t>
  </si>
  <si>
    <t>Vincent Massey PS</t>
  </si>
  <si>
    <t>211 HARMONY RD N</t>
  </si>
  <si>
    <t>19577-1</t>
  </si>
  <si>
    <t>Viola Desmond P.S. (formerly Unnamed Ajax P.S.)</t>
  </si>
  <si>
    <t>39 FORMOSA AVE</t>
  </si>
  <si>
    <t>L1Z0M6</t>
  </si>
  <si>
    <t>770.00</t>
  </si>
  <si>
    <t>5546-1</t>
  </si>
  <si>
    <t>Walter E Harris PS</t>
  </si>
  <si>
    <t>495 CENTRAL PARK BLVD N</t>
  </si>
  <si>
    <t>L1G6A2</t>
  </si>
  <si>
    <t>6869-1</t>
  </si>
  <si>
    <t>Waverly PS</t>
  </si>
  <si>
    <t>100 WAVERLY ST S</t>
  </si>
  <si>
    <t>L1J5V1</t>
  </si>
  <si>
    <t>Waverly PS - Child Care</t>
  </si>
  <si>
    <t>6197-1</t>
  </si>
  <si>
    <t>West Lynde PS</t>
  </si>
  <si>
    <t>270 MICHAEL BLVD</t>
  </si>
  <si>
    <t>L1N6B1</t>
  </si>
  <si>
    <t>454.00</t>
  </si>
  <si>
    <t>10259-1</t>
  </si>
  <si>
    <t>Westcreek PS</t>
  </si>
  <si>
    <t>1779 WESTCREEK DR</t>
  </si>
  <si>
    <t>L1V6M9</t>
  </si>
  <si>
    <t>6881-1</t>
  </si>
  <si>
    <t>Westney Heights PS</t>
  </si>
  <si>
    <t>45 BRENNAN RD</t>
  </si>
  <si>
    <t>L1T1X5</t>
  </si>
  <si>
    <t>12238-1</t>
  </si>
  <si>
    <t>Whitby Shores</t>
  </si>
  <si>
    <t>485 WHITBY SHORES GREENWAY</t>
  </si>
  <si>
    <t>L1N0G8</t>
  </si>
  <si>
    <t>690.00</t>
  </si>
  <si>
    <t>6915-1</t>
  </si>
  <si>
    <t>William Dunbar PS</t>
  </si>
  <si>
    <t>1030 GLENANNA RD</t>
  </si>
  <si>
    <t>L1V5E5</t>
  </si>
  <si>
    <t>12020-1</t>
  </si>
  <si>
    <t>Williamsburg P.S.</t>
  </si>
  <si>
    <t>20 KIRKLAND PL</t>
  </si>
  <si>
    <t>L1P1W7</t>
  </si>
  <si>
    <t>10260-1</t>
  </si>
  <si>
    <t>Winchester PS</t>
  </si>
  <si>
    <t>70 WATFORD ST</t>
  </si>
  <si>
    <t>L1M1E8</t>
  </si>
  <si>
    <t>Winchester PS - Child Care</t>
  </si>
  <si>
    <t>6934-1</t>
  </si>
  <si>
    <t>Woodcrest PS</t>
  </si>
  <si>
    <t>506 WOODCREST AVE</t>
  </si>
  <si>
    <t>L1J2T8</t>
  </si>
  <si>
    <t>14</t>
  </si>
  <si>
    <t>Kawartha Pine Ridge District School Board</t>
  </si>
  <si>
    <t>5070-1</t>
  </si>
  <si>
    <t>Adam Scott C &amp; VI (Elem)</t>
  </si>
  <si>
    <t>175 LANGTON ST</t>
  </si>
  <si>
    <t>PETERBOROUGH</t>
  </si>
  <si>
    <t>K9H6K3</t>
  </si>
  <si>
    <t>Adam Scott C &amp; VI (Sec)</t>
  </si>
  <si>
    <t>903.00</t>
  </si>
  <si>
    <t>5350-2</t>
  </si>
  <si>
    <t>Apsley Central PS</t>
  </si>
  <si>
    <t>238 BURLEIGH ST</t>
  </si>
  <si>
    <t>APSLEY</t>
  </si>
  <si>
    <t>K0L1A0</t>
  </si>
  <si>
    <t>5355-1</t>
  </si>
  <si>
    <t>245 MCFARLANE ST</t>
  </si>
  <si>
    <t>K9H1K1</t>
  </si>
  <si>
    <t>5955-1</t>
  </si>
  <si>
    <t>Baltimore PS</t>
  </si>
  <si>
    <t>9320 BURWASH RD</t>
  </si>
  <si>
    <t>BALTIMORE</t>
  </si>
  <si>
    <t>K0K1C0</t>
  </si>
  <si>
    <t>5382-1</t>
  </si>
  <si>
    <t>Beatrice Strong PS</t>
  </si>
  <si>
    <t>90 ROSE GLEN RD</t>
  </si>
  <si>
    <t>PORT HOPE</t>
  </si>
  <si>
    <t>L1A3V6</t>
  </si>
  <si>
    <t>218.00</t>
  </si>
  <si>
    <t>6834-2</t>
  </si>
  <si>
    <t>Bowmanville HS</t>
  </si>
  <si>
    <t>49 LIBERTY ST N</t>
  </si>
  <si>
    <t>BOWMANVILLE</t>
  </si>
  <si>
    <t>L1C2L8</t>
  </si>
  <si>
    <t>907.00</t>
  </si>
  <si>
    <t>5453-1</t>
  </si>
  <si>
    <t>Brighton PS</t>
  </si>
  <si>
    <t>24 ELIZABETH ST</t>
  </si>
  <si>
    <t>BRIGHTON</t>
  </si>
  <si>
    <t>K0K1H0</t>
  </si>
  <si>
    <t>5973-1</t>
  </si>
  <si>
    <t>Buckhorn PS</t>
  </si>
  <si>
    <t>1783 LAKEHURST  RD</t>
  </si>
  <si>
    <t>BUCKHORN</t>
  </si>
  <si>
    <t>K0L1J0</t>
  </si>
  <si>
    <t>1107.00</t>
  </si>
  <si>
    <t>5473-1</t>
  </si>
  <si>
    <t>Burnham PS</t>
  </si>
  <si>
    <t>614 BURNHAM ST</t>
  </si>
  <si>
    <t>COBOURG</t>
  </si>
  <si>
    <t>K9A2X1</t>
  </si>
  <si>
    <t>5583-2</t>
  </si>
  <si>
    <t>C. R. Gummow PS</t>
  </si>
  <si>
    <t>311 COTTESMORE AVE</t>
  </si>
  <si>
    <t>K9A4E3</t>
  </si>
  <si>
    <t>5535-1</t>
  </si>
  <si>
    <t>Camborne PS</t>
  </si>
  <si>
    <t>3546 KENNEDY RD</t>
  </si>
  <si>
    <t>K9A4J7</t>
  </si>
  <si>
    <t>8150-1</t>
  </si>
  <si>
    <t>Campbellford DHS</t>
  </si>
  <si>
    <t>119 RANNEY ST N</t>
  </si>
  <si>
    <t>CAMPBELLFORD</t>
  </si>
  <si>
    <t>K0L1L0</t>
  </si>
  <si>
    <t>5563-1</t>
  </si>
  <si>
    <t>120 WELLINGTON ST</t>
  </si>
  <si>
    <t>L1C1V9</t>
  </si>
  <si>
    <t>12143-1</t>
  </si>
  <si>
    <t>Charles Bowman PS</t>
  </si>
  <si>
    <t>195 BONS AVE</t>
  </si>
  <si>
    <t>L1C0L3</t>
  </si>
  <si>
    <t>812.00</t>
  </si>
  <si>
    <t>5585-1</t>
  </si>
  <si>
    <t>Chemong PS</t>
  </si>
  <si>
    <t>1029 GORE ST</t>
  </si>
  <si>
    <t>BRIDGENORTH</t>
  </si>
  <si>
    <t>K0L1H0</t>
  </si>
  <si>
    <t>6186-1</t>
  </si>
  <si>
    <t xml:space="preserve">Clarington C.I.S. </t>
  </si>
  <si>
    <t>140 HIGH ST</t>
  </si>
  <si>
    <t>L1C3C1</t>
  </si>
  <si>
    <t>Clarington CEC (Admin)</t>
  </si>
  <si>
    <t>11127-1</t>
  </si>
  <si>
    <t>Clarington Central Intermediate School</t>
  </si>
  <si>
    <t>200 CLARINGTON BLVD</t>
  </si>
  <si>
    <t>L1C5N8</t>
  </si>
  <si>
    <t>Clarington Central SS</t>
  </si>
  <si>
    <t>Clarington Community Education Centre</t>
  </si>
  <si>
    <t>5596-2</t>
  </si>
  <si>
    <t>Clarke HS</t>
  </si>
  <si>
    <t>3425 HIGHWAY 35 115</t>
  </si>
  <si>
    <t>NEWCASTLE</t>
  </si>
  <si>
    <t>L1B0R7</t>
  </si>
  <si>
    <t>8170-1</t>
  </si>
  <si>
    <t>Cobourg Collegiate Institute</t>
  </si>
  <si>
    <t>335 KING ST E</t>
  </si>
  <si>
    <t>K9A1M2</t>
  </si>
  <si>
    <t>1028.00</t>
  </si>
  <si>
    <t>5605-1</t>
  </si>
  <si>
    <t>Colborne PS</t>
  </si>
  <si>
    <t>8 ALFRED ST</t>
  </si>
  <si>
    <t>COLBORNE</t>
  </si>
  <si>
    <t>K0K1S0</t>
  </si>
  <si>
    <t>8177-1</t>
  </si>
  <si>
    <t>Courtice Intermediate School</t>
  </si>
  <si>
    <t>1717 NASH RD</t>
  </si>
  <si>
    <t>COURTICE</t>
  </si>
  <si>
    <t>L1E2L8</t>
  </si>
  <si>
    <t>5468-1</t>
  </si>
  <si>
    <t>Courtice North PS</t>
  </si>
  <si>
    <t>1675 NASH RD</t>
  </si>
  <si>
    <t>L1E2Y4</t>
  </si>
  <si>
    <t>Courtice SS</t>
  </si>
  <si>
    <t>799.00</t>
  </si>
  <si>
    <t>8178-1</t>
  </si>
  <si>
    <t>Crestwood Intermediate School</t>
  </si>
  <si>
    <t>1885 SHERBROOKE ST W</t>
  </si>
  <si>
    <t>CAVAN MONAGHAN</t>
  </si>
  <si>
    <t>K9J0E5</t>
  </si>
  <si>
    <t>Crestwood SS</t>
  </si>
  <si>
    <t>5663-1</t>
  </si>
  <si>
    <t>Dale Road Sr S</t>
  </si>
  <si>
    <t>8228 DALE RD</t>
  </si>
  <si>
    <t>150.00</t>
  </si>
  <si>
    <t>5674-1</t>
  </si>
  <si>
    <t>Dr Emily Stowe P S</t>
  </si>
  <si>
    <t>71 SANDRINGHAM DR</t>
  </si>
  <si>
    <t>L1E1W8</t>
  </si>
  <si>
    <t>5705-1</t>
  </si>
  <si>
    <t>Dr Ross Tilley PS</t>
  </si>
  <si>
    <t>45 WEST SIDE DR</t>
  </si>
  <si>
    <t>L1C4Y8</t>
  </si>
  <si>
    <t>573.00</t>
  </si>
  <si>
    <t>10380-1</t>
  </si>
  <si>
    <t>Dr. G.J. MacGillivary PS</t>
  </si>
  <si>
    <t>75 MEADOWGLADE RD</t>
  </si>
  <si>
    <t>L1E3G7</t>
  </si>
  <si>
    <t>8343-1</t>
  </si>
  <si>
    <t>Dr. M. S. Hawkins Senior P.S.</t>
  </si>
  <si>
    <t>130 HIGHLAND DR</t>
  </si>
  <si>
    <t>L1A2A3</t>
  </si>
  <si>
    <t>6834-3</t>
  </si>
  <si>
    <t>Duke of Cambridge P.S.</t>
  </si>
  <si>
    <t>47 LIBERTY ST N</t>
  </si>
  <si>
    <t>932.00</t>
  </si>
  <si>
    <t>8195-1</t>
  </si>
  <si>
    <t>East Northumberland SS</t>
  </si>
  <si>
    <t>71 DUNDAS ST</t>
  </si>
  <si>
    <t>815.00</t>
  </si>
  <si>
    <t>5763-1</t>
  </si>
  <si>
    <t>Edmison Heights PS</t>
  </si>
  <si>
    <t>1111 ROYAL DR</t>
  </si>
  <si>
    <t>K9H6P9</t>
  </si>
  <si>
    <t>18048-1</t>
  </si>
  <si>
    <t>Education Centre - Kawartha Pine Ridge District School Board</t>
  </si>
  <si>
    <t>1994 FISHER DR</t>
  </si>
  <si>
    <t>K9J6X6</t>
  </si>
  <si>
    <t>5793-1</t>
  </si>
  <si>
    <t>Enniskillen PS</t>
  </si>
  <si>
    <t>8145 OLD SCUGOG RD</t>
  </si>
  <si>
    <t>HAMPTON</t>
  </si>
  <si>
    <t>L0B1J0</t>
  </si>
  <si>
    <t>6020-1</t>
  </si>
  <si>
    <t>Ganaraska Trail PS</t>
  </si>
  <si>
    <t>34 PERCIVAL ST</t>
  </si>
  <si>
    <t>L1A2B7</t>
  </si>
  <si>
    <t>5873-1</t>
  </si>
  <si>
    <t>George Hamilton PS - CLOSED</t>
  </si>
  <si>
    <t>3200 COUNTY 10 RD RR 1</t>
  </si>
  <si>
    <t>L1A3V5</t>
  </si>
  <si>
    <t>5951-1</t>
  </si>
  <si>
    <t>Grafton PS</t>
  </si>
  <si>
    <t>654 STATION RD</t>
  </si>
  <si>
    <t>GRAFTON</t>
  </si>
  <si>
    <t>K0K2G0</t>
  </si>
  <si>
    <t>227.00</t>
  </si>
  <si>
    <t>5957-1</t>
  </si>
  <si>
    <t>Hampton Jr PS</t>
  </si>
  <si>
    <t>0JK-2</t>
  </si>
  <si>
    <t>43 ORMISTON ST</t>
  </si>
  <si>
    <t>153.00</t>
  </si>
  <si>
    <t>11092-1</t>
  </si>
  <si>
    <t>Harold Longworth PS</t>
  </si>
  <si>
    <t>350 LONGWORTH AVE</t>
  </si>
  <si>
    <t>L1C5J5</t>
  </si>
  <si>
    <t>5975-1</t>
  </si>
  <si>
    <t>Hastings PS</t>
  </si>
  <si>
    <t>25 ALBERT ST W</t>
  </si>
  <si>
    <t>HASTINGS</t>
  </si>
  <si>
    <t>K0L1Y0</t>
  </si>
  <si>
    <t>5976-1</t>
  </si>
  <si>
    <t>Havelock-Belmont PS</t>
  </si>
  <si>
    <t>55 MATHISON ST E</t>
  </si>
  <si>
    <t>HAVELOCK</t>
  </si>
  <si>
    <t>K0L1Z0</t>
  </si>
  <si>
    <t>Havelock-Belmont PS (Child Care Centre)</t>
  </si>
  <si>
    <t>5 MATHISON  ST E</t>
  </si>
  <si>
    <t>5993-1</t>
  </si>
  <si>
    <t>Highland Heights PS</t>
  </si>
  <si>
    <t>430 HIGHLAND RD</t>
  </si>
  <si>
    <t>K9H5J7</t>
  </si>
  <si>
    <t>5999-1</t>
  </si>
  <si>
    <t>55 ELMORE ST</t>
  </si>
  <si>
    <t>K0K1L0</t>
  </si>
  <si>
    <t>6058-1</t>
  </si>
  <si>
    <t>James Strath PS</t>
  </si>
  <si>
    <t>1175 BREALEY DR</t>
  </si>
  <si>
    <t>K9K0C1</t>
  </si>
  <si>
    <t>10379-1</t>
  </si>
  <si>
    <t>John M. James PS</t>
  </si>
  <si>
    <t>175 MEARNS AVE</t>
  </si>
  <si>
    <t>L1C5C6</t>
  </si>
  <si>
    <t>John M. James PS (Child Care Centre)</t>
  </si>
  <si>
    <t>6110-2</t>
  </si>
  <si>
    <t>Kaawaate East City Public School</t>
  </si>
  <si>
    <t>220 HUNTER ST E</t>
  </si>
  <si>
    <t>K9H1H1</t>
  </si>
  <si>
    <t>6089-1</t>
  </si>
  <si>
    <t>Kawartha Heights PS</t>
  </si>
  <si>
    <t>11 KAWARTHA HEIGHTS BLVD</t>
  </si>
  <si>
    <t>K9J1N4</t>
  </si>
  <si>
    <t>6091-1</t>
  </si>
  <si>
    <t>Keith Wightman PS</t>
  </si>
  <si>
    <t>860 ST MARY'S ST</t>
  </si>
  <si>
    <t>K9J4H6</t>
  </si>
  <si>
    <t>249.00</t>
  </si>
  <si>
    <t>8262-1</t>
  </si>
  <si>
    <t>Kenner C &amp; VI</t>
  </si>
  <si>
    <t>633 MONAGHAN RD</t>
  </si>
  <si>
    <t>K9J5J2</t>
  </si>
  <si>
    <t>Kenner Intermediate P.S.</t>
  </si>
  <si>
    <t>8451-1</t>
  </si>
  <si>
    <t>Kent PS</t>
  </si>
  <si>
    <t>150 KENT ST</t>
  </si>
  <si>
    <t>6136-1</t>
  </si>
  <si>
    <t>King George North @ Ridpath (Holding)</t>
  </si>
  <si>
    <t>39 ERMATINGER ST</t>
  </si>
  <si>
    <t>LAKEFIELD</t>
  </si>
  <si>
    <t>K0L2H0</t>
  </si>
  <si>
    <t>6110-1</t>
  </si>
  <si>
    <t>King George PS - CLOSED</t>
  </si>
  <si>
    <t>6126-1</t>
  </si>
  <si>
    <t>Kirby Professional Learning Centre</t>
  </si>
  <si>
    <t>3675 CONCESSION RD 7</t>
  </si>
  <si>
    <t>ORONO</t>
  </si>
  <si>
    <t>L0B1M0</t>
  </si>
  <si>
    <t>KPRDSB Learning Remotely - Elementary</t>
  </si>
  <si>
    <t>KPRDSB Learning Remotely - Secondary</t>
  </si>
  <si>
    <t>6135-1</t>
  </si>
  <si>
    <t>Lakefield District Public School</t>
  </si>
  <si>
    <t>71 BRIDGE ST</t>
  </si>
  <si>
    <t>5595-1</t>
  </si>
  <si>
    <t>Lakeshore Facilities Centre</t>
  </si>
  <si>
    <t>1427 NEWTONVILLE RD</t>
  </si>
  <si>
    <t>NEWTONVILLE</t>
  </si>
  <si>
    <t>L0A1J0</t>
  </si>
  <si>
    <t>8445-1</t>
  </si>
  <si>
    <t>Lydia Trull P S</t>
  </si>
  <si>
    <t>80 AVONDALE DR</t>
  </si>
  <si>
    <t>L1E3C2</t>
  </si>
  <si>
    <t>6772-1</t>
  </si>
  <si>
    <t>M J Hobbs Sr PS</t>
  </si>
  <si>
    <t>3-8</t>
  </si>
  <si>
    <t>2296 TAUNTON RD</t>
  </si>
  <si>
    <t>5954-1</t>
  </si>
  <si>
    <t>Merwin Greer PS</t>
  </si>
  <si>
    <t>457 KING ST E</t>
  </si>
  <si>
    <t>K9A1M7</t>
  </si>
  <si>
    <t>87.00</t>
  </si>
  <si>
    <t>3012-1</t>
  </si>
  <si>
    <t>Millbrook/South Cavan PS</t>
  </si>
  <si>
    <t>47 TUPPER ST</t>
  </si>
  <si>
    <t>MILLBROOK</t>
  </si>
  <si>
    <t>L0A1G0</t>
  </si>
  <si>
    <t>478.00</t>
  </si>
  <si>
    <t>6322-1</t>
  </si>
  <si>
    <t>Murray Centennial PS</t>
  </si>
  <si>
    <t>654 COUNTY RD 40</t>
  </si>
  <si>
    <t>TRENTON</t>
  </si>
  <si>
    <t>K8V5P4</t>
  </si>
  <si>
    <t>6351-1</t>
  </si>
  <si>
    <t>Newcastle PS</t>
  </si>
  <si>
    <t>50 GLASS CRT</t>
  </si>
  <si>
    <t>L1B1M5</t>
  </si>
  <si>
    <t>768.00</t>
  </si>
  <si>
    <t>6361-1</t>
  </si>
  <si>
    <t>North Cavan PS</t>
  </si>
  <si>
    <t>2001 COUNTY RD 10</t>
  </si>
  <si>
    <t>CAVAN</t>
  </si>
  <si>
    <t>L0A1C0</t>
  </si>
  <si>
    <t>5536-1</t>
  </si>
  <si>
    <t>North Hope Central PS</t>
  </si>
  <si>
    <t>3278 GANARASKA RD</t>
  </si>
  <si>
    <t>CAMPBELLCROFT</t>
  </si>
  <si>
    <t>L0A1B0</t>
  </si>
  <si>
    <t>101.00</t>
  </si>
  <si>
    <t>6362-1</t>
  </si>
  <si>
    <t>North Shore PS</t>
  </si>
  <si>
    <t>42 PINECREST AVE</t>
  </si>
  <si>
    <t>KEENE</t>
  </si>
  <si>
    <t>K0L2G0</t>
  </si>
  <si>
    <t>345.00</t>
  </si>
  <si>
    <t>5921-1</t>
  </si>
  <si>
    <t>Northumberland C.I.S. at Grant Sine</t>
  </si>
  <si>
    <t>780 D'ARCY ST</t>
  </si>
  <si>
    <t>K9A4B3</t>
  </si>
  <si>
    <t>80.00</t>
  </si>
  <si>
    <t>Northumberland CEC (Admin)</t>
  </si>
  <si>
    <t>Northumberland Community Education Centre</t>
  </si>
  <si>
    <t>12237-1</t>
  </si>
  <si>
    <t>Northumberland Hills PS</t>
  </si>
  <si>
    <t>2246 SPRING ST</t>
  </si>
  <si>
    <t>CASTLETON</t>
  </si>
  <si>
    <t>K0K1M0</t>
  </si>
  <si>
    <t>5221-1</t>
  </si>
  <si>
    <t xml:space="preserve">Norwood DIS (Child Care &amp; EarlyON Child &amp; Family Centre) </t>
  </si>
  <si>
    <t>44 ELM ST</t>
  </si>
  <si>
    <t>NORWOOD</t>
  </si>
  <si>
    <t>K0L2V0</t>
  </si>
  <si>
    <t>Norwood District HS</t>
  </si>
  <si>
    <t>Norwood District Intermediate School</t>
  </si>
  <si>
    <t>44 ELM  ST</t>
  </si>
  <si>
    <t>6383-1</t>
  </si>
  <si>
    <t>Norwood District PS</t>
  </si>
  <si>
    <t>24 FLORA ST</t>
  </si>
  <si>
    <t>5594-1</t>
  </si>
  <si>
    <t>Orono PS</t>
  </si>
  <si>
    <t>171 CHURCH ST</t>
  </si>
  <si>
    <t>6410-1</t>
  </si>
  <si>
    <t>Otonabee Valley PS</t>
  </si>
  <si>
    <t>580 RIVER RD S</t>
  </si>
  <si>
    <t>K9J1E7</t>
  </si>
  <si>
    <t>6448-1</t>
  </si>
  <si>
    <t>Percy Centennial PS</t>
  </si>
  <si>
    <t>129 CHURCH ST</t>
  </si>
  <si>
    <t>WARKWORTH</t>
  </si>
  <si>
    <t>K0K3K0</t>
  </si>
  <si>
    <t>8337-1</t>
  </si>
  <si>
    <t>Peterborough C &amp; VS</t>
  </si>
  <si>
    <t>201 MCDONNEL ST</t>
  </si>
  <si>
    <t>K9H2W1</t>
  </si>
  <si>
    <t>Peterborough CEC (Admin)</t>
  </si>
  <si>
    <t>Peterborough Community Education Centre</t>
  </si>
  <si>
    <t>8495-1</t>
  </si>
  <si>
    <t>Phoenix - Campbellford</t>
  </si>
  <si>
    <t>37 MARGARET ST</t>
  </si>
  <si>
    <t>5159-1</t>
  </si>
  <si>
    <t>Plainville PS</t>
  </si>
  <si>
    <t>4877 BURNHAM ST</t>
  </si>
  <si>
    <t>GORES LANDING</t>
  </si>
  <si>
    <t>K0K2E0</t>
  </si>
  <si>
    <t>Port Hope HS</t>
  </si>
  <si>
    <t>6501-1</t>
  </si>
  <si>
    <t>Prince of Wales PS</t>
  </si>
  <si>
    <t>1211 MONAGHAN RD</t>
  </si>
  <si>
    <t>K9J5L4</t>
  </si>
  <si>
    <t>6528-1</t>
  </si>
  <si>
    <t>830 BARNARDO AVE</t>
  </si>
  <si>
    <t>K9H5V9</t>
  </si>
  <si>
    <t>6542-1</t>
  </si>
  <si>
    <t>Queen Mary PS</t>
  </si>
  <si>
    <t>1445 MONAGHAN RD</t>
  </si>
  <si>
    <t>K9J5M8</t>
  </si>
  <si>
    <t>6552-1</t>
  </si>
  <si>
    <t>R F Downey PS</t>
  </si>
  <si>
    <t>1221 NEPTUNE ST</t>
  </si>
  <si>
    <t>K9H7L9</t>
  </si>
  <si>
    <t>254.00</t>
  </si>
  <si>
    <t>Ridpath PS CLOSED</t>
  </si>
  <si>
    <t>5935-1</t>
  </si>
  <si>
    <t>Roger Neilson PS</t>
  </si>
  <si>
    <t>550 ERSKINE AVE</t>
  </si>
  <si>
    <t>K9J5T4</t>
  </si>
  <si>
    <t>6619-1</t>
  </si>
  <si>
    <t>Roseneath Centennial PS</t>
  </si>
  <si>
    <t>9047 COUNTRY ROAD 45</t>
  </si>
  <si>
    <t>ROSENEATH</t>
  </si>
  <si>
    <t>K0K2X0</t>
  </si>
  <si>
    <t>117.00</t>
  </si>
  <si>
    <t>6643-1</t>
  </si>
  <si>
    <t>S T Worden PS</t>
  </si>
  <si>
    <t>1462 NASH RD</t>
  </si>
  <si>
    <t>L1E1S7</t>
  </si>
  <si>
    <t>5452-1</t>
  </si>
  <si>
    <t>Smithfield PS</t>
  </si>
  <si>
    <t>241 DREWERY ST</t>
  </si>
  <si>
    <t>6714-1</t>
  </si>
  <si>
    <t>Spring Valley PS</t>
  </si>
  <si>
    <t>212 COUNTRY ROAD 26</t>
  </si>
  <si>
    <t>6324-1</t>
  </si>
  <si>
    <t>Stockdale PS</t>
  </si>
  <si>
    <t>994 WILL JOHNSON RD</t>
  </si>
  <si>
    <t>FRANKFORD</t>
  </si>
  <si>
    <t>K0K2C0</t>
  </si>
  <si>
    <t>6768-1</t>
  </si>
  <si>
    <t>1065 RIDDELL AVE</t>
  </si>
  <si>
    <t>K9A5N4</t>
  </si>
  <si>
    <t>5596-1</t>
  </si>
  <si>
    <t>The Pines Sr PS</t>
  </si>
  <si>
    <t>3421 HIGHWAY 35 115</t>
  </si>
  <si>
    <t>8399-1</t>
  </si>
  <si>
    <t>Thomas A Stewart SS</t>
  </si>
  <si>
    <t>1009 ARMOUR RD</t>
  </si>
  <si>
    <t>K9H7H2</t>
  </si>
  <si>
    <t>984.00</t>
  </si>
  <si>
    <t>6834-1</t>
  </si>
  <si>
    <t>10 CHURCH ST</t>
  </si>
  <si>
    <t>L1C1S3</t>
  </si>
  <si>
    <t>6859-1</t>
  </si>
  <si>
    <t>Warsaw PS</t>
  </si>
  <si>
    <t>975 ENGLISH LINE S</t>
  </si>
  <si>
    <t>WARSAW</t>
  </si>
  <si>
    <t>K0L3A0</t>
  </si>
  <si>
    <t>6861-1</t>
  </si>
  <si>
    <t>Waverley PS</t>
  </si>
  <si>
    <t>168 WAVERLEY RD</t>
  </si>
  <si>
    <t>L1C3Y8</t>
  </si>
  <si>
    <t>338.00</t>
  </si>
  <si>
    <t>6891-1</t>
  </si>
  <si>
    <t>1520 SHERWOOD CRES</t>
  </si>
  <si>
    <t>K9J6T8</t>
  </si>
  <si>
    <t>15</t>
  </si>
  <si>
    <t>Trillium Lakelands District School Board</t>
  </si>
  <si>
    <t>5327-1</t>
  </si>
  <si>
    <t>Alexandra PS</t>
  </si>
  <si>
    <t>65 SUSSEX ST N</t>
  </si>
  <si>
    <t>LINDSAY</t>
  </si>
  <si>
    <t>K9V4H9</t>
  </si>
  <si>
    <t>5348-1</t>
  </si>
  <si>
    <t>Archie Stouffer ES</t>
  </si>
  <si>
    <t>12 VINTAGE CRES</t>
  </si>
  <si>
    <t>MINDEN</t>
  </si>
  <si>
    <t>K0M2K0</t>
  </si>
  <si>
    <t>37.00</t>
  </si>
  <si>
    <t>5433-1</t>
  </si>
  <si>
    <t>Bobcaygeon PS</t>
  </si>
  <si>
    <t>30 BALACLAVA ST</t>
  </si>
  <si>
    <t>BOBCAYGEON</t>
  </si>
  <si>
    <t>K0M1A0</t>
  </si>
  <si>
    <t>12008-1</t>
  </si>
  <si>
    <t>Bracebridge AAEC - Adult</t>
  </si>
  <si>
    <t>100 CLEARBROOK TRAIL</t>
  </si>
  <si>
    <t>BRACEBRIDGE</t>
  </si>
  <si>
    <t>P1L0A3</t>
  </si>
  <si>
    <t>Bracebridge and Muskoka Lakes Secondary School</t>
  </si>
  <si>
    <t>5437-1</t>
  </si>
  <si>
    <t>Bracebridge PS</t>
  </si>
  <si>
    <t>90 MCMURRAY ST</t>
  </si>
  <si>
    <t>P1L2G1</t>
  </si>
  <si>
    <t>5501-1</t>
  </si>
  <si>
    <t>Cardiff ES</t>
  </si>
  <si>
    <t>2 SHORT RD</t>
  </si>
  <si>
    <t>CARDIFF</t>
  </si>
  <si>
    <t>K0L1M0</t>
  </si>
  <si>
    <t>41.00</t>
  </si>
  <si>
    <t>1468.00</t>
  </si>
  <si>
    <t>19573-1</t>
  </si>
  <si>
    <t xml:space="preserve">Central Office </t>
  </si>
  <si>
    <t>1271 CEDAR LANE</t>
  </si>
  <si>
    <t>P1L1W9</t>
  </si>
  <si>
    <t>19573-2</t>
  </si>
  <si>
    <t>Central Services</t>
  </si>
  <si>
    <t>1281 CEDAR LANE</t>
  </si>
  <si>
    <t>5569-1</t>
  </si>
  <si>
    <t>Central Sr S</t>
  </si>
  <si>
    <t>242 KENT ST W</t>
  </si>
  <si>
    <t>K9V2Z4</t>
  </si>
  <si>
    <t>296.00</t>
  </si>
  <si>
    <t>5702-1</t>
  </si>
  <si>
    <t>Dr. George Hall PS</t>
  </si>
  <si>
    <t>374 ELDON RD</t>
  </si>
  <si>
    <t>LITTLE BRITAIN</t>
  </si>
  <si>
    <t>K0M2C0</t>
  </si>
  <si>
    <t>5727-1</t>
  </si>
  <si>
    <t>Dunsford Dist ES</t>
  </si>
  <si>
    <t>33 DUNSFORD RD</t>
  </si>
  <si>
    <t>DUNSFORD</t>
  </si>
  <si>
    <t>K0M1L0</t>
  </si>
  <si>
    <t>8208-1</t>
  </si>
  <si>
    <t>Fenelon AAEC - Adult</t>
  </si>
  <si>
    <t>66 LINDSAY  ST</t>
  </si>
  <si>
    <t>FENELON FALLS</t>
  </si>
  <si>
    <t>K0M1N0</t>
  </si>
  <si>
    <t>Fenelon Falls SS</t>
  </si>
  <si>
    <t>66 LINDSAY ST</t>
  </si>
  <si>
    <t>6649-1</t>
  </si>
  <si>
    <t>Fenelon Twp PS</t>
  </si>
  <si>
    <t>50 CAMERON RD RR 1</t>
  </si>
  <si>
    <t>CAMERON</t>
  </si>
  <si>
    <t>K0M1G0</t>
  </si>
  <si>
    <t>6278-1</t>
  </si>
  <si>
    <t>Glen Orchard PS</t>
  </si>
  <si>
    <t>3954 MUSKOKA RD 169 RR 1</t>
  </si>
  <si>
    <t>PORT CARLING</t>
  </si>
  <si>
    <t>P0B1J0</t>
  </si>
  <si>
    <t>8511-1</t>
  </si>
  <si>
    <t>Glen Orchard/Honey Harbour PS (Annex Honey Hbr)</t>
  </si>
  <si>
    <t>2810 HONEY HARBOUR RD</t>
  </si>
  <si>
    <t>HONEY HARBOUR</t>
  </si>
  <si>
    <t>P0E1E0</t>
  </si>
  <si>
    <t>284.00</t>
  </si>
  <si>
    <t>5915-1</t>
  </si>
  <si>
    <t>Grandview PS</t>
  </si>
  <si>
    <t>698 HWY 7A</t>
  </si>
  <si>
    <t>BETHANY</t>
  </si>
  <si>
    <t>L0A1A0</t>
  </si>
  <si>
    <t>5923-1</t>
  </si>
  <si>
    <t>Gravenhurst AAEC - Adult</t>
  </si>
  <si>
    <t>325 MARY ST S</t>
  </si>
  <si>
    <t>GRAVENHURST</t>
  </si>
  <si>
    <t>P1P1X7</t>
  </si>
  <si>
    <t>Gravenhurst HS</t>
  </si>
  <si>
    <t>5923-2</t>
  </si>
  <si>
    <t>Gravenhurst PS</t>
  </si>
  <si>
    <t>301 MARY ST S</t>
  </si>
  <si>
    <t>P1P1X6</t>
  </si>
  <si>
    <t>5952-4</t>
  </si>
  <si>
    <t>Haliburton AAEC - Adult</t>
  </si>
  <si>
    <t>1018 GRASS LAKE RD</t>
  </si>
  <si>
    <t>HALIBURTON</t>
  </si>
  <si>
    <t>K0M1S0</t>
  </si>
  <si>
    <t>12.00</t>
  </si>
  <si>
    <t>5952-1</t>
  </si>
  <si>
    <t>Haliburton Highlands SS</t>
  </si>
  <si>
    <t>5358 COUNTY RD 21</t>
  </si>
  <si>
    <t>425.00</t>
  </si>
  <si>
    <t>9342-1</t>
  </si>
  <si>
    <t>Honey Harbour PS</t>
  </si>
  <si>
    <t>2586 HONEY HARBOUR RD</t>
  </si>
  <si>
    <t>8250-1</t>
  </si>
  <si>
    <t>Huntsville AAEC - Adult</t>
  </si>
  <si>
    <t>58 BRUNEL RD</t>
  </si>
  <si>
    <t>HUNTSVILLE</t>
  </si>
  <si>
    <t>P1H2A2</t>
  </si>
  <si>
    <t>13.00</t>
  </si>
  <si>
    <t>Huntsville HS</t>
  </si>
  <si>
    <t>927.00</t>
  </si>
  <si>
    <t>6029-1</t>
  </si>
  <si>
    <t>Huntsville PS</t>
  </si>
  <si>
    <t>16 CAROLINE ST W</t>
  </si>
  <si>
    <t>P1H2B2</t>
  </si>
  <si>
    <t>462.00</t>
  </si>
  <si>
    <t>8253-1</t>
  </si>
  <si>
    <t>I E Weldon SS</t>
  </si>
  <si>
    <t>24 WELDON RD SS 4</t>
  </si>
  <si>
    <t>K9V4R4</t>
  </si>
  <si>
    <t>1049.00</t>
  </si>
  <si>
    <t>6039-1</t>
  </si>
  <si>
    <t>Irwin Memorial PS</t>
  </si>
  <si>
    <t>1011 DWIGHT BEACH RD</t>
  </si>
  <si>
    <t>DWIGHT</t>
  </si>
  <si>
    <t>P0A1H0</t>
  </si>
  <si>
    <t>5952-2</t>
  </si>
  <si>
    <t>J Douglas Hodgson ES</t>
  </si>
  <si>
    <t>1020 GRASS LAKE RD</t>
  </si>
  <si>
    <t>317.00</t>
  </si>
  <si>
    <t>6397-1</t>
  </si>
  <si>
    <t>Jack Callaghan PS</t>
  </si>
  <si>
    <t>5 TRACEY'S HILL RD</t>
  </si>
  <si>
    <t>K9V4R5</t>
  </si>
  <si>
    <t>325.00</t>
  </si>
  <si>
    <t>6308-1</t>
  </si>
  <si>
    <t>K P Manson PS</t>
  </si>
  <si>
    <t>1017 GRAHAM RD</t>
  </si>
  <si>
    <t>SEVERN BRIDGE</t>
  </si>
  <si>
    <t>P0E1N0</t>
  </si>
  <si>
    <t>156.00</t>
  </si>
  <si>
    <t>6105-1</t>
  </si>
  <si>
    <t>King Albert PS</t>
  </si>
  <si>
    <t>49 GLENELG ST W</t>
  </si>
  <si>
    <t>K9V2T9</t>
  </si>
  <si>
    <t>128.00</t>
  </si>
  <si>
    <t>6393-1</t>
  </si>
  <si>
    <t>Lady Eaton ES</t>
  </si>
  <si>
    <t>17 JAMES ST</t>
  </si>
  <si>
    <t>OMEMEE</t>
  </si>
  <si>
    <t>K0L2W0</t>
  </si>
  <si>
    <t>217.00</t>
  </si>
  <si>
    <t>5772-1</t>
  </si>
  <si>
    <t>Lady MacKenzie PS</t>
  </si>
  <si>
    <t>1746 KIRKFIELD RD</t>
  </si>
  <si>
    <t>KIRKFIELD</t>
  </si>
  <si>
    <t>K0M2B0</t>
  </si>
  <si>
    <t>6150-1</t>
  </si>
  <si>
    <t>Langton PS</t>
  </si>
  <si>
    <t>35 WYCHWOOD CRES</t>
  </si>
  <si>
    <t>6160-1</t>
  </si>
  <si>
    <t>Leslie Frost PS</t>
  </si>
  <si>
    <t>51 ANGELINE ST S</t>
  </si>
  <si>
    <t>K9V3L1</t>
  </si>
  <si>
    <t>524.00</t>
  </si>
  <si>
    <t>8484-1</t>
  </si>
  <si>
    <t>Lindsay AAEC - Adult</t>
  </si>
  <si>
    <t>230 ANGELINE ST S</t>
  </si>
  <si>
    <t>K9V0J8</t>
  </si>
  <si>
    <t>5569-2</t>
  </si>
  <si>
    <t>Lindsay C &amp; VI</t>
  </si>
  <si>
    <t>260 KENT ST W</t>
  </si>
  <si>
    <t>K9V2Z5</t>
  </si>
  <si>
    <t>529.00</t>
  </si>
  <si>
    <t>8253-2</t>
  </si>
  <si>
    <t>Lindsay office</t>
  </si>
  <si>
    <t>300 HWY 36</t>
  </si>
  <si>
    <t>K9V4S4</t>
  </si>
  <si>
    <t>6201-1</t>
  </si>
  <si>
    <t>Macaulay PS</t>
  </si>
  <si>
    <t>1270 CEDAR LANE</t>
  </si>
  <si>
    <t>6212-1</t>
  </si>
  <si>
    <t>Mariposa ES</t>
  </si>
  <si>
    <t>755 ELDON RD</t>
  </si>
  <si>
    <t>OAKWOOD</t>
  </si>
  <si>
    <t>K0M2M0</t>
  </si>
  <si>
    <t>6301-1</t>
  </si>
  <si>
    <t>Monck PS</t>
  </si>
  <si>
    <t>250 WELLINGTON ST</t>
  </si>
  <si>
    <t>P1L1C1</t>
  </si>
  <si>
    <t>669.00</t>
  </si>
  <si>
    <t>6326-1</t>
  </si>
  <si>
    <t>Muskoka Beechgrove PS</t>
  </si>
  <si>
    <t>395 MUSKOKA BEACH RD</t>
  </si>
  <si>
    <t>P1P1M9</t>
  </si>
  <si>
    <t>6327-1</t>
  </si>
  <si>
    <t>Muskoka Falls PS</t>
  </si>
  <si>
    <t>42 MORROW DR</t>
  </si>
  <si>
    <t>P1L0A1</t>
  </si>
  <si>
    <t>166.00</t>
  </si>
  <si>
    <t>6435-1</t>
  </si>
  <si>
    <t>133 ADELAIDE ST N</t>
  </si>
  <si>
    <t>K9V4M2</t>
  </si>
  <si>
    <t>5572-1</t>
  </si>
  <si>
    <t>Pine Glen PS</t>
  </si>
  <si>
    <t>126 WEST RD</t>
  </si>
  <si>
    <t>P1H1M5</t>
  </si>
  <si>
    <t>6823-1</t>
  </si>
  <si>
    <t>11 JOHN ST</t>
  </si>
  <si>
    <t>K9V1J3</t>
  </si>
  <si>
    <t>5419-1</t>
  </si>
  <si>
    <t>Ridgewood PS</t>
  </si>
  <si>
    <t>6763 35 HWY RR 1</t>
  </si>
  <si>
    <t>COBOCONK</t>
  </si>
  <si>
    <t>K0M1K0</t>
  </si>
  <si>
    <t>5466-1</t>
  </si>
  <si>
    <t>755 BRUNEL RD</t>
  </si>
  <si>
    <t>P1H1Z3</t>
  </si>
  <si>
    <t>5915-2</t>
  </si>
  <si>
    <t>Rolling Hills PS</t>
  </si>
  <si>
    <t>694 HWY 7A</t>
  </si>
  <si>
    <t>262.00</t>
  </si>
  <si>
    <t>8702-1</t>
  </si>
  <si>
    <t>Scott Young PS</t>
  </si>
  <si>
    <t>27 WALNUT ST</t>
  </si>
  <si>
    <t>8684-1</t>
  </si>
  <si>
    <t>Skeleton Lake Fish Hatchery Workshop and Garage</t>
  </si>
  <si>
    <t>1111 FISH HATCHERY RD</t>
  </si>
  <si>
    <t>UTTERSON</t>
  </si>
  <si>
    <t>P0B1M0</t>
  </si>
  <si>
    <t>5573-1</t>
  </si>
  <si>
    <t>Spruce Glen PS</t>
  </si>
  <si>
    <t>550 MUSKOKA RD 3 N</t>
  </si>
  <si>
    <t>P1H1C9</t>
  </si>
  <si>
    <t>5952-3</t>
  </si>
  <si>
    <t>Stuart Baker ES</t>
  </si>
  <si>
    <t>1080 GRASS LAKE RD</t>
  </si>
  <si>
    <t>TLDSB Learning at Home Elementary School</t>
  </si>
  <si>
    <t>66 LINDSAY ST  PO Box 460</t>
  </si>
  <si>
    <t>TLDSB Learning at Home Secondary School</t>
  </si>
  <si>
    <t>66 LINDSAY  ST PO Box 460</t>
  </si>
  <si>
    <t>6806-1</t>
  </si>
  <si>
    <t>V K Greer Memorial PS</t>
  </si>
  <si>
    <t>130 MUSKOKA 10 RD</t>
  </si>
  <si>
    <t>274.00</t>
  </si>
  <si>
    <t>6867-1</t>
  </si>
  <si>
    <t>Watt PS</t>
  </si>
  <si>
    <t>2794 HWY 141</t>
  </si>
  <si>
    <t>6903-1</t>
  </si>
  <si>
    <t>Wilberforce ES</t>
  </si>
  <si>
    <t>1011 SCHOOL RD</t>
  </si>
  <si>
    <t>WILBERFORCE</t>
  </si>
  <si>
    <t>K0L3C0</t>
  </si>
  <si>
    <t>48.00</t>
  </si>
  <si>
    <t>6944-1</t>
  </si>
  <si>
    <t>Woodville ES</t>
  </si>
  <si>
    <t>109 NAPPADALE ST</t>
  </si>
  <si>
    <t>WOODVILLE</t>
  </si>
  <si>
    <t>K0M2T0</t>
  </si>
  <si>
    <t>10475-1</t>
  </si>
  <si>
    <t>Yearley Outdoor Education Centre</t>
  </si>
  <si>
    <t>2424 YEARLEY RD</t>
  </si>
  <si>
    <t>P1H2K8</t>
  </si>
  <si>
    <t>111.00</t>
  </si>
  <si>
    <t>16</t>
  </si>
  <si>
    <t>York Region District School Board</t>
  </si>
  <si>
    <t>19348-1</t>
  </si>
  <si>
    <t>Access Progam</t>
  </si>
  <si>
    <t>36 REGATTA AVE</t>
  </si>
  <si>
    <t>RICHMOND HILL</t>
  </si>
  <si>
    <t>L4E4R1</t>
  </si>
  <si>
    <t>11156-1</t>
  </si>
  <si>
    <t>Adrienne Clarkson PS</t>
  </si>
  <si>
    <t>68 QUEENS COLLEGE DR</t>
  </si>
  <si>
    <t>L4B1X3</t>
  </si>
  <si>
    <t>559.00</t>
  </si>
  <si>
    <t>5339-1</t>
  </si>
  <si>
    <t>Aldergrove PS</t>
  </si>
  <si>
    <t>150 ALDERGROVE DR</t>
  </si>
  <si>
    <t>MARKHAM</t>
  </si>
  <si>
    <t>L3R6Z8</t>
  </si>
  <si>
    <t>8180-1</t>
  </si>
  <si>
    <t>Alexander MacKenzie HS</t>
  </si>
  <si>
    <t>300 MAJOR MACKENZIE DR W</t>
  </si>
  <si>
    <t>L4C3S3</t>
  </si>
  <si>
    <t>1361.00</t>
  </si>
  <si>
    <t>12135-1</t>
  </si>
  <si>
    <t>Alexander Muir PS</t>
  </si>
  <si>
    <t>75 FORD WILSON BLVD</t>
  </si>
  <si>
    <t>NEWMARKET</t>
  </si>
  <si>
    <t>L3X3G1</t>
  </si>
  <si>
    <t>19226-1</t>
  </si>
  <si>
    <t>Anne Frank PS</t>
  </si>
  <si>
    <t>431 ILAN RAMON BLVD</t>
  </si>
  <si>
    <t>MAPLE</t>
  </si>
  <si>
    <t>L6A0X2</t>
  </si>
  <si>
    <t>671.00</t>
  </si>
  <si>
    <t>5307-1</t>
  </si>
  <si>
    <t>Armadale PS</t>
  </si>
  <si>
    <t>11 COPPARD AVE</t>
  </si>
  <si>
    <t>L3S2J4</t>
  </si>
  <si>
    <t>722.00</t>
  </si>
  <si>
    <t>5354-1</t>
  </si>
  <si>
    <t>Armitage Village PS</t>
  </si>
  <si>
    <t>125 SAVAGE RD</t>
  </si>
  <si>
    <t>L3X1R3</t>
  </si>
  <si>
    <t>8701-1</t>
  </si>
  <si>
    <t>Ashton Meadows PS</t>
  </si>
  <si>
    <t>230 CALVERT RD</t>
  </si>
  <si>
    <t>L6C1T5</t>
  </si>
  <si>
    <t>20377-1</t>
  </si>
  <si>
    <t>Aurora 2C</t>
  </si>
  <si>
    <t>AURORA</t>
  </si>
  <si>
    <t>10245-1</t>
  </si>
  <si>
    <t>Aurora Grove PS</t>
  </si>
  <si>
    <t>415 STONE RD</t>
  </si>
  <si>
    <t>L4G6Z5</t>
  </si>
  <si>
    <t>543.00</t>
  </si>
  <si>
    <t>5364-1</t>
  </si>
  <si>
    <t>Aurora Heights PS</t>
  </si>
  <si>
    <t>85 TECUMSEH DR</t>
  </si>
  <si>
    <t>L4G2X5</t>
  </si>
  <si>
    <t>8127-1</t>
  </si>
  <si>
    <t>Aurora HS</t>
  </si>
  <si>
    <t>155 WELLINGTON ST W</t>
  </si>
  <si>
    <t>L4G2P4</t>
  </si>
  <si>
    <t>10431-1</t>
  </si>
  <si>
    <t>Bakersfield PS</t>
  </si>
  <si>
    <t>121 MISTYSUGAR TRAIL</t>
  </si>
  <si>
    <t>THORNHILL</t>
  </si>
  <si>
    <t>L4J8T6</t>
  </si>
  <si>
    <t>5373-1</t>
  </si>
  <si>
    <t>Ballantrae PS</t>
  </si>
  <si>
    <t>5632 AURORA RD</t>
  </si>
  <si>
    <t>STOUFFVILLE</t>
  </si>
  <si>
    <t>L4A7X4</t>
  </si>
  <si>
    <t>19509-1</t>
  </si>
  <si>
    <t>Barbara Reid PS</t>
  </si>
  <si>
    <t>130 HOOVER PARK DR</t>
  </si>
  <si>
    <t>L4A1S5</t>
  </si>
  <si>
    <t>5389-1</t>
  </si>
  <si>
    <t>Baythorn PS</t>
  </si>
  <si>
    <t>201 BAY THORN DR</t>
  </si>
  <si>
    <t>L3T3V2</t>
  </si>
  <si>
    <t>5390-1</t>
  </si>
  <si>
    <t>Bayview Fairways PS</t>
  </si>
  <si>
    <t>255 BAYVIEW FAIRWAYS DR</t>
  </si>
  <si>
    <t>L3T2Z6</t>
  </si>
  <si>
    <t>5391-1</t>
  </si>
  <si>
    <t>Bayview Glen PS</t>
  </si>
  <si>
    <t>42 LIMCOMBE DR</t>
  </si>
  <si>
    <t>L3T2V5</t>
  </si>
  <si>
    <t>5381-1</t>
  </si>
  <si>
    <t>Bayview Hill ES</t>
  </si>
  <si>
    <t>81 STRATHEARN AVE</t>
  </si>
  <si>
    <t>L4B2J5</t>
  </si>
  <si>
    <t>701.00</t>
  </si>
  <si>
    <t>8131-1</t>
  </si>
  <si>
    <t>Bayview SS</t>
  </si>
  <si>
    <t>10077 BAYVIEW AVE</t>
  </si>
  <si>
    <t>L4C2L4</t>
  </si>
  <si>
    <t>1612.00</t>
  </si>
  <si>
    <t>19131-1</t>
  </si>
  <si>
    <t>Beckett Farm PS</t>
  </si>
  <si>
    <t>78 BECKETT AVE</t>
  </si>
  <si>
    <t>L6C0T3</t>
  </si>
  <si>
    <t>845.00</t>
  </si>
  <si>
    <t>5417-1</t>
  </si>
  <si>
    <t>Beverley Acres PS</t>
  </si>
  <si>
    <t>283 NEAL DR</t>
  </si>
  <si>
    <t>L4C3L3</t>
  </si>
  <si>
    <t>18044-1</t>
  </si>
  <si>
    <t>Beynon Fields PS</t>
  </si>
  <si>
    <t>258 SELWYN RD</t>
  </si>
  <si>
    <t>L4E0R9</t>
  </si>
  <si>
    <t>10435-1</t>
  </si>
  <si>
    <t>Bill Crothers SS</t>
  </si>
  <si>
    <t>44 MAIN ST</t>
  </si>
  <si>
    <t>UNIONVILLE</t>
  </si>
  <si>
    <t>L3R2E4</t>
  </si>
  <si>
    <t>1514.00</t>
  </si>
  <si>
    <t>19344-1</t>
  </si>
  <si>
    <t>Bill Hogarth SS</t>
  </si>
  <si>
    <t>100 DONALD SIM AVE</t>
  </si>
  <si>
    <t>L6B0R4</t>
  </si>
  <si>
    <t>1366.00</t>
  </si>
  <si>
    <t>5021-1</t>
  </si>
  <si>
    <t>Black River PS</t>
  </si>
  <si>
    <t>5279 BLACK RIVER RD</t>
  </si>
  <si>
    <t>SUTTON WEST</t>
  </si>
  <si>
    <t>L0E1R0</t>
  </si>
  <si>
    <t>18040-1</t>
  </si>
  <si>
    <t>Black Walnut PS</t>
  </si>
  <si>
    <t>30 JOHN ALLAN CAMERON ST</t>
  </si>
  <si>
    <t>L6B0P4</t>
  </si>
  <si>
    <t>10241-1</t>
  </si>
  <si>
    <t>Blue Willow PS</t>
  </si>
  <si>
    <t>250 BLUE WILLOW DR</t>
  </si>
  <si>
    <t>WOODBRIDGE</t>
  </si>
  <si>
    <t>L4L9E1</t>
  </si>
  <si>
    <t>676.00</t>
  </si>
  <si>
    <t>5432-1</t>
  </si>
  <si>
    <t>Bogart PS</t>
  </si>
  <si>
    <t>855 COLLEGE MANOR DR</t>
  </si>
  <si>
    <t>L3Y8G7</t>
  </si>
  <si>
    <t>12233-1</t>
  </si>
  <si>
    <t>Bond Lake PS</t>
  </si>
  <si>
    <t>245 OLD COLONY RD</t>
  </si>
  <si>
    <t>L4E5B9</t>
  </si>
  <si>
    <t>10243-1</t>
  </si>
  <si>
    <t>Boxwood PS</t>
  </si>
  <si>
    <t>30 BOXWOOD CRES</t>
  </si>
  <si>
    <t>L3S3P7</t>
  </si>
  <si>
    <t>5383-1</t>
  </si>
  <si>
    <t>Brownridge PS</t>
  </si>
  <si>
    <t>65 BROWNRIDGE DR</t>
  </si>
  <si>
    <t>L4J7R8</t>
  </si>
  <si>
    <t>11974-1</t>
  </si>
  <si>
    <t>Bur Oak SS</t>
  </si>
  <si>
    <t>933 BUR OAK AVE</t>
  </si>
  <si>
    <t>L6E1G4</t>
  </si>
  <si>
    <t>1370.00</t>
  </si>
  <si>
    <t>19359-1</t>
  </si>
  <si>
    <t>Burrlington Outdoor Resource Centre (BORC)</t>
  </si>
  <si>
    <t>7100 KIRBY RD</t>
  </si>
  <si>
    <t>KLEINBURG</t>
  </si>
  <si>
    <t>L0J1C0</t>
  </si>
  <si>
    <t>5475-1</t>
  </si>
  <si>
    <t>Buttonville PS</t>
  </si>
  <si>
    <t>141 JOHN BUTTON BLVD</t>
  </si>
  <si>
    <t>L3R9C2</t>
  </si>
  <si>
    <t>11996-1</t>
  </si>
  <si>
    <t>Carrville Mills PS</t>
  </si>
  <si>
    <t>270 APPLE BLOSSOM DR</t>
  </si>
  <si>
    <t>L4J8W5</t>
  </si>
  <si>
    <t>668.00</t>
  </si>
  <si>
    <t>10330-1</t>
  </si>
  <si>
    <t>Castlemore PS</t>
  </si>
  <si>
    <t>256 RIDGECREST RD</t>
  </si>
  <si>
    <t>L6C2R5</t>
  </si>
  <si>
    <t>10428-1</t>
  </si>
  <si>
    <t>Cedarwood PS</t>
  </si>
  <si>
    <t>399 ELSON ST</t>
  </si>
  <si>
    <t>L3S4R8</t>
  </si>
  <si>
    <t>5487-1</t>
  </si>
  <si>
    <t>Central Park PS</t>
  </si>
  <si>
    <t>100 CENTRAL PARK DR</t>
  </si>
  <si>
    <t>L3P7G2</t>
  </si>
  <si>
    <t>5581-1</t>
  </si>
  <si>
    <t>Charles Howitt PS</t>
  </si>
  <si>
    <t>30 PEARSON AVE</t>
  </si>
  <si>
    <t>L4C6T7</t>
  </si>
  <si>
    <t>5607-1</t>
  </si>
  <si>
    <t>Charlton PS</t>
  </si>
  <si>
    <t>121 JOSEPH AARON BLVD</t>
  </si>
  <si>
    <t>L4J6J5</t>
  </si>
  <si>
    <t>10244-1</t>
  </si>
  <si>
    <t>Clearmeadow PS</t>
  </si>
  <si>
    <t>200 CLEARMEADOW BLVD</t>
  </si>
  <si>
    <t>L3X2E4</t>
  </si>
  <si>
    <t>643.00</t>
  </si>
  <si>
    <t>5493-1</t>
  </si>
  <si>
    <t>Coledale PS</t>
  </si>
  <si>
    <t>60 COLEDALE RD</t>
  </si>
  <si>
    <t>L3R7W8</t>
  </si>
  <si>
    <t>417.00</t>
  </si>
  <si>
    <t>8690-1</t>
  </si>
  <si>
    <t>Community Education Centre-Central (Thornhaven Building)</t>
  </si>
  <si>
    <t>317 CENTRE ST E</t>
  </si>
  <si>
    <t>L4C1B3</t>
  </si>
  <si>
    <t>8294-1</t>
  </si>
  <si>
    <t>Community Education Centre-East (Markville SS)</t>
  </si>
  <si>
    <t>1000 CARLTON RD</t>
  </si>
  <si>
    <t>L3P7P5</t>
  </si>
  <si>
    <t>8693-1</t>
  </si>
  <si>
    <t>Community Education Centre-North (Fairmead School)</t>
  </si>
  <si>
    <t>130 CARLSON DR</t>
  </si>
  <si>
    <t>L3Y5H3</t>
  </si>
  <si>
    <t>6740-1</t>
  </si>
  <si>
    <t>Community Education Centre-West (Stornoway Cres PS)</t>
  </si>
  <si>
    <t>36 STORNOWAY CRES</t>
  </si>
  <si>
    <t>L3T3X7</t>
  </si>
  <si>
    <t>5631-1</t>
  </si>
  <si>
    <t>Coppard Glen PS</t>
  </si>
  <si>
    <t>131 COPPARD AVE</t>
  </si>
  <si>
    <t>L3S2T5</t>
  </si>
  <si>
    <t>10442-1</t>
  </si>
  <si>
    <t>Cornell Village PS</t>
  </si>
  <si>
    <t>186 COUNTRY GLEN RD</t>
  </si>
  <si>
    <t>L6B1B5</t>
  </si>
  <si>
    <t>5651-1</t>
  </si>
  <si>
    <t>Crosby Heights PS</t>
  </si>
  <si>
    <t>190 NEAL DR</t>
  </si>
  <si>
    <t>L4C3K7</t>
  </si>
  <si>
    <t>755.00</t>
  </si>
  <si>
    <t>5650-1</t>
  </si>
  <si>
    <t>Crossland PS</t>
  </si>
  <si>
    <t>255 BRIMSON DR</t>
  </si>
  <si>
    <t>L3X1H8</t>
  </si>
  <si>
    <t>12184-1</t>
  </si>
  <si>
    <t>David Suzuki PS</t>
  </si>
  <si>
    <t>45 RIVERWALK DR</t>
  </si>
  <si>
    <t>L6B0L9</t>
  </si>
  <si>
    <t>5942-1</t>
  </si>
  <si>
    <t>Deer Park PS</t>
  </si>
  <si>
    <t>605 VARNEY RD</t>
  </si>
  <si>
    <t>KESWICK</t>
  </si>
  <si>
    <t>L4P3C8</t>
  </si>
  <si>
    <t>5672-1</t>
  </si>
  <si>
    <t>Denne PS</t>
  </si>
  <si>
    <t>330 BURFORD ST</t>
  </si>
  <si>
    <t>L3Y6L1</t>
  </si>
  <si>
    <t>5679-1</t>
  </si>
  <si>
    <t>Devins Drive PS</t>
  </si>
  <si>
    <t>70 DEVINS DR</t>
  </si>
  <si>
    <t>L4G2Z4</t>
  </si>
  <si>
    <t>438.00</t>
  </si>
  <si>
    <t>10390-1</t>
  </si>
  <si>
    <t>Discovery PS</t>
  </si>
  <si>
    <t>120 DISCOVERY TRAIL</t>
  </si>
  <si>
    <t>L6A2Z2</t>
  </si>
  <si>
    <t>12138-1</t>
  </si>
  <si>
    <t>Donald Cousens PS</t>
  </si>
  <si>
    <t>315 MINGAY AVE</t>
  </si>
  <si>
    <t>L6E1T5</t>
  </si>
  <si>
    <t>5673-1</t>
  </si>
  <si>
    <t>Doncrest PS</t>
  </si>
  <si>
    <t>124 BLACKMORE AVE</t>
  </si>
  <si>
    <t>L4B2B1</t>
  </si>
  <si>
    <t>8185-1</t>
  </si>
  <si>
    <t>Dr G W Williams SS</t>
  </si>
  <si>
    <t>39 DUNNING AVE</t>
  </si>
  <si>
    <t>L4G1A2</t>
  </si>
  <si>
    <t>1198.00</t>
  </si>
  <si>
    <t>8184-1</t>
  </si>
  <si>
    <t>Dr John M Denison SS</t>
  </si>
  <si>
    <t>135 BRISTOL RD</t>
  </si>
  <si>
    <t>L3Y8J7</t>
  </si>
  <si>
    <t>852.00</t>
  </si>
  <si>
    <t>Dr. Bette Stephenson Centre for Learning</t>
  </si>
  <si>
    <t>11998-1</t>
  </si>
  <si>
    <t>Dr. Roberta Bondar PS</t>
  </si>
  <si>
    <t>401 AV GRAND TRUNK</t>
  </si>
  <si>
    <t>L6A0T4</t>
  </si>
  <si>
    <t>795.00</t>
  </si>
  <si>
    <t>6940-2</t>
  </si>
  <si>
    <t>E J Sand PS</t>
  </si>
  <si>
    <t>160 HENDERSON AVE</t>
  </si>
  <si>
    <t>L3T2L5</t>
  </si>
  <si>
    <t>7162-1</t>
  </si>
  <si>
    <t>E J Sand PS (Holding School)</t>
  </si>
  <si>
    <t>21 MULLEN DR</t>
  </si>
  <si>
    <t>L4J2T6</t>
  </si>
  <si>
    <t>42</t>
  </si>
  <si>
    <t>6940-4</t>
  </si>
  <si>
    <t>E J Sand PS (New School)</t>
  </si>
  <si>
    <t>5731-1</t>
  </si>
  <si>
    <t>E T Crowle PS</t>
  </si>
  <si>
    <t>15 LARKIN AVE</t>
  </si>
  <si>
    <t>L3P4P8</t>
  </si>
  <si>
    <t>19052-1</t>
  </si>
  <si>
    <t>Education Centre - Aurora</t>
  </si>
  <si>
    <t>60 WELLINGTON ST W</t>
  </si>
  <si>
    <t>L4G3H2</t>
  </si>
  <si>
    <t>19360-1</t>
  </si>
  <si>
    <t>Education Centre - Newmarket CLL</t>
  </si>
  <si>
    <t>300 HARRY WALKER PKY S</t>
  </si>
  <si>
    <t>L3Y8E2</t>
  </si>
  <si>
    <t>19351-1</t>
  </si>
  <si>
    <t>Education Centre - Newmarket FMC (Gorham Building)</t>
  </si>
  <si>
    <t>1260 GORHAM ST</t>
  </si>
  <si>
    <t>L3Y8W4</t>
  </si>
  <si>
    <t>11153-1</t>
  </si>
  <si>
    <t>Elder's Mills PS</t>
  </si>
  <si>
    <t>120 NAPA VALLEY AVE</t>
  </si>
  <si>
    <t>L4H1L1</t>
  </si>
  <si>
    <t>11195-1</t>
  </si>
  <si>
    <t>Ellen Fairclough PS</t>
  </si>
  <si>
    <t>33 BRANDO AVE</t>
  </si>
  <si>
    <t>L3S4K9</t>
  </si>
  <si>
    <t>10433-1</t>
  </si>
  <si>
    <t>Emily Carr SS</t>
  </si>
  <si>
    <t>4901 RUTHERFORD RD</t>
  </si>
  <si>
    <t>L4H3C2</t>
  </si>
  <si>
    <t>1302.00</t>
  </si>
  <si>
    <t>8687-1</t>
  </si>
  <si>
    <t>Eva L. Dennis Building</t>
  </si>
  <si>
    <t>95 KINGSLYNN DR</t>
  </si>
  <si>
    <t>KING CITY</t>
  </si>
  <si>
    <t>L7B1H1</t>
  </si>
  <si>
    <t>10356-1</t>
  </si>
  <si>
    <t>Fairwood PS</t>
  </si>
  <si>
    <t>201 FAIRWOOD DR</t>
  </si>
  <si>
    <t>L4P3Y5</t>
  </si>
  <si>
    <t>5841-1</t>
  </si>
  <si>
    <t>Flowervale PS (portapak school)</t>
  </si>
  <si>
    <t>35 FLOWERVALE RD</t>
  </si>
  <si>
    <t>L3T4J3</t>
  </si>
  <si>
    <t>10392-1</t>
  </si>
  <si>
    <t>Forest Run PS</t>
  </si>
  <si>
    <t>200 FOREST RUN BLVD</t>
  </si>
  <si>
    <t>CONCORD</t>
  </si>
  <si>
    <t>L4K5H3</t>
  </si>
  <si>
    <t>10432-1</t>
  </si>
  <si>
    <t>Fossil Hill PS</t>
  </si>
  <si>
    <t>2 FIRENZA RD</t>
  </si>
  <si>
    <t>L4H2P5</t>
  </si>
  <si>
    <t>6066-1</t>
  </si>
  <si>
    <t>Franklin Street PS</t>
  </si>
  <si>
    <t>21 FRANKLIN ST</t>
  </si>
  <si>
    <t>L3P2S7</t>
  </si>
  <si>
    <t>19343-1</t>
  </si>
  <si>
    <t>Fred Varley PS</t>
  </si>
  <si>
    <t>81 ALEXANDER LAWRIE AVE</t>
  </si>
  <si>
    <t>L6E0J8</t>
  </si>
  <si>
    <t>8698-1</t>
  </si>
  <si>
    <t>George Bailey Building</t>
  </si>
  <si>
    <t>9600 KEELE ST</t>
  </si>
  <si>
    <t>L6A3Y6</t>
  </si>
  <si>
    <t>5876-1</t>
  </si>
  <si>
    <t>George Street PS</t>
  </si>
  <si>
    <t>115 GEORGE ST</t>
  </si>
  <si>
    <t>L4G2S3</t>
  </si>
  <si>
    <t>20411-1</t>
  </si>
  <si>
    <t>Georgina Access</t>
  </si>
  <si>
    <t>8751-1</t>
  </si>
  <si>
    <t>German Mills PS</t>
  </si>
  <si>
    <t>61 SIMONSTON BLVD</t>
  </si>
  <si>
    <t>L3T4R5</t>
  </si>
  <si>
    <t>8691-1</t>
  </si>
  <si>
    <t>Glad Park PS</t>
  </si>
  <si>
    <t>300 GLAD PARK AVE</t>
  </si>
  <si>
    <t>L4A1E5</t>
  </si>
  <si>
    <t>789.00</t>
  </si>
  <si>
    <t>5885-1</t>
  </si>
  <si>
    <t>Glen Cedar PS</t>
  </si>
  <si>
    <t>915 WAYNE DR</t>
  </si>
  <si>
    <t>L3Y5W1</t>
  </si>
  <si>
    <t>5878-1</t>
  </si>
  <si>
    <t>Glen Shields PS</t>
  </si>
  <si>
    <t>158 GLEN SHIELDS AVE</t>
  </si>
  <si>
    <t>L4K1T8</t>
  </si>
  <si>
    <t>12236-1</t>
  </si>
  <si>
    <t>Glenn Gould PS</t>
  </si>
  <si>
    <t>675 VELLORE PARK AVE</t>
  </si>
  <si>
    <t>L4H0G5</t>
  </si>
  <si>
    <t>11152-1</t>
  </si>
  <si>
    <t>Greensborough PS</t>
  </si>
  <si>
    <t>80 ALFRED PATERSON DR</t>
  </si>
  <si>
    <t>L6E1J5</t>
  </si>
  <si>
    <t>646.00</t>
  </si>
  <si>
    <t>5944-1</t>
  </si>
  <si>
    <t>H G Bernard PS</t>
  </si>
  <si>
    <t>245 BERNARD AVE</t>
  </si>
  <si>
    <t>L4S1E1</t>
  </si>
  <si>
    <t>320.00</t>
  </si>
  <si>
    <t>11999-1</t>
  </si>
  <si>
    <t>Harry Bowes PS</t>
  </si>
  <si>
    <t>90 GREENWOOD RD</t>
  </si>
  <si>
    <t>L4A0N8</t>
  </si>
  <si>
    <t>611.00</t>
  </si>
  <si>
    <t>11997-1</t>
  </si>
  <si>
    <t>Hartman PS</t>
  </si>
  <si>
    <t>130 RIVER RIDGE BLVD</t>
  </si>
  <si>
    <t>L4G7T7</t>
  </si>
  <si>
    <t>5214-1</t>
  </si>
  <si>
    <t>Henderson Avenue PS</t>
  </si>
  <si>
    <t>66 HENDERSON AVE</t>
  </si>
  <si>
    <t>L3T2K7</t>
  </si>
  <si>
    <t>12136-1</t>
  </si>
  <si>
    <t>Herbert H. Carnegie PS</t>
  </si>
  <si>
    <t>575 VIA ROMANO BLVD</t>
  </si>
  <si>
    <t>L6A0G1</t>
  </si>
  <si>
    <t>718.00</t>
  </si>
  <si>
    <t>8747-1</t>
  </si>
  <si>
    <t>Heritage School House (1 room school)</t>
  </si>
  <si>
    <t>21 RENFREW DR</t>
  </si>
  <si>
    <t>L3R8H3</t>
  </si>
  <si>
    <t>5994-1</t>
  </si>
  <si>
    <t>Highgate PS</t>
  </si>
  <si>
    <t>35 HIGHGATE DR</t>
  </si>
  <si>
    <t>L3R3R5</t>
  </si>
  <si>
    <t>5995-1</t>
  </si>
  <si>
    <t>240 MCCLELLAN WAY</t>
  </si>
  <si>
    <t>L4G6N9</t>
  </si>
  <si>
    <t>5937-1</t>
  </si>
  <si>
    <t>Holland Landing PS</t>
  </si>
  <si>
    <t>16 HOLLAND RIVER BLVD</t>
  </si>
  <si>
    <t>HOLLAND LANDING</t>
  </si>
  <si>
    <t>L9N1C4</t>
  </si>
  <si>
    <t>8251-1</t>
  </si>
  <si>
    <t>Huron Heights SS</t>
  </si>
  <si>
    <t>40 HURON HEIGHTS DR</t>
  </si>
  <si>
    <t>L3Y3J9</t>
  </si>
  <si>
    <t>6047-1</t>
  </si>
  <si>
    <t>J L R Bell PS</t>
  </si>
  <si>
    <t>121 QUEEN ST</t>
  </si>
  <si>
    <t>L3Y2E9</t>
  </si>
  <si>
    <t>6057-1</t>
  </si>
  <si>
    <t>James Robinson PS</t>
  </si>
  <si>
    <t>90 ROBINSON ST</t>
  </si>
  <si>
    <t>L3P1N9</t>
  </si>
  <si>
    <t>11971-1</t>
  </si>
  <si>
    <t>Jersey PS</t>
  </si>
  <si>
    <t>176 GLENWOODS AVE</t>
  </si>
  <si>
    <t>L4P3E9</t>
  </si>
  <si>
    <t>11197-1</t>
  </si>
  <si>
    <t>565 FRED MCLAREN BLVD</t>
  </si>
  <si>
    <t>L6E1N7</t>
  </si>
  <si>
    <t>19388-1</t>
  </si>
  <si>
    <t>Johnny Lombardi PS</t>
  </si>
  <si>
    <t>350 LAWFORD RD</t>
  </si>
  <si>
    <t>L4H4C3</t>
  </si>
  <si>
    <t>8699-1</t>
  </si>
  <si>
    <t>Johnsview Village PS</t>
  </si>
  <si>
    <t>41 PORTERFIELD CRES</t>
  </si>
  <si>
    <t>L3T5C3</t>
  </si>
  <si>
    <t>6080-1</t>
  </si>
  <si>
    <t>Joseph A Gibson PS</t>
  </si>
  <si>
    <t>50 NAYLON ST</t>
  </si>
  <si>
    <t>L6A1R8</t>
  </si>
  <si>
    <t>11155-1</t>
  </si>
  <si>
    <t>Julliard PS</t>
  </si>
  <si>
    <t>61 JULLIARD DR</t>
  </si>
  <si>
    <t>L6A3W7</t>
  </si>
  <si>
    <t>6560-2</t>
  </si>
  <si>
    <t>Keswick HS</t>
  </si>
  <si>
    <t>100 BISCAYNE BLVD</t>
  </si>
  <si>
    <t>L4P3S2</t>
  </si>
  <si>
    <t>867.00</t>
  </si>
  <si>
    <t>6098-1</t>
  </si>
  <si>
    <t>Keswick PS</t>
  </si>
  <si>
    <t>25 THE QUEENSWAY N</t>
  </si>
  <si>
    <t>L4P1E2</t>
  </si>
  <si>
    <t>12178-1</t>
  </si>
  <si>
    <t>Kettle Lakes PS</t>
  </si>
  <si>
    <t>62 KINGSHILL RD</t>
  </si>
  <si>
    <t>L4E4X5</t>
  </si>
  <si>
    <t>6099-1</t>
  </si>
  <si>
    <t>Kettleby PS</t>
  </si>
  <si>
    <t>3286 LLOYDTOWN-AURORA RD</t>
  </si>
  <si>
    <t>KING</t>
  </si>
  <si>
    <t>L7B0H4</t>
  </si>
  <si>
    <t>145.00</t>
  </si>
  <si>
    <t>6117-2</t>
  </si>
  <si>
    <t xml:space="preserve">King City PS </t>
  </si>
  <si>
    <t>25 KING BLVD</t>
  </si>
  <si>
    <t>L7B1K9</t>
  </si>
  <si>
    <t>8266-1</t>
  </si>
  <si>
    <t>King City SS</t>
  </si>
  <si>
    <t>2001 KING RD</t>
  </si>
  <si>
    <t>L7B1K2</t>
  </si>
  <si>
    <t>6129-2</t>
  </si>
  <si>
    <t xml:space="preserve">Kleinburg PS </t>
  </si>
  <si>
    <t>10391 ISLINGTON AVE</t>
  </si>
  <si>
    <t>10242-1</t>
  </si>
  <si>
    <t>Lake Simcoe PS</t>
  </si>
  <si>
    <t>38 THORNLODGE DR</t>
  </si>
  <si>
    <t>L4P4A3</t>
  </si>
  <si>
    <t>5110-1</t>
  </si>
  <si>
    <t>Lake Wilcox PS</t>
  </si>
  <si>
    <t>80 WILDWOOD AVE</t>
  </si>
  <si>
    <t>L4E3B5</t>
  </si>
  <si>
    <t>492.00</t>
  </si>
  <si>
    <t>8695-1</t>
  </si>
  <si>
    <t>213 SHORECREST RD</t>
  </si>
  <si>
    <t>L4P1J1</t>
  </si>
  <si>
    <t>8275-1</t>
  </si>
  <si>
    <t>Langstaff SS</t>
  </si>
  <si>
    <t>106 GARDEN AVE</t>
  </si>
  <si>
    <t>L4C6M1</t>
  </si>
  <si>
    <t>11969-1</t>
  </si>
  <si>
    <t>Legacy PS</t>
  </si>
  <si>
    <t>61 RUSSELL JARVIS DR</t>
  </si>
  <si>
    <t>L3S4B1</t>
  </si>
  <si>
    <t>6149-1</t>
  </si>
  <si>
    <t>15 ODIN CRES</t>
  </si>
  <si>
    <t>L4G3T3</t>
  </si>
  <si>
    <t>11151-1</t>
  </si>
  <si>
    <t>38 HILLMOUNT RD</t>
  </si>
  <si>
    <t>L6C2H4</t>
  </si>
  <si>
    <t>11995-1</t>
  </si>
  <si>
    <t>Little Rouge PS</t>
  </si>
  <si>
    <t>571 COUNTRY GLEN RD</t>
  </si>
  <si>
    <t>L6B1E8</t>
  </si>
  <si>
    <t>694.00</t>
  </si>
  <si>
    <t>19352-1</t>
  </si>
  <si>
    <t>Lloyd Building (Landscaping Shop)</t>
  </si>
  <si>
    <t>1836 BETHESDA SIDEROAD</t>
  </si>
  <si>
    <t>L4E1A2</t>
  </si>
  <si>
    <t>10393-1</t>
  </si>
  <si>
    <t>Lorna Jackson PS</t>
  </si>
  <si>
    <t>589 NAPA VALLEY AVE</t>
  </si>
  <si>
    <t>L4H1R1</t>
  </si>
  <si>
    <t>6191-1</t>
  </si>
  <si>
    <t>Louis-Honore Frechette PS</t>
  </si>
  <si>
    <t>40 NEW WESTMINSTER DR</t>
  </si>
  <si>
    <t>L4J7Z8</t>
  </si>
  <si>
    <t>602.00</t>
  </si>
  <si>
    <t>10444-1</t>
  </si>
  <si>
    <t>Mackenzie Glen PS</t>
  </si>
  <si>
    <t>575 MELVILLE AVE</t>
  </si>
  <si>
    <t>L6A2M4</t>
  </si>
  <si>
    <t>558.00</t>
  </si>
  <si>
    <t>11968-1</t>
  </si>
  <si>
    <t>MacLeod’s Landing PS</t>
  </si>
  <si>
    <t>195 SILVER MAPLE RD</t>
  </si>
  <si>
    <t>L4E4Z1</t>
  </si>
  <si>
    <t>539.00</t>
  </si>
  <si>
    <t>10445-1</t>
  </si>
  <si>
    <t>Maple Creek PS</t>
  </si>
  <si>
    <t>210 HAWKER RD</t>
  </si>
  <si>
    <t>L6A2J8</t>
  </si>
  <si>
    <t>10333-1</t>
  </si>
  <si>
    <t>Maple HS</t>
  </si>
  <si>
    <t>50 SPRINGSIDE RD</t>
  </si>
  <si>
    <t>L6A2W5</t>
  </si>
  <si>
    <t>1472.00</t>
  </si>
  <si>
    <t>5939-1</t>
  </si>
  <si>
    <t>Maple Leaf PS</t>
  </si>
  <si>
    <t>155 LONGFORD DR</t>
  </si>
  <si>
    <t>L3Y2Y7</t>
  </si>
  <si>
    <t>8295-2</t>
  </si>
  <si>
    <t xml:space="preserve">Markham DHS  </t>
  </si>
  <si>
    <t>89 CHURCH ST</t>
  </si>
  <si>
    <t>L3P2M3</t>
  </si>
  <si>
    <t>1405.00</t>
  </si>
  <si>
    <t>10331-1</t>
  </si>
  <si>
    <t>Markham Gateway PS</t>
  </si>
  <si>
    <t>30 FONDA RD</t>
  </si>
  <si>
    <t>L3S3X3</t>
  </si>
  <si>
    <t>Markville SS</t>
  </si>
  <si>
    <t>1292.00</t>
  </si>
  <si>
    <t>6199-1</t>
  </si>
  <si>
    <t>Mazo De La Roche PS</t>
  </si>
  <si>
    <t>860 ARNOLD CRES</t>
  </si>
  <si>
    <t>L3Y2E2</t>
  </si>
  <si>
    <t>660.00</t>
  </si>
  <si>
    <t>6270-1</t>
  </si>
  <si>
    <t>Meadowbrook PS</t>
  </si>
  <si>
    <t>233 PATTERSON ST</t>
  </si>
  <si>
    <t>L3Y3L5</t>
  </si>
  <si>
    <t>10240-1</t>
  </si>
  <si>
    <t>Michael Cranny ES</t>
  </si>
  <si>
    <t>155 MELVILLE AVE</t>
  </si>
  <si>
    <t>L6A1Y9</t>
  </si>
  <si>
    <t>11993-1</t>
  </si>
  <si>
    <t>Michaelle Jean PS</t>
  </si>
  <si>
    <t>1-3</t>
  </si>
  <si>
    <t>320 SHIRLEY DR</t>
  </si>
  <si>
    <t>L4S2P1</t>
  </si>
  <si>
    <t>8304-1</t>
  </si>
  <si>
    <t>Middlefield CI</t>
  </si>
  <si>
    <t>525 HIGHGLEN AVE</t>
  </si>
  <si>
    <t>L3S3L5</t>
  </si>
  <si>
    <t>1254.00</t>
  </si>
  <si>
    <t>8306-1</t>
  </si>
  <si>
    <t>Milliken Mills HS</t>
  </si>
  <si>
    <t>7522 KENNEDY RD</t>
  </si>
  <si>
    <t>L3R9S5</t>
  </si>
  <si>
    <t>1135.00</t>
  </si>
  <si>
    <t>6293-1</t>
  </si>
  <si>
    <t>Milliken Mills PS</t>
  </si>
  <si>
    <t>289 RISEBROUGH CIRCT</t>
  </si>
  <si>
    <t>L3R3J3</t>
  </si>
  <si>
    <t>6626-2</t>
  </si>
  <si>
    <t>Milne Outdoor Education Centre</t>
  </si>
  <si>
    <t>115 DRAKEFIELD RD</t>
  </si>
  <si>
    <t>L3P1G9</t>
  </si>
  <si>
    <t>11967-1</t>
  </si>
  <si>
    <t>Moraine Hills PS</t>
  </si>
  <si>
    <t>85 ROLLINGHILL RD</t>
  </si>
  <si>
    <t>L4E4C7</t>
  </si>
  <si>
    <t>639.00</t>
  </si>
  <si>
    <t>6305-1</t>
  </si>
  <si>
    <t>Morning Glory PS</t>
  </si>
  <si>
    <t>29478 HIGHWAY 48</t>
  </si>
  <si>
    <t>PEFFERLAW</t>
  </si>
  <si>
    <t>L0E1N0</t>
  </si>
  <si>
    <t>6310-1</t>
  </si>
  <si>
    <t>Mount Albert PS</t>
  </si>
  <si>
    <t>5488 MOUNT ALBERT RD</t>
  </si>
  <si>
    <t>MOUNT ALBERT</t>
  </si>
  <si>
    <t>L0G1M0</t>
  </si>
  <si>
    <t>366.00</t>
  </si>
  <si>
    <t>11970-1</t>
  </si>
  <si>
    <t>Mount Joy PS</t>
  </si>
  <si>
    <t>281 WILLIAMSON RD</t>
  </si>
  <si>
    <t>L6E1X1</t>
  </si>
  <si>
    <t>12269-1</t>
  </si>
  <si>
    <t>Nellie McClung PS</t>
  </si>
  <si>
    <t>360 AV THOMAS COOK</t>
  </si>
  <si>
    <t>L6A4M1</t>
  </si>
  <si>
    <t>565.00</t>
  </si>
  <si>
    <t>8313-1</t>
  </si>
  <si>
    <t>Newmarket HS</t>
  </si>
  <si>
    <t>505 PICKERING CRES</t>
  </si>
  <si>
    <t>L3Y8H1</t>
  </si>
  <si>
    <t>1367.00</t>
  </si>
  <si>
    <t>6121-1</t>
  </si>
  <si>
    <t>Nobleton Junior PS</t>
  </si>
  <si>
    <t>5885 KING RD</t>
  </si>
  <si>
    <t>NOBLETON</t>
  </si>
  <si>
    <t>L0G1N0</t>
  </si>
  <si>
    <t>6358-1</t>
  </si>
  <si>
    <t>Nobleton PS</t>
  </si>
  <si>
    <t>13375 HIGHWAY 27</t>
  </si>
  <si>
    <t>10425-1</t>
  </si>
  <si>
    <t>Northern Lights PS</t>
  </si>
  <si>
    <t>40 BRIDGENORTH DR</t>
  </si>
  <si>
    <t>L4G7S6</t>
  </si>
  <si>
    <t>6385-1</t>
  </si>
  <si>
    <t>O M MacKillop PS</t>
  </si>
  <si>
    <t>206 LUCAS ST</t>
  </si>
  <si>
    <t>L4C4P7</t>
  </si>
  <si>
    <t>10246-1</t>
  </si>
  <si>
    <t>Oak Ridges PS</t>
  </si>
  <si>
    <t>160 COON'S RD</t>
  </si>
  <si>
    <t>L4E2P7</t>
  </si>
  <si>
    <t>12137-1</t>
  </si>
  <si>
    <t>Oscar Peterson PS</t>
  </si>
  <si>
    <t>850 HOOVER PARK DR</t>
  </si>
  <si>
    <t>L4A0E7</t>
  </si>
  <si>
    <t>713.00</t>
  </si>
  <si>
    <t>5938-1</t>
  </si>
  <si>
    <t>Park Avenue PS</t>
  </si>
  <si>
    <t>36 SUNRISE ST</t>
  </si>
  <si>
    <t>L9N1H5</t>
  </si>
  <si>
    <t>6420-1</t>
  </si>
  <si>
    <t>Parkland PS</t>
  </si>
  <si>
    <t>18 COXWORTH AVE</t>
  </si>
  <si>
    <t>L3S3B8</t>
  </si>
  <si>
    <t>710.00</t>
  </si>
  <si>
    <t>6434-1</t>
  </si>
  <si>
    <t>22 FONTHILL BLVD</t>
  </si>
  <si>
    <t>L3R1V6</t>
  </si>
  <si>
    <t>468.00</t>
  </si>
  <si>
    <t>19130-1</t>
  </si>
  <si>
    <t>Phoebe Gilman PS</t>
  </si>
  <si>
    <t>145 HARVEST HILLS BLVD</t>
  </si>
  <si>
    <t>EAST GWILLIMBURY</t>
  </si>
  <si>
    <t>L9N0C1</t>
  </si>
  <si>
    <t>12270-1</t>
  </si>
  <si>
    <t>Pierre Berton PS</t>
  </si>
  <si>
    <t>470 VIA CAMPANILE</t>
  </si>
  <si>
    <t>L4H0X9</t>
  </si>
  <si>
    <t>655.00</t>
  </si>
  <si>
    <t>10391-1</t>
  </si>
  <si>
    <t>Pierre Elliott Trudeau HS</t>
  </si>
  <si>
    <t>90 BUR OAK AVE</t>
  </si>
  <si>
    <t>L6C2E6</t>
  </si>
  <si>
    <t>1699.00</t>
  </si>
  <si>
    <t>6458-1</t>
  </si>
  <si>
    <t>Pine Grove PS</t>
  </si>
  <si>
    <t>86 GAMBLE ST</t>
  </si>
  <si>
    <t>L4L1R2</t>
  </si>
  <si>
    <t>6472-1</t>
  </si>
  <si>
    <t>Pleasantville PS</t>
  </si>
  <si>
    <t>400 MILL ST</t>
  </si>
  <si>
    <t>L4C4B9</t>
  </si>
  <si>
    <t>10429-1</t>
  </si>
  <si>
    <t>Poplar Bank PS</t>
  </si>
  <si>
    <t>400 WOODSPRING AVE</t>
  </si>
  <si>
    <t>L3X2X1</t>
  </si>
  <si>
    <t>729.00</t>
  </si>
  <si>
    <t>6499-1</t>
  </si>
  <si>
    <t>684 SRIGLEY ST</t>
  </si>
  <si>
    <t>L3Y1W9</t>
  </si>
  <si>
    <t>5941-1</t>
  </si>
  <si>
    <t>Queensville PS</t>
  </si>
  <si>
    <t>20317 LESLIE ST</t>
  </si>
  <si>
    <t>QUEENSVILLE</t>
  </si>
  <si>
    <t>L0G1R0</t>
  </si>
  <si>
    <t>6560-1</t>
  </si>
  <si>
    <t>R L Graham PS</t>
  </si>
  <si>
    <t>70 BISCAYNE BLVD</t>
  </si>
  <si>
    <t>L4P3M8</t>
  </si>
  <si>
    <t>6561-1</t>
  </si>
  <si>
    <t>Ramer Wood PS</t>
  </si>
  <si>
    <t>11 CAIRNS DR</t>
  </si>
  <si>
    <t>L3P7M8</t>
  </si>
  <si>
    <t>6632-1</t>
  </si>
  <si>
    <t>Randall PS</t>
  </si>
  <si>
    <t>50 RANDALL AVE</t>
  </si>
  <si>
    <t>L3S1E2</t>
  </si>
  <si>
    <t>794.00</t>
  </si>
  <si>
    <t>10387-1</t>
  </si>
  <si>
    <t>Red Maple PS</t>
  </si>
  <si>
    <t>155 RED MAPLE RD</t>
  </si>
  <si>
    <t>L4B4P9</t>
  </si>
  <si>
    <t>11193-1</t>
  </si>
  <si>
    <t>Redstone PS</t>
  </si>
  <si>
    <t>235 REDSTONE RD</t>
  </si>
  <si>
    <t>L4S2E2</t>
  </si>
  <si>
    <t>533.00</t>
  </si>
  <si>
    <t>8692-1</t>
  </si>
  <si>
    <t>Reesor Park PS</t>
  </si>
  <si>
    <t>69 WOOTTEN WAY N</t>
  </si>
  <si>
    <t>L3P2Y5</t>
  </si>
  <si>
    <t>6568-1</t>
  </si>
  <si>
    <t>Regency Acres PS</t>
  </si>
  <si>
    <t>123 MURRAY DR</t>
  </si>
  <si>
    <t>L4G2C7</t>
  </si>
  <si>
    <t>10434-1</t>
  </si>
  <si>
    <t>Richmond Green SS</t>
  </si>
  <si>
    <t>1 WILLIAM F BELL PKY</t>
  </si>
  <si>
    <t>L4S2T9</t>
  </si>
  <si>
    <t>1139.00</t>
  </si>
  <si>
    <t>10249-1</t>
  </si>
  <si>
    <t>Richmond Hill HS</t>
  </si>
  <si>
    <t>201 YORKLAND ST</t>
  </si>
  <si>
    <t>L4S1A2</t>
  </si>
  <si>
    <t>1607.00</t>
  </si>
  <si>
    <t>10238-1</t>
  </si>
  <si>
    <t>Richmond Rose PS</t>
  </si>
  <si>
    <t>160 FRANK ENDEAN RD</t>
  </si>
  <si>
    <t>L4S1S7</t>
  </si>
  <si>
    <t>579.00</t>
  </si>
  <si>
    <t>18043-1</t>
  </si>
  <si>
    <t>490 MAVRINAC BLVD</t>
  </si>
  <si>
    <t>L4G0J6</t>
  </si>
  <si>
    <t>19225-1</t>
  </si>
  <si>
    <t>Robert Munsch PS</t>
  </si>
  <si>
    <t>395 KING ST E</t>
  </si>
  <si>
    <t>6604-1</t>
  </si>
  <si>
    <t>Rogers PS</t>
  </si>
  <si>
    <t>256 ROGERS RD</t>
  </si>
  <si>
    <t>L3Y1G6</t>
  </si>
  <si>
    <t>19227-1</t>
  </si>
  <si>
    <t>Roméo Dallaire PS</t>
  </si>
  <si>
    <t>550 PETER RUPERT AVE</t>
  </si>
  <si>
    <t>L6A0S1</t>
  </si>
  <si>
    <t>711.00</t>
  </si>
  <si>
    <t>6616-1</t>
  </si>
  <si>
    <t>Rosedale Heights PS</t>
  </si>
  <si>
    <t>300 ROSEDALE HEIGHTS DR</t>
  </si>
  <si>
    <t>L4J6Y8</t>
  </si>
  <si>
    <t>6618-1</t>
  </si>
  <si>
    <t>Roselawn PS</t>
  </si>
  <si>
    <t>422 CARRVILLE RD</t>
  </si>
  <si>
    <t>L4C6E6</t>
  </si>
  <si>
    <t>6622-1</t>
  </si>
  <si>
    <t>Ross Doan PS</t>
  </si>
  <si>
    <t>101 WELDRICK RD W</t>
  </si>
  <si>
    <t>L4C3T9</t>
  </si>
  <si>
    <t>19803-1</t>
  </si>
  <si>
    <t>Rouge Park  PS</t>
  </si>
  <si>
    <t>568 RIVERLANDS AVE</t>
  </si>
  <si>
    <t>L6B0Y1</t>
  </si>
  <si>
    <t>Rouge Park PS - Child Care</t>
  </si>
  <si>
    <t>568 RIVERLANDS  AVE</t>
  </si>
  <si>
    <t>6626-1</t>
  </si>
  <si>
    <t>Roy H Crosby PS</t>
  </si>
  <si>
    <t>12232-1</t>
  </si>
  <si>
    <t>Sam Chapman PS</t>
  </si>
  <si>
    <t>270 ALFRED PATERSON DR</t>
  </si>
  <si>
    <t>L6E2G1</t>
  </si>
  <si>
    <t>6120-1</t>
  </si>
  <si>
    <t>Schomberg PS</t>
  </si>
  <si>
    <t>21 MAIN ST</t>
  </si>
  <si>
    <t>SCHOMBERG</t>
  </si>
  <si>
    <t>L0G1T0</t>
  </si>
  <si>
    <t>5940-1</t>
  </si>
  <si>
    <t>Sharon PS</t>
  </si>
  <si>
    <t>18532 LESLIE ST</t>
  </si>
  <si>
    <t>SHARON</t>
  </si>
  <si>
    <t>L0G1V0</t>
  </si>
  <si>
    <t>19356-1</t>
  </si>
  <si>
    <t>Sibbald Point Outdoor Resource Centre (SPORC)</t>
  </si>
  <si>
    <t>26454 PARK RD</t>
  </si>
  <si>
    <t>6675-1</t>
  </si>
  <si>
    <t>Silver Pines PS</t>
  </si>
  <si>
    <t>112 STAVE CRES</t>
  </si>
  <si>
    <t>L4C9J2</t>
  </si>
  <si>
    <t>10388-1</t>
  </si>
  <si>
    <t>Silver Stream PS</t>
  </si>
  <si>
    <t>180 FARMSTEAD RD</t>
  </si>
  <si>
    <t>L4S2K9</t>
  </si>
  <si>
    <t>18041-1</t>
  </si>
  <si>
    <t>45 MURISON DR</t>
  </si>
  <si>
    <t>L6C0J4</t>
  </si>
  <si>
    <t>11994-1</t>
  </si>
  <si>
    <t>Sir Wilfrid Laurier PS</t>
  </si>
  <si>
    <t>160 HAZELTON AVE</t>
  </si>
  <si>
    <t>L6C3H6</t>
  </si>
  <si>
    <t>698.00</t>
  </si>
  <si>
    <t>10248-1</t>
  </si>
  <si>
    <t>Sir William Mulock SS</t>
  </si>
  <si>
    <t>705 COLUMBUS WAY</t>
  </si>
  <si>
    <t>L3X2M7</t>
  </si>
  <si>
    <t>1249.00</t>
  </si>
  <si>
    <t>6687-1</t>
  </si>
  <si>
    <t>Sixteenth Avenue PS</t>
  </si>
  <si>
    <t>400 16TH AVE</t>
  </si>
  <si>
    <t>L4C7A9</t>
  </si>
  <si>
    <t>11198-1</t>
  </si>
  <si>
    <t>Stephen Lewis SS</t>
  </si>
  <si>
    <t>555 AUTUMN HILL BLVD</t>
  </si>
  <si>
    <t>L4J8X2</t>
  </si>
  <si>
    <t>1689.00</t>
  </si>
  <si>
    <t>10437-1</t>
  </si>
  <si>
    <t>Stonebridge PS</t>
  </si>
  <si>
    <t>168 STONEBRIDGE DR</t>
  </si>
  <si>
    <t>L6C2Z8</t>
  </si>
  <si>
    <t>8696-1</t>
  </si>
  <si>
    <t>Stonehaven ES</t>
  </si>
  <si>
    <t>875 STONEHAVEN AVE</t>
  </si>
  <si>
    <t>L3X2K3</t>
  </si>
  <si>
    <t>638.00</t>
  </si>
  <si>
    <t>Stornoway Crescent PS</t>
  </si>
  <si>
    <t>11973-1</t>
  </si>
  <si>
    <t>Stouffville District SS</t>
  </si>
  <si>
    <t>801 HOOVER PARK DR</t>
  </si>
  <si>
    <t>L4A0A4</t>
  </si>
  <si>
    <t>1162.00</t>
  </si>
  <si>
    <t>6744-1</t>
  </si>
  <si>
    <t>Stuart Scott PS</t>
  </si>
  <si>
    <t>247 LORNE AVE</t>
  </si>
  <si>
    <t>L3Y4K5</t>
  </si>
  <si>
    <t>6693-1</t>
  </si>
  <si>
    <t>Summitview PS</t>
  </si>
  <si>
    <t>6551 MAIN ST</t>
  </si>
  <si>
    <t>L4A5Z4</t>
  </si>
  <si>
    <t>5071-2</t>
  </si>
  <si>
    <t>Sutton DHS</t>
  </si>
  <si>
    <t>20798 DALTON RD</t>
  </si>
  <si>
    <t>5071-3</t>
  </si>
  <si>
    <t xml:space="preserve">Sutton PS </t>
  </si>
  <si>
    <t>5147 BASELINE RD</t>
  </si>
  <si>
    <t>11196-1</t>
  </si>
  <si>
    <t>161 SAWMILL VALLEY DR</t>
  </si>
  <si>
    <t>L3X2T1</t>
  </si>
  <si>
    <t>12000-1</t>
  </si>
  <si>
    <t>Teston Village PS</t>
  </si>
  <si>
    <t>80 MURRAY FARM LANE</t>
  </si>
  <si>
    <t>L6A3G1</t>
  </si>
  <si>
    <t>6778-1</t>
  </si>
  <si>
    <t>Thornhill PS</t>
  </si>
  <si>
    <t>7554 YONGE ST</t>
  </si>
  <si>
    <t>L4J1V8</t>
  </si>
  <si>
    <t>6940-1</t>
  </si>
  <si>
    <t>Thornhill SS</t>
  </si>
  <si>
    <t>167 DUDLEY AVE</t>
  </si>
  <si>
    <t>L3T2E5</t>
  </si>
  <si>
    <t>11194-1</t>
  </si>
  <si>
    <t>Thornhill Woods PS</t>
  </si>
  <si>
    <t>341 THORNHILL WOODS DR</t>
  </si>
  <si>
    <t>L4J8V6</t>
  </si>
  <si>
    <t>8401-1</t>
  </si>
  <si>
    <t>Thornlea SS</t>
  </si>
  <si>
    <t>8075 BAYVIEW AVE</t>
  </si>
  <si>
    <t>L3T4N4</t>
  </si>
  <si>
    <t>919.00</t>
  </si>
  <si>
    <t>17109-1</t>
  </si>
  <si>
    <t>Tommy Douglas SS</t>
  </si>
  <si>
    <t>4020 MAJOR MACKENZIE DR</t>
  </si>
  <si>
    <t>L4H4E9</t>
  </si>
  <si>
    <t>1580.00</t>
  </si>
  <si>
    <t>10430-1</t>
  </si>
  <si>
    <t>Trillium Woods PS</t>
  </si>
  <si>
    <t>18 ALAMO HEIGHTS DR</t>
  </si>
  <si>
    <t>L4S2P3</t>
  </si>
  <si>
    <t>8410-1</t>
  </si>
  <si>
    <t>Unionville HS</t>
  </si>
  <si>
    <t>201 TOWN CENTRE BLVD</t>
  </si>
  <si>
    <t>L3R8G5</t>
  </si>
  <si>
    <t>1332.00</t>
  </si>
  <si>
    <t>11150-1</t>
  </si>
  <si>
    <t>Unionville Meadows PS</t>
  </si>
  <si>
    <t>355 SOUTH UNIONVILLE AVE</t>
  </si>
  <si>
    <t>L3R5C8</t>
  </si>
  <si>
    <t>686.00</t>
  </si>
  <si>
    <t>6240-1</t>
  </si>
  <si>
    <t>Unionville PS</t>
  </si>
  <si>
    <t>300 MAIN ST</t>
  </si>
  <si>
    <t>L3R2H2</t>
  </si>
  <si>
    <t>304.00</t>
  </si>
  <si>
    <t>8700-1</t>
  </si>
  <si>
    <t>Uplands Community Centre for Learning</t>
  </si>
  <si>
    <t>8210 YONGE ST</t>
  </si>
  <si>
    <t>L4J1W6</t>
  </si>
  <si>
    <t>8411-1</t>
  </si>
  <si>
    <t>Vaughan SS</t>
  </si>
  <si>
    <t>1401 CLARK AVE W</t>
  </si>
  <si>
    <t>L4J7R4</t>
  </si>
  <si>
    <t>1044.00</t>
  </si>
  <si>
    <t>10443-1</t>
  </si>
  <si>
    <t>Vellore Woods PS</t>
  </si>
  <si>
    <t>115 STARLING BLVD</t>
  </si>
  <si>
    <t>L4H2T9</t>
  </si>
  <si>
    <t>10239-1</t>
  </si>
  <si>
    <t>Ventura Park PS</t>
  </si>
  <si>
    <t>121 WORTH BLVD</t>
  </si>
  <si>
    <t>L4J7V5</t>
  </si>
  <si>
    <t>702.00</t>
  </si>
  <si>
    <t>19582-1</t>
  </si>
  <si>
    <t>Victoria Square PS</t>
  </si>
  <si>
    <t>50 PRINCE OF WALES DR</t>
  </si>
  <si>
    <t>L6C0K2</t>
  </si>
  <si>
    <t>19802-1</t>
  </si>
  <si>
    <t>Viola Desmond PS</t>
  </si>
  <si>
    <t>25 FARRELL RD</t>
  </si>
  <si>
    <t>L6A4W7</t>
  </si>
  <si>
    <t>Viola Desmond PS - Child Care</t>
  </si>
  <si>
    <t>19358-1</t>
  </si>
  <si>
    <t>Vivian Outdoor Resource Centre (VORC)</t>
  </si>
  <si>
    <t>5314 VIVIAN RD</t>
  </si>
  <si>
    <t>6841-1</t>
  </si>
  <si>
    <t>W J Watson PS</t>
  </si>
  <si>
    <t>162 CARRICK AVE</t>
  </si>
  <si>
    <t>L4P3P2</t>
  </si>
  <si>
    <t>6857-1</t>
  </si>
  <si>
    <t>Walter Scott PS</t>
  </si>
  <si>
    <t>500 MAJOR MACKENZIE DR E</t>
  </si>
  <si>
    <t>L4C1J2</t>
  </si>
  <si>
    <t>5365-1</t>
  </si>
  <si>
    <t>Wellington PS</t>
  </si>
  <si>
    <t>125 WELLINGTON ST W</t>
  </si>
  <si>
    <t>L4G2P3</t>
  </si>
  <si>
    <t>18042-1</t>
  </si>
  <si>
    <t>Wendat Village PS</t>
  </si>
  <si>
    <t>99 REEVES WAY BLVD</t>
  </si>
  <si>
    <t>L4A0J8</t>
  </si>
  <si>
    <t>685.00</t>
  </si>
  <si>
    <t>6880-1</t>
  </si>
  <si>
    <t>Westminster PS</t>
  </si>
  <si>
    <t>366 MULLEN DR</t>
  </si>
  <si>
    <t>L4J2P3</t>
  </si>
  <si>
    <t>221.00</t>
  </si>
  <si>
    <t>8697-1</t>
  </si>
  <si>
    <t>Westmount Collegiate Institute</t>
  </si>
  <si>
    <t>1000 NEW WESTMINSTER DR</t>
  </si>
  <si>
    <t>L4J8G3</t>
  </si>
  <si>
    <t>6898-2</t>
  </si>
  <si>
    <t>Whitchurch Highlands PS</t>
  </si>
  <si>
    <t>13812 WARDEN AVE</t>
  </si>
  <si>
    <t>L4A4L5</t>
  </si>
  <si>
    <t>6907-1</t>
  </si>
  <si>
    <t>Wilclay PS</t>
  </si>
  <si>
    <t>60 WILCLAY AVE</t>
  </si>
  <si>
    <t>L3S1R4</t>
  </si>
  <si>
    <t>627.00</t>
  </si>
  <si>
    <t>6904-1</t>
  </si>
  <si>
    <t>William Armstrong PS</t>
  </si>
  <si>
    <t>11 MAJOR BUTTON'S DR</t>
  </si>
  <si>
    <t>L3P3G6</t>
  </si>
  <si>
    <t>6239-1</t>
  </si>
  <si>
    <t>William Berczy PS</t>
  </si>
  <si>
    <t>120 CARLTON RD</t>
  </si>
  <si>
    <t>L3R1Z9</t>
  </si>
  <si>
    <t>6913-1</t>
  </si>
  <si>
    <t>Willowbrook PS</t>
  </si>
  <si>
    <t>45 WILLOWBROOK RD</t>
  </si>
  <si>
    <t>L3T4X6</t>
  </si>
  <si>
    <t>6921-1</t>
  </si>
  <si>
    <t>Wilshire E S</t>
  </si>
  <si>
    <t>265 BEVERLEY GLEN BLVD</t>
  </si>
  <si>
    <t>L4J7S8</t>
  </si>
  <si>
    <t>11154-1</t>
  </si>
  <si>
    <t>Windham Ridge PS</t>
  </si>
  <si>
    <t>32 RED CARDINAL TRAIL</t>
  </si>
  <si>
    <t>L4E3Y4</t>
  </si>
  <si>
    <t>10427-1</t>
  </si>
  <si>
    <t>Wismer PS</t>
  </si>
  <si>
    <t>171 MINGAY AVE</t>
  </si>
  <si>
    <t>L6E1H8</t>
  </si>
  <si>
    <t>5072-1</t>
  </si>
  <si>
    <t>Woodbridge College (Sec)</t>
  </si>
  <si>
    <t>71 BRUCE ST</t>
  </si>
  <si>
    <t>L4L1J3</t>
  </si>
  <si>
    <t>480.00</t>
  </si>
  <si>
    <t>11960-1</t>
  </si>
  <si>
    <t>Woodbridge PS</t>
  </si>
  <si>
    <t>60 BURWICK AVE</t>
  </si>
  <si>
    <t>L4L1J7</t>
  </si>
  <si>
    <t>6940-3</t>
  </si>
  <si>
    <t>Woodland Building</t>
  </si>
  <si>
    <t>150 HENDERSON AVE</t>
  </si>
  <si>
    <t>12179-1</t>
  </si>
  <si>
    <t>Woodland PS</t>
  </si>
  <si>
    <t>120 ROYAL ORCHARD BLVD</t>
  </si>
  <si>
    <t>L3T3C9</t>
  </si>
  <si>
    <t>6952-1</t>
  </si>
  <si>
    <t>Yorkhill ES</t>
  </si>
  <si>
    <t>350 HILDA AVE</t>
  </si>
  <si>
    <t>L4J5K2</t>
  </si>
  <si>
    <t>400.00</t>
  </si>
  <si>
    <t>17</t>
  </si>
  <si>
    <t>Simcoe County District School Board</t>
  </si>
  <si>
    <t>9246-1</t>
  </si>
  <si>
    <t>Adjala Central PS</t>
  </si>
  <si>
    <t>9091 COUNTY RD 1</t>
  </si>
  <si>
    <t>LORETTO</t>
  </si>
  <si>
    <t>L0G1L0</t>
  </si>
  <si>
    <t>10440-1</t>
  </si>
  <si>
    <t>Admiral Collingwood PS</t>
  </si>
  <si>
    <t>15 DEY DR</t>
  </si>
  <si>
    <t>COLLINGWOOD</t>
  </si>
  <si>
    <t>L9Y4N9</t>
  </si>
  <si>
    <t>9317-1</t>
  </si>
  <si>
    <t>Alcona Glen ES</t>
  </si>
  <si>
    <t>1310 INNISFIL BEACH RD</t>
  </si>
  <si>
    <t>INNISFIL</t>
  </si>
  <si>
    <t>L9S4B7</t>
  </si>
  <si>
    <t>10281-1</t>
  </si>
  <si>
    <t>Algonquin Ridge ES</t>
  </si>
  <si>
    <t>191 GOLDEN MEADOW RD</t>
  </si>
  <si>
    <t>BARRIE</t>
  </si>
  <si>
    <t>L4N9R6</t>
  </si>
  <si>
    <t>9248-1</t>
  </si>
  <si>
    <t>Allandale Heights PS</t>
  </si>
  <si>
    <t>124 BAYVIEW DR</t>
  </si>
  <si>
    <t>L4N3P4</t>
  </si>
  <si>
    <t>11075-1</t>
  </si>
  <si>
    <t>Alliston Learning Centre Adult Continuing Education Day</t>
  </si>
  <si>
    <t>46 WELLINGTON ST W</t>
  </si>
  <si>
    <t>L9R2B8</t>
  </si>
  <si>
    <t>12274-1</t>
  </si>
  <si>
    <t>Alliston Union PS</t>
  </si>
  <si>
    <t>211 CHURCH ST N</t>
  </si>
  <si>
    <t>L9R0G3</t>
  </si>
  <si>
    <t>9250-1</t>
  </si>
  <si>
    <t>Andrew Hunter ES</t>
  </si>
  <si>
    <t>59 LAMPMAN LANE</t>
  </si>
  <si>
    <t>L4N5G4</t>
  </si>
  <si>
    <t>9251-1</t>
  </si>
  <si>
    <t>Angus Morrison ES</t>
  </si>
  <si>
    <t>91 SIMCOE ST</t>
  </si>
  <si>
    <t>ANGUS</t>
  </si>
  <si>
    <t>L0M1B5</t>
  </si>
  <si>
    <t>762.00</t>
  </si>
  <si>
    <t>12234-1</t>
  </si>
  <si>
    <t>Ardagh Bluffs PS</t>
  </si>
  <si>
    <t>159 SUMMERSET DR</t>
  </si>
  <si>
    <t>L4N6H2</t>
  </si>
  <si>
    <t>9253-1</t>
  </si>
  <si>
    <t>Ardtrea-Cumberland Beach PS (Ardtrea Annex)</t>
  </si>
  <si>
    <t>3797 TELFORD LINE</t>
  </si>
  <si>
    <t>SEVERN</t>
  </si>
  <si>
    <t>L3V6T5</t>
  </si>
  <si>
    <t>9255-1</t>
  </si>
  <si>
    <t>Assikinack PS</t>
  </si>
  <si>
    <t>226 LITTLE AVE</t>
  </si>
  <si>
    <t>L4N6L3</t>
  </si>
  <si>
    <t>9294-1</t>
  </si>
  <si>
    <t>Banting Memorial HS</t>
  </si>
  <si>
    <t>203 VICTORIA ST E</t>
  </si>
  <si>
    <t>L9R1G5</t>
  </si>
  <si>
    <t>1414.00</t>
  </si>
  <si>
    <t>9291-1</t>
  </si>
  <si>
    <t>Barrie Learning Centre Adult Continuing Education Day</t>
  </si>
  <si>
    <t>320 BAYFIELD ST</t>
  </si>
  <si>
    <t>L4M3C1</t>
  </si>
  <si>
    <t>Barrie Learning Centre Adult Continuing Education Night</t>
  </si>
  <si>
    <t>9296-1</t>
  </si>
  <si>
    <t>Barrie North Collegiate</t>
  </si>
  <si>
    <t>110 GROVE ST E</t>
  </si>
  <si>
    <t>L4M2P3</t>
  </si>
  <si>
    <t>3013-1</t>
  </si>
  <si>
    <t>Baxter Central PS</t>
  </si>
  <si>
    <t>62 DENNEY DR</t>
  </si>
  <si>
    <t>EGBERT</t>
  </si>
  <si>
    <t>L0L1N0</t>
  </si>
  <si>
    <t>9256-1</t>
  </si>
  <si>
    <t>Bayview PS</t>
  </si>
  <si>
    <t>845 OTTAWA ST</t>
  </si>
  <si>
    <t>MIDLAND</t>
  </si>
  <si>
    <t>L4R1C9</t>
  </si>
  <si>
    <t>10441-1</t>
  </si>
  <si>
    <t>Bear Creek SS</t>
  </si>
  <si>
    <t>100 RED OAK DR</t>
  </si>
  <si>
    <t>L4N9M5</t>
  </si>
  <si>
    <t>1549.00</t>
  </si>
  <si>
    <t>9257-1</t>
  </si>
  <si>
    <t>Birchview Dunes ES</t>
  </si>
  <si>
    <t>1315 RIVER RD W</t>
  </si>
  <si>
    <t>WASAGA BEACH</t>
  </si>
  <si>
    <t>L9Z2W6</t>
  </si>
  <si>
    <t>707.00</t>
  </si>
  <si>
    <t>19428-1</t>
  </si>
  <si>
    <t>Boyne River PS</t>
  </si>
  <si>
    <t>117 JOHN W TAYLOR AVE</t>
  </si>
  <si>
    <t>L9R0E7</t>
  </si>
  <si>
    <t>9297-1</t>
  </si>
  <si>
    <t>Bradford DHS</t>
  </si>
  <si>
    <t>70 PROFESSOR DAY DR</t>
  </si>
  <si>
    <t>BRADFORD</t>
  </si>
  <si>
    <t>L3Z3B9</t>
  </si>
  <si>
    <t>1222.00</t>
  </si>
  <si>
    <t>9258-1</t>
  </si>
  <si>
    <t>Bradford ES</t>
  </si>
  <si>
    <t>177 CHURCH ST</t>
  </si>
  <si>
    <t>L3Z1R4</t>
  </si>
  <si>
    <t>11074-1</t>
  </si>
  <si>
    <t>Bradford Learning Centre Adult Continuing Education Day</t>
  </si>
  <si>
    <t>200-157 HOLLAND ST E</t>
  </si>
  <si>
    <t>L3Z2B7</t>
  </si>
  <si>
    <t>19820-1</t>
  </si>
  <si>
    <t>Bradford North ps</t>
  </si>
  <si>
    <t>400 CROSSLAND BLVD</t>
  </si>
  <si>
    <t>L3Z0G8</t>
  </si>
  <si>
    <t>20379-1</t>
  </si>
  <si>
    <t>Bradford South</t>
  </si>
  <si>
    <t>742 SIMCOE RD</t>
  </si>
  <si>
    <t>BRADFORD-WEST GWILLIMBURY</t>
  </si>
  <si>
    <t>L3Z2A6</t>
  </si>
  <si>
    <t>Bradford South PS - Land Holding</t>
  </si>
  <si>
    <t>9259-1</t>
  </si>
  <si>
    <t>Brechin PS</t>
  </si>
  <si>
    <t>3226 RAMARA RD 47</t>
  </si>
  <si>
    <t>BRECHIN</t>
  </si>
  <si>
    <t>L0K1B0</t>
  </si>
  <si>
    <t>9260-1</t>
  </si>
  <si>
    <t>Byng PS</t>
  </si>
  <si>
    <t>239 WILLIAM ST</t>
  </si>
  <si>
    <t>STAYNER</t>
  </si>
  <si>
    <t>L0M1S0</t>
  </si>
  <si>
    <t>9261-1</t>
  </si>
  <si>
    <t>Cameron Street PS</t>
  </si>
  <si>
    <t>575 CAMERON ST</t>
  </si>
  <si>
    <t>L9Y2J4</t>
  </si>
  <si>
    <t>12272-1</t>
  </si>
  <si>
    <t>Chris Hadfield PS</t>
  </si>
  <si>
    <t>211 WEST PARK AVE</t>
  </si>
  <si>
    <t>L3Z0B9</t>
  </si>
  <si>
    <t>9305-2</t>
  </si>
  <si>
    <t>Clearview Meadows ES</t>
  </si>
  <si>
    <t>12 LOCKE AVE</t>
  </si>
  <si>
    <t>9262-1</t>
  </si>
  <si>
    <t>Codrington PS</t>
  </si>
  <si>
    <t>217 CODRINGTON ST</t>
  </si>
  <si>
    <t>L4M1S4</t>
  </si>
  <si>
    <t>9263-1</t>
  </si>
  <si>
    <t>Coldwater PS</t>
  </si>
  <si>
    <t>33 GRAY ST</t>
  </si>
  <si>
    <t>COLDWATER</t>
  </si>
  <si>
    <t>L0K1E0</t>
  </si>
  <si>
    <t>9298-1</t>
  </si>
  <si>
    <t>Collingwood CI</t>
  </si>
  <si>
    <t>6 CAMERON ST</t>
  </si>
  <si>
    <t>L9Y2J2</t>
  </si>
  <si>
    <t>1377.00</t>
  </si>
  <si>
    <t>Collingwood Community Living</t>
  </si>
  <si>
    <t>28 TRACEY LANE</t>
  </si>
  <si>
    <t>L9Y0G7</t>
  </si>
  <si>
    <t>20012-1</t>
  </si>
  <si>
    <t>Collingwood Learning Centre Adult Continuing Education</t>
  </si>
  <si>
    <t>485 SECOND ST BLDG B</t>
  </si>
  <si>
    <t>L9Y3J7</t>
  </si>
  <si>
    <t>9292-1</t>
  </si>
  <si>
    <t>Collingwood Learning Centre Adult Continuing Education Day</t>
  </si>
  <si>
    <t>180 ONTARIO ST</t>
  </si>
  <si>
    <t>L9Y1M6</t>
  </si>
  <si>
    <t>9264-1</t>
  </si>
  <si>
    <t>Connaught PS</t>
  </si>
  <si>
    <t>300 PEEL ST</t>
  </si>
  <si>
    <t>L9Y3W2</t>
  </si>
  <si>
    <t>9265-1</t>
  </si>
  <si>
    <t>Cookstown Central PS</t>
  </si>
  <si>
    <t>5088 COUNTY ROAD 27</t>
  </si>
  <si>
    <t>COOKSTOWN</t>
  </si>
  <si>
    <t>L0L1L0</t>
  </si>
  <si>
    <t>587.00</t>
  </si>
  <si>
    <t>Cookstown Maintenance Shop</t>
  </si>
  <si>
    <t>65 REIVE BLVD</t>
  </si>
  <si>
    <t>9266-1</t>
  </si>
  <si>
    <t>Couchiching Heights PS</t>
  </si>
  <si>
    <t>455 LACLIE ST</t>
  </si>
  <si>
    <t>ORILLIA</t>
  </si>
  <si>
    <t>L3V4P7</t>
  </si>
  <si>
    <t>9267-1</t>
  </si>
  <si>
    <t>Cundles Heights PS</t>
  </si>
  <si>
    <t>60 CUNDLES RD E</t>
  </si>
  <si>
    <t>L4M2Z7</t>
  </si>
  <si>
    <t>9268-1</t>
  </si>
  <si>
    <t>Duntroon Central PS</t>
  </si>
  <si>
    <t>8974 COUNTY RD 91</t>
  </si>
  <si>
    <t>DUNTROON</t>
  </si>
  <si>
    <t>L0M1H0</t>
  </si>
  <si>
    <t>9269-1</t>
  </si>
  <si>
    <t>East Oro PS</t>
  </si>
  <si>
    <t>744 11 LINE N</t>
  </si>
  <si>
    <t>ORO-MEDONTE</t>
  </si>
  <si>
    <t>L0L1T0</t>
  </si>
  <si>
    <t>9299-1</t>
  </si>
  <si>
    <t>Eastview SS</t>
  </si>
  <si>
    <t>421 GROVE ST E</t>
  </si>
  <si>
    <t>L4M5S1</t>
  </si>
  <si>
    <t>18093-1</t>
  </si>
  <si>
    <t>1170 HWY 26</t>
  </si>
  <si>
    <t>MIDHURST</t>
  </si>
  <si>
    <t>L0L1X0</t>
  </si>
  <si>
    <t>18093-2</t>
  </si>
  <si>
    <t>Education Centre Maintenance Building</t>
  </si>
  <si>
    <t>9300-1</t>
  </si>
  <si>
    <t>Elmvale DHS</t>
  </si>
  <si>
    <t>25 LAWSON ST</t>
  </si>
  <si>
    <t>ELMVALE</t>
  </si>
  <si>
    <t>L0L1P0</t>
  </si>
  <si>
    <t>Elmvale DHS (I)</t>
  </si>
  <si>
    <t>25 LAWSON AVE</t>
  </si>
  <si>
    <t>9320-1</t>
  </si>
  <si>
    <t>Emma King ES</t>
  </si>
  <si>
    <t>383 CUNDLES RD W</t>
  </si>
  <si>
    <t>L4N7C7</t>
  </si>
  <si>
    <t>9270-1</t>
  </si>
  <si>
    <t>Ernest Cumberland ES</t>
  </si>
  <si>
    <t>160 8TH AVE</t>
  </si>
  <si>
    <t>L9R1A5</t>
  </si>
  <si>
    <t>9271-1</t>
  </si>
  <si>
    <t>Ferndale Woods ES</t>
  </si>
  <si>
    <t>170 FERNDALE DR S</t>
  </si>
  <si>
    <t>L4N8A1</t>
  </si>
  <si>
    <t>9318-1</t>
  </si>
  <si>
    <t>Fieldcrest ES</t>
  </si>
  <si>
    <t>100 PROFESSOR DAY DR</t>
  </si>
  <si>
    <t>906.00</t>
  </si>
  <si>
    <t>9272-1</t>
  </si>
  <si>
    <t>Forest Hill PS</t>
  </si>
  <si>
    <t>16 DORAN RD</t>
  </si>
  <si>
    <t>9273-2</t>
  </si>
  <si>
    <t>Fred C Cook P.S.</t>
  </si>
  <si>
    <t>20 FLETCHER ST</t>
  </si>
  <si>
    <t>L3Z1L9</t>
  </si>
  <si>
    <t>521.00</t>
  </si>
  <si>
    <t>GA Wright Althletic Field</t>
  </si>
  <si>
    <t>258 ALBERT ST E</t>
  </si>
  <si>
    <t>L9R1J7</t>
  </si>
  <si>
    <t>9301-2</t>
  </si>
  <si>
    <t>Georgian Bay District SS</t>
  </si>
  <si>
    <t>865 HUGEL AVE</t>
  </si>
  <si>
    <t>L4R1X8</t>
  </si>
  <si>
    <t>9202-1</t>
  </si>
  <si>
    <t>Goodfellow PS</t>
  </si>
  <si>
    <t>827 9TH LINE</t>
  </si>
  <si>
    <t>L9S1A6</t>
  </si>
  <si>
    <t>9203-1</t>
  </si>
  <si>
    <t>Guthrie PS</t>
  </si>
  <si>
    <t>22 LINE 5 S</t>
  </si>
  <si>
    <t>L0L2E0</t>
  </si>
  <si>
    <t>9204-1</t>
  </si>
  <si>
    <t>Harriett Todd PS</t>
  </si>
  <si>
    <t>11 GEORGE ST</t>
  </si>
  <si>
    <t>L3V2V1</t>
  </si>
  <si>
    <t>527.00</t>
  </si>
  <si>
    <t>12127-1</t>
  </si>
  <si>
    <t>Hewitt’s Creek PS</t>
  </si>
  <si>
    <t>41 SANDRINGHAM DR</t>
  </si>
  <si>
    <t>L4N0J9</t>
  </si>
  <si>
    <t>700.00</t>
  </si>
  <si>
    <t>9205-1</t>
  </si>
  <si>
    <t>184 TORONTO ST</t>
  </si>
  <si>
    <t>L4N1V5</t>
  </si>
  <si>
    <t>550.00</t>
  </si>
  <si>
    <t>9207-1</t>
  </si>
  <si>
    <t>Hillsdale ES</t>
  </si>
  <si>
    <t>16 ALBERT ST E RR 1</t>
  </si>
  <si>
    <t>HILLSDALE</t>
  </si>
  <si>
    <t>L0L1V0</t>
  </si>
  <si>
    <t>10317-1</t>
  </si>
  <si>
    <t>Holly Meadows ES</t>
  </si>
  <si>
    <t>151 MAPLETON AVE</t>
  </si>
  <si>
    <t>L4N9N7</t>
  </si>
  <si>
    <t>585.00</t>
  </si>
  <si>
    <t>9208-1</t>
  </si>
  <si>
    <t>Hon. Earl Rowe PS</t>
  </si>
  <si>
    <t>2516 LINE 12</t>
  </si>
  <si>
    <t>L3Z2A5</t>
  </si>
  <si>
    <t>9209-1</t>
  </si>
  <si>
    <t>Huron Park PS</t>
  </si>
  <si>
    <t>425 ROBERT ST</t>
  </si>
  <si>
    <t>L4R2M2</t>
  </si>
  <si>
    <t>9210-1</t>
  </si>
  <si>
    <t>Huronia Centennial ES</t>
  </si>
  <si>
    <t>28 SIMCOE ST</t>
  </si>
  <si>
    <t>19082-1</t>
  </si>
  <si>
    <t>Hyde Park PS</t>
  </si>
  <si>
    <t>72 THE QUEENSWAY</t>
  </si>
  <si>
    <t>L4M7J3</t>
  </si>
  <si>
    <t>10200-1</t>
  </si>
  <si>
    <t>Innisdale SS</t>
  </si>
  <si>
    <t>87 LITTLE AVE</t>
  </si>
  <si>
    <t xml:space="preserve">BARRIE </t>
  </si>
  <si>
    <t>L4N4K8</t>
  </si>
  <si>
    <t>1619.00</t>
  </si>
  <si>
    <t>9211-1</t>
  </si>
  <si>
    <t>Innisfil Central PS</t>
  </si>
  <si>
    <t>2075 5TH LINE</t>
  </si>
  <si>
    <t>LEFROY</t>
  </si>
  <si>
    <t>L0L1W0</t>
  </si>
  <si>
    <t>9212-1</t>
  </si>
  <si>
    <t>James Keating ES</t>
  </si>
  <si>
    <t>20 LORNE AVE</t>
  </si>
  <si>
    <t>L9M1B2</t>
  </si>
  <si>
    <t>9213-1</t>
  </si>
  <si>
    <t>Johnson Street PS</t>
  </si>
  <si>
    <t>105 JOHNSON ST</t>
  </si>
  <si>
    <t>L4M4R4</t>
  </si>
  <si>
    <t>9214-1</t>
  </si>
  <si>
    <t>Killarney Beach PS</t>
  </si>
  <si>
    <t>850 20TH SIDE RD</t>
  </si>
  <si>
    <t>19477-1</t>
  </si>
  <si>
    <t>1701 WEBSTER BLVD</t>
  </si>
  <si>
    <t>ALCONA</t>
  </si>
  <si>
    <t>L9S2A6</t>
  </si>
  <si>
    <t>12191-1</t>
  </si>
  <si>
    <t>Lions Oval PS</t>
  </si>
  <si>
    <t>25 BRANT ST W</t>
  </si>
  <si>
    <t>L3V3N6</t>
  </si>
  <si>
    <t>9216-1</t>
  </si>
  <si>
    <t>Maple Grove PS</t>
  </si>
  <si>
    <t>242 GROVE ST E</t>
  </si>
  <si>
    <t>L4M2P9</t>
  </si>
  <si>
    <t>498.00</t>
  </si>
  <si>
    <t>19275-1</t>
  </si>
  <si>
    <t>Maple Ridge SS</t>
  </si>
  <si>
    <t>225 PRINCE WILLIAM WAY</t>
  </si>
  <si>
    <t>L4N0Y9</t>
  </si>
  <si>
    <t>10420-1</t>
  </si>
  <si>
    <t>Mapleview Heights ES</t>
  </si>
  <si>
    <t>180 ESTHER DR</t>
  </si>
  <si>
    <t>L4N9S9</t>
  </si>
  <si>
    <t>9217-1</t>
  </si>
  <si>
    <t>Marchmont PS</t>
  </si>
  <si>
    <t>1902 DIVISION RD W RR 2</t>
  </si>
  <si>
    <t>L3V6H2</t>
  </si>
  <si>
    <t>9301-1</t>
  </si>
  <si>
    <t>Midland SS</t>
  </si>
  <si>
    <t>9219-1</t>
  </si>
  <si>
    <t>Minesing Central PS</t>
  </si>
  <si>
    <t>7 HURON ST</t>
  </si>
  <si>
    <t>MINESING</t>
  </si>
  <si>
    <t>L0L1Y0</t>
  </si>
  <si>
    <t>9220-1</t>
  </si>
  <si>
    <t>Moonstone ES</t>
  </si>
  <si>
    <t>290 MOONSTONE RD E</t>
  </si>
  <si>
    <t>MOONSTONE</t>
  </si>
  <si>
    <t>L0K1N0</t>
  </si>
  <si>
    <t>9222-1</t>
  </si>
  <si>
    <t>Mountain View ES</t>
  </si>
  <si>
    <t>300 SPRUCE ST</t>
  </si>
  <si>
    <t>L9Y3H1</t>
  </si>
  <si>
    <t>387.00</t>
  </si>
  <si>
    <t>9229-1</t>
  </si>
  <si>
    <t>Mundy's Bay PS</t>
  </si>
  <si>
    <t>340 SIXTH ST</t>
  </si>
  <si>
    <t>L4R3Y4</t>
  </si>
  <si>
    <t>10407-1</t>
  </si>
  <si>
    <t>Nantyr Shores SS</t>
  </si>
  <si>
    <t>1146 ANNA MARIA AVE</t>
  </si>
  <si>
    <t>L9S4X5</t>
  </si>
  <si>
    <t>1221.00</t>
  </si>
  <si>
    <t>9223-1</t>
  </si>
  <si>
    <t>New Lowell Central PS</t>
  </si>
  <si>
    <t>5197 COUNTY ROAD 9</t>
  </si>
  <si>
    <t>NEW LOWELL</t>
  </si>
  <si>
    <t>L0M1N0</t>
  </si>
  <si>
    <t>9304-1</t>
  </si>
  <si>
    <t>North Simcoe Learning Centre Adult Continuing Education Day</t>
  </si>
  <si>
    <t>51 DUNLOP ST</t>
  </si>
  <si>
    <t>L9M1J3</t>
  </si>
  <si>
    <t>20157-1</t>
  </si>
  <si>
    <t>9226 HWY 93</t>
  </si>
  <si>
    <t>L3R4K4</t>
  </si>
  <si>
    <t>9321-1</t>
  </si>
  <si>
    <t xml:space="preserve">Nottawa PS </t>
  </si>
  <si>
    <t>81 BATTEAUX RD</t>
  </si>
  <si>
    <t>L0M1P0</t>
  </si>
  <si>
    <t>9225-1</t>
  </si>
  <si>
    <t>Nottawasaga &amp; Creemore PS</t>
  </si>
  <si>
    <t>240 COLLINGWOOD ST</t>
  </si>
  <si>
    <t>CREEMORE</t>
  </si>
  <si>
    <t>L0M1G0</t>
  </si>
  <si>
    <t>19023-1</t>
  </si>
  <si>
    <t>Nottawasaga Pines Secondary School</t>
  </si>
  <si>
    <t>8505 COUNTY ROAD 10</t>
  </si>
  <si>
    <t>L0M1B1</t>
  </si>
  <si>
    <t>672.00</t>
  </si>
  <si>
    <t>9227-1</t>
  </si>
  <si>
    <t>Oakley Park PS</t>
  </si>
  <si>
    <t>22 DAVIDSON ST</t>
  </si>
  <si>
    <t>L4M3R8</t>
  </si>
  <si>
    <t>9228-1</t>
  </si>
  <si>
    <t>24 CALVERLEY ST</t>
  </si>
  <si>
    <t>L3V3T4</t>
  </si>
  <si>
    <t>534.00</t>
  </si>
  <si>
    <t>9293-1</t>
  </si>
  <si>
    <t>Orillia Learning Centre Adult Continuing Education Day</t>
  </si>
  <si>
    <t>575 WEST ST S</t>
  </si>
  <si>
    <t>L3V7N6</t>
  </si>
  <si>
    <t>9303-2</t>
  </si>
  <si>
    <t>Orillia SS</t>
  </si>
  <si>
    <t>250 COLLEGIATE DR</t>
  </si>
  <si>
    <t>L3V7S5</t>
  </si>
  <si>
    <t>1047.00</t>
  </si>
  <si>
    <t>19821-1</t>
  </si>
  <si>
    <t>Oro Medonte ps</t>
  </si>
  <si>
    <t>3331 LINE 4 N</t>
  </si>
  <si>
    <t>L0L2L0</t>
  </si>
  <si>
    <t>Painswick South Elementary School</t>
  </si>
  <si>
    <t>204 DEAN AVE</t>
  </si>
  <si>
    <t>L4N5T3</t>
  </si>
  <si>
    <t>Penetanguishene SS</t>
  </si>
  <si>
    <t>9252-1</t>
  </si>
  <si>
    <t>Pine River ES</t>
  </si>
  <si>
    <t>45 BRIAN AVE</t>
  </si>
  <si>
    <t>L0M1B3</t>
  </si>
  <si>
    <t>9230-1</t>
  </si>
  <si>
    <t>Port McNicoll PS</t>
  </si>
  <si>
    <t>722 SEVENTH AVE</t>
  </si>
  <si>
    <t>PORT MCNICOLL</t>
  </si>
  <si>
    <t>L0K1R0</t>
  </si>
  <si>
    <t>9231-1</t>
  </si>
  <si>
    <t>Portage View PS</t>
  </si>
  <si>
    <t>124 LETITIA ST</t>
  </si>
  <si>
    <t>L4N1P5</t>
  </si>
  <si>
    <t>9233-1</t>
  </si>
  <si>
    <t>Rama Central PS</t>
  </si>
  <si>
    <t>7269 COUNTY RD 169</t>
  </si>
  <si>
    <t>WASHAGO</t>
  </si>
  <si>
    <t>L0K2B0</t>
  </si>
  <si>
    <t>9234-1</t>
  </si>
  <si>
    <t>Regent Park PS</t>
  </si>
  <si>
    <t>485 REGENT ST</t>
  </si>
  <si>
    <t>L3V4E2</t>
  </si>
  <si>
    <t>9254-2</t>
  </si>
  <si>
    <t>Severn Shores PS</t>
  </si>
  <si>
    <t>2746 CUMBERLAND BEACH RD</t>
  </si>
  <si>
    <t>CUMBERLAND BEACH</t>
  </si>
  <si>
    <t>L0K1G0</t>
  </si>
  <si>
    <t>9236-1</t>
  </si>
  <si>
    <t>Shanty Bay PS</t>
  </si>
  <si>
    <t>1871 RIDGE RD W</t>
  </si>
  <si>
    <t>20378-1</t>
  </si>
  <si>
    <t>12085-1</t>
  </si>
  <si>
    <t>Simcoe County Transportation Consortium</t>
  </si>
  <si>
    <t>1403-64 CEDAR POINTE  DR</t>
  </si>
  <si>
    <t>L4N5R7</t>
  </si>
  <si>
    <t>64 CEDAR POINTE DR</t>
  </si>
  <si>
    <t>9309-1</t>
  </si>
  <si>
    <t>Simcoe Shores Alternative SS (Alliston Campus)</t>
  </si>
  <si>
    <t>7/8B-169 DUFFERIN ST S</t>
  </si>
  <si>
    <t>L9R1E6</t>
  </si>
  <si>
    <t>19228-1</t>
  </si>
  <si>
    <t>Simcoe Shores SS (7th Fire)</t>
  </si>
  <si>
    <t>175 YONGE ST</t>
  </si>
  <si>
    <t>L4R2A7</t>
  </si>
  <si>
    <t>116.00</t>
  </si>
  <si>
    <t>Simcoe Shores SS (Alliston Campus)</t>
  </si>
  <si>
    <t>5/5A-46 WELLINGTON ST W</t>
  </si>
  <si>
    <t>9310-2</t>
  </si>
  <si>
    <t xml:space="preserve">Simcoe Shores SS (Barrie Administrative) </t>
  </si>
  <si>
    <t>UNIT 4-229 MAPLEVIEW DRIVE</t>
  </si>
  <si>
    <t>L4N0W5</t>
  </si>
  <si>
    <t>Simcoe Shores SS (Barrie North Campus)</t>
  </si>
  <si>
    <t>94.00</t>
  </si>
  <si>
    <t>9310-1</t>
  </si>
  <si>
    <t>Simcoe Shores SS (Barrie South Campus)</t>
  </si>
  <si>
    <t>1-630 HURONIA RD</t>
  </si>
  <si>
    <t>Simcoe Shores SS (Bradford Campus)</t>
  </si>
  <si>
    <t>6A-157 HOLLAND ST E</t>
  </si>
  <si>
    <t>36.00</t>
  </si>
  <si>
    <t>Simcoe Shores SS (Collingwood Campus)</t>
  </si>
  <si>
    <t>12088-1</t>
  </si>
  <si>
    <t>Simcoe Shores SS (Essa Campus)</t>
  </si>
  <si>
    <t>3-211 MILL ST</t>
  </si>
  <si>
    <t>L0M1B2</t>
  </si>
  <si>
    <t>30.00</t>
  </si>
  <si>
    <t>19516-1</t>
  </si>
  <si>
    <t>Simcoe Shores SS (Innisfil Campus)</t>
  </si>
  <si>
    <t>18/19-1070 INNISFIL BEACH RD</t>
  </si>
  <si>
    <t>L9S4T9</t>
  </si>
  <si>
    <t>38.00</t>
  </si>
  <si>
    <t>189.00</t>
  </si>
  <si>
    <t>9308-1</t>
  </si>
  <si>
    <t>Simcoe Shores SS (Orillia Campus)</t>
  </si>
  <si>
    <t>Unit 8-70 FRONT ST N</t>
  </si>
  <si>
    <t>L3V4R8</t>
  </si>
  <si>
    <t>Simcoe Shoress SS (Midland Campus)</t>
  </si>
  <si>
    <t>9237-1</t>
  </si>
  <si>
    <t>Sir William Osler PS</t>
  </si>
  <si>
    <t>3823 SIMCOE COUNTY ROAD 88</t>
  </si>
  <si>
    <t>L3Z2A4</t>
  </si>
  <si>
    <t>9241-1</t>
  </si>
  <si>
    <t>St. Paul's</t>
  </si>
  <si>
    <t>99 ST PAUL'S CRES</t>
  </si>
  <si>
    <t>L9J0E1</t>
  </si>
  <si>
    <t>9305-1</t>
  </si>
  <si>
    <t>Stayner (I)</t>
  </si>
  <si>
    <t>7578 26 HWY</t>
  </si>
  <si>
    <t>Stayner CI</t>
  </si>
  <si>
    <t>9239-1</t>
  </si>
  <si>
    <t>Steele Street PS</t>
  </si>
  <si>
    <t>36 STEEL ST</t>
  </si>
  <si>
    <t>L4M2E7</t>
  </si>
  <si>
    <t>9240-1</t>
  </si>
  <si>
    <t>Sunnybrae PS</t>
  </si>
  <si>
    <t>218 SUNNYBRAE AVE</t>
  </si>
  <si>
    <t>L9S1A8</t>
  </si>
  <si>
    <t>9280-1</t>
  </si>
  <si>
    <t>Tay Shores PS</t>
  </si>
  <si>
    <t>125 JEPHSON ST</t>
  </si>
  <si>
    <t>VICTORIA HARBOUR</t>
  </si>
  <si>
    <t>L0K2A0</t>
  </si>
  <si>
    <t>9275-1</t>
  </si>
  <si>
    <t>Tecumseth Beeton</t>
  </si>
  <si>
    <t>43 PATTERSON ST</t>
  </si>
  <si>
    <t>BEETON</t>
  </si>
  <si>
    <t>L0G1A0</t>
  </si>
  <si>
    <t>9274-1</t>
  </si>
  <si>
    <t>Tecumseth North ES</t>
  </si>
  <si>
    <t>4063 10TH SIDE RD</t>
  </si>
  <si>
    <t>L0L1J0</t>
  </si>
  <si>
    <t>9276-1</t>
  </si>
  <si>
    <t>Tecumseth South Central PS</t>
  </si>
  <si>
    <t>2124 10TH SIDEROAD RR 3</t>
  </si>
  <si>
    <t>TOTTENHAM</t>
  </si>
  <si>
    <t>L0G1W0</t>
  </si>
  <si>
    <t>183.00</t>
  </si>
  <si>
    <t>10404-1</t>
  </si>
  <si>
    <t>Terry Fox Elementary School</t>
  </si>
  <si>
    <t>100 LIVINGSTONE ST E</t>
  </si>
  <si>
    <t>L4M6X9</t>
  </si>
  <si>
    <t>9277-1</t>
  </si>
  <si>
    <t>Tosorontio Central PS</t>
  </si>
  <si>
    <t>7016 COUNTY RD 13</t>
  </si>
  <si>
    <t>EVERETT</t>
  </si>
  <si>
    <t>L0M1J0</t>
  </si>
  <si>
    <t>9278-1</t>
  </si>
  <si>
    <t>Tottenham PS</t>
  </si>
  <si>
    <t>21 ROGERS RD</t>
  </si>
  <si>
    <t>11199-1</t>
  </si>
  <si>
    <t>Trillium Woods</t>
  </si>
  <si>
    <t>20 ELMBROOK DR</t>
  </si>
  <si>
    <t>L4N0Z1</t>
  </si>
  <si>
    <t>561.00</t>
  </si>
  <si>
    <t>9306-1</t>
  </si>
  <si>
    <t>Twin Lakes SS</t>
  </si>
  <si>
    <t>381 BIRCH ST</t>
  </si>
  <si>
    <t>L3V2P5</t>
  </si>
  <si>
    <t>741.00</t>
  </si>
  <si>
    <t>9279-1</t>
  </si>
  <si>
    <t>Uptergrove PS</t>
  </si>
  <si>
    <t>4833 MULEY POINT RD</t>
  </si>
  <si>
    <t>RAMARA</t>
  </si>
  <si>
    <t>L3V8C3</t>
  </si>
  <si>
    <t>10403-1</t>
  </si>
  <si>
    <t>W. C. Little Elementary School</t>
  </si>
  <si>
    <t>11 BEAR CREEK DR</t>
  </si>
  <si>
    <t>L4N9M9</t>
  </si>
  <si>
    <t>626.00</t>
  </si>
  <si>
    <t>9281-1</t>
  </si>
  <si>
    <t>W. H. Day ES</t>
  </si>
  <si>
    <t>410 MAPLEGROVE AVE</t>
  </si>
  <si>
    <t>L3Z2V4</t>
  </si>
  <si>
    <t>807.00</t>
  </si>
  <si>
    <t>9282-1</t>
  </si>
  <si>
    <t>W. R. Best Memorial PS</t>
  </si>
  <si>
    <t>2221 OLD BARRIE RD W</t>
  </si>
  <si>
    <t>9218-1</t>
  </si>
  <si>
    <t>Warminster ES</t>
  </si>
  <si>
    <t>4031 LINE 13 N</t>
  </si>
  <si>
    <t>WARMINSTER</t>
  </si>
  <si>
    <t>L0K2G0</t>
  </si>
  <si>
    <t>9283-1</t>
  </si>
  <si>
    <t>Warnica PS</t>
  </si>
  <si>
    <t>211 WARNICA RD</t>
  </si>
  <si>
    <t>L4N3Z2</t>
  </si>
  <si>
    <t>19988-1</t>
  </si>
  <si>
    <t>Wasaga Beach Adult Learning Centre Day</t>
  </si>
  <si>
    <t>14 RAMBLEWOOD DR</t>
  </si>
  <si>
    <t>L9Z0C4</t>
  </si>
  <si>
    <t>19822-1</t>
  </si>
  <si>
    <t>Wasaga Beach PS</t>
  </si>
  <si>
    <t>5183-1</t>
  </si>
  <si>
    <t>Waubaushene Pines</t>
  </si>
  <si>
    <t>199 PINE ST</t>
  </si>
  <si>
    <t>WAUBAUSHENE</t>
  </si>
  <si>
    <t>L0K2C0</t>
  </si>
  <si>
    <t>9285-1</t>
  </si>
  <si>
    <t>West Bayfield ES</t>
  </si>
  <si>
    <t>49 FORD ST</t>
  </si>
  <si>
    <t>L4N7J4</t>
  </si>
  <si>
    <t>9319-1</t>
  </si>
  <si>
    <t>Willow Landing ES</t>
  </si>
  <si>
    <t>330 BIG BAY POINT RD</t>
  </si>
  <si>
    <t>L4N8A8</t>
  </si>
  <si>
    <t>9286-1</t>
  </si>
  <si>
    <t>Worsley ES</t>
  </si>
  <si>
    <t>31 40TH ST S</t>
  </si>
  <si>
    <t>L9Z1Z9</t>
  </si>
  <si>
    <t>9243-1</t>
  </si>
  <si>
    <t>Wyebridge</t>
  </si>
  <si>
    <t>7959 HIGHWAY 93</t>
  </si>
  <si>
    <t>WYEBRIDGE</t>
  </si>
  <si>
    <t>L0K2E0</t>
  </si>
  <si>
    <t>9288-1</t>
  </si>
  <si>
    <t>Wyevale Central PS</t>
  </si>
  <si>
    <t>20 CONCESSION ROAD 5 E</t>
  </si>
  <si>
    <t>TINY</t>
  </si>
  <si>
    <t>L0L2T0</t>
  </si>
  <si>
    <t>18</t>
  </si>
  <si>
    <t>Upper Grand District School Board</t>
  </si>
  <si>
    <t>23 Malvern Cres. Lot</t>
  </si>
  <si>
    <t>23 MALVERN CRES</t>
  </si>
  <si>
    <t>GUELPH</t>
  </si>
  <si>
    <t>N1L1G8</t>
  </si>
  <si>
    <t>25 Malvern Cres. Lot</t>
  </si>
  <si>
    <t>25 MALVERN CRES</t>
  </si>
  <si>
    <t>27 Malvern Cres. Lot</t>
  </si>
  <si>
    <t>27 MALVERN CRES</t>
  </si>
  <si>
    <t>29 Malvern Cres. Lot</t>
  </si>
  <si>
    <t>29 MALVERN CRES</t>
  </si>
  <si>
    <t>31 Malvern Cres. Lot</t>
  </si>
  <si>
    <t>31 MALVERN CRES</t>
  </si>
  <si>
    <t>6524-1</t>
  </si>
  <si>
    <t>Aberfoyle PS</t>
  </si>
  <si>
    <t>16 OLD BROCK RD</t>
  </si>
  <si>
    <t>PUSLINCH</t>
  </si>
  <si>
    <t>N0B2J0</t>
  </si>
  <si>
    <t>6445-1</t>
  </si>
  <si>
    <t>Alma PS</t>
  </si>
  <si>
    <t>12 SIMPSON ST</t>
  </si>
  <si>
    <t>ALMA</t>
  </si>
  <si>
    <t>N0B1A0</t>
  </si>
  <si>
    <t>8124-1</t>
  </si>
  <si>
    <t>Arthur PS</t>
  </si>
  <si>
    <t>155 CONESTOGA ST N</t>
  </si>
  <si>
    <t>ARTHUR</t>
  </si>
  <si>
    <t>N0G1A0</t>
  </si>
  <si>
    <t>5440-1</t>
  </si>
  <si>
    <t>Brant Avenue PS</t>
  </si>
  <si>
    <t>64 BRANT AVE</t>
  </si>
  <si>
    <t>N1E1G2</t>
  </si>
  <si>
    <t>5795-1</t>
  </si>
  <si>
    <t>Brisbane PS</t>
  </si>
  <si>
    <t>9426 WELLINGTON RD 124 RR 2</t>
  </si>
  <si>
    <t>ERIN</t>
  </si>
  <si>
    <t>N0B1T0</t>
  </si>
  <si>
    <t>8158-1</t>
  </si>
  <si>
    <t>Centennial C &amp; VI</t>
  </si>
  <si>
    <t>289 COLLEGE AVE W</t>
  </si>
  <si>
    <t>N1G1S9</t>
  </si>
  <si>
    <t>1544.00</t>
  </si>
  <si>
    <t>5527-1</t>
  </si>
  <si>
    <t>Centennial Hylands E S</t>
  </si>
  <si>
    <t>35 SCHOOL RD</t>
  </si>
  <si>
    <t>L9V3S5</t>
  </si>
  <si>
    <t>19966-1</t>
  </si>
  <si>
    <t>Centennial Hylands ES Child Care Centre</t>
  </si>
  <si>
    <t>33 SCHOOL RD</t>
  </si>
  <si>
    <t>5545-1</t>
  </si>
  <si>
    <t>97 DUBLIN ST N</t>
  </si>
  <si>
    <t>N1H4N2</t>
  </si>
  <si>
    <t>5905-1</t>
  </si>
  <si>
    <t>Centre Dufferin DHS</t>
  </si>
  <si>
    <t>150 FOURTH AVE</t>
  </si>
  <si>
    <t>L9V3R5</t>
  </si>
  <si>
    <t>843.00</t>
  </si>
  <si>
    <t>5570-1</t>
  </si>
  <si>
    <t>Centre Peel PS</t>
  </si>
  <si>
    <t>7623 6TH LINE RR 2</t>
  </si>
  <si>
    <t>DRAYTON</t>
  </si>
  <si>
    <t>N0G1P0</t>
  </si>
  <si>
    <t>11128-1</t>
  </si>
  <si>
    <t>Centre Wellington District High School</t>
  </si>
  <si>
    <t>905 SCOTLAND ST</t>
  </si>
  <si>
    <t>FERGUS</t>
  </si>
  <si>
    <t>N1M1Y7</t>
  </si>
  <si>
    <t>1179.00</t>
  </si>
  <si>
    <t>8158-2</t>
  </si>
  <si>
    <t>College Heights SS</t>
  </si>
  <si>
    <t>371 COLLEGE AVE W</t>
  </si>
  <si>
    <t>N1G1T3</t>
  </si>
  <si>
    <t>6523-1</t>
  </si>
  <si>
    <t>Continuing Education (correspondence, e-learning, PLAR)</t>
  </si>
  <si>
    <t>S11-S12</t>
  </si>
  <si>
    <t>1428 GORDON ST</t>
  </si>
  <si>
    <t>N1L1C8</t>
  </si>
  <si>
    <t>6398-1</t>
  </si>
  <si>
    <t>Credit Meadows E S</t>
  </si>
  <si>
    <t>220 BLIND LINE</t>
  </si>
  <si>
    <t>ORANGEVILLE</t>
  </si>
  <si>
    <t>L9W4V2</t>
  </si>
  <si>
    <t>5710-1</t>
  </si>
  <si>
    <t>Drayton Heights P.S.</t>
  </si>
  <si>
    <t>75 WELLINGTON ST S</t>
  </si>
  <si>
    <t>5863-1</t>
  </si>
  <si>
    <t>East Garafraxa PS</t>
  </si>
  <si>
    <t>63066 COUNTY RD 3</t>
  </si>
  <si>
    <t>EAST GARAFRAXA</t>
  </si>
  <si>
    <t>L9W7J1</t>
  </si>
  <si>
    <t>19174-1</t>
  </si>
  <si>
    <t>École Arbour Vista Public School</t>
  </si>
  <si>
    <t>200 MCCANN ST</t>
  </si>
  <si>
    <t>N1G0C5</t>
  </si>
  <si>
    <t>19472-1</t>
  </si>
  <si>
    <t>Ecole Guelph Lake PS</t>
  </si>
  <si>
    <t>0JK-7</t>
  </si>
  <si>
    <t>595 WATSON PKY N</t>
  </si>
  <si>
    <t>N1E6X2</t>
  </si>
  <si>
    <t>19210-1</t>
  </si>
  <si>
    <t>École Harris Mill Public School</t>
  </si>
  <si>
    <t>207 MACLENNAN ST RR 4</t>
  </si>
  <si>
    <t>ROCKWOOD</t>
  </si>
  <si>
    <t>N0B2K0</t>
  </si>
  <si>
    <t>6111-2</t>
  </si>
  <si>
    <t>École King George Public School</t>
  </si>
  <si>
    <t>72 LEMON ST</t>
  </si>
  <si>
    <t>N1E2H5</t>
  </si>
  <si>
    <t>5764-1</t>
  </si>
  <si>
    <t>Edward Johnson PS</t>
  </si>
  <si>
    <t>397 STEVENSON ST N</t>
  </si>
  <si>
    <t>N1E5C1</t>
  </si>
  <si>
    <t>351.00</t>
  </si>
  <si>
    <t>6963-1</t>
  </si>
  <si>
    <t>Elementary Virtual School</t>
  </si>
  <si>
    <t>500 VICTORIA RD N</t>
  </si>
  <si>
    <t>N1E6K2</t>
  </si>
  <si>
    <t>5789-1</t>
  </si>
  <si>
    <t>Elora PS</t>
  </si>
  <si>
    <t>288 MILL ST E</t>
  </si>
  <si>
    <t>ELORA</t>
  </si>
  <si>
    <t>N0B1S0</t>
  </si>
  <si>
    <t>5794-1</t>
  </si>
  <si>
    <t>Eramosa PS</t>
  </si>
  <si>
    <t>5757 5TH LINE RR 1</t>
  </si>
  <si>
    <t>125.00</t>
  </si>
  <si>
    <t>5227-1</t>
  </si>
  <si>
    <t>Erin DHS (Multi-Use Facility)</t>
  </si>
  <si>
    <t>14 BOLAND DR SS 1</t>
  </si>
  <si>
    <t>477.00</t>
  </si>
  <si>
    <t>5181-1</t>
  </si>
  <si>
    <t>Erin PS</t>
  </si>
  <si>
    <t>185 DANIEL ST SS 1</t>
  </si>
  <si>
    <t>5842-1</t>
  </si>
  <si>
    <t>Fred A Hamilton PS</t>
  </si>
  <si>
    <t>160 IRONWOOD RD</t>
  </si>
  <si>
    <t>N1G3R4</t>
  </si>
  <si>
    <t>5864-1</t>
  </si>
  <si>
    <t>Gateway Drive PS</t>
  </si>
  <si>
    <t>33 GATEWAY DR</t>
  </si>
  <si>
    <t>N1H6X1</t>
  </si>
  <si>
    <t>19157-1</t>
  </si>
  <si>
    <t>Glenbrook ES</t>
  </si>
  <si>
    <t>300 FIDDLE PARK LANE</t>
  </si>
  <si>
    <t>L9V3C9</t>
  </si>
  <si>
    <t>5912-1</t>
  </si>
  <si>
    <t>Grand Valley &amp; District PS</t>
  </si>
  <si>
    <t>120 MAIN ST N</t>
  </si>
  <si>
    <t>GRAND VALLEY</t>
  </si>
  <si>
    <t>L9W7N4</t>
  </si>
  <si>
    <t>8238-1</t>
  </si>
  <si>
    <t>Guelph C &amp; VI</t>
  </si>
  <si>
    <t>155 PAISLEY ST</t>
  </si>
  <si>
    <t>N1H2P3</t>
  </si>
  <si>
    <t>1456.00</t>
  </si>
  <si>
    <t>Guelph Days</t>
  </si>
  <si>
    <t>31.00</t>
  </si>
  <si>
    <t>Guelph Summer School</t>
  </si>
  <si>
    <t>5905-2</t>
  </si>
  <si>
    <t>Hyland Heights E S</t>
  </si>
  <si>
    <t>200 FOURTH AVE</t>
  </si>
  <si>
    <t>L9V3R9</t>
  </si>
  <si>
    <t>11130-1</t>
  </si>
  <si>
    <t>Island Lake P.S.</t>
  </si>
  <si>
    <t>50 OAK RIDGE DR</t>
  </si>
  <si>
    <t>L9W5J6</t>
  </si>
  <si>
    <t>6062-1</t>
  </si>
  <si>
    <t>J Douglas Hogarth PS</t>
  </si>
  <si>
    <t>360 BELSYDE AVE E</t>
  </si>
  <si>
    <t>N1M1Z5</t>
  </si>
  <si>
    <t>633.00</t>
  </si>
  <si>
    <t>6054-1</t>
  </si>
  <si>
    <t>James McQueen PS</t>
  </si>
  <si>
    <t>365 ST GEORGE ST W</t>
  </si>
  <si>
    <t>N1M1J4</t>
  </si>
  <si>
    <t>James McQueen Public School - Parking Lot</t>
  </si>
  <si>
    <t>420 HILL ST E</t>
  </si>
  <si>
    <t>N1M1H7</t>
  </si>
  <si>
    <t>6061-1</t>
  </si>
  <si>
    <t>Jean Little PS</t>
  </si>
  <si>
    <t>56 YOUNGMAN DR</t>
  </si>
  <si>
    <t>N1G4L2</t>
  </si>
  <si>
    <t>5865-1</t>
  </si>
  <si>
    <t>John Black PS</t>
  </si>
  <si>
    <t>150 LAMOND ST</t>
  </si>
  <si>
    <t>N1M2A1</t>
  </si>
  <si>
    <t>8259-1</t>
  </si>
  <si>
    <t>John F Ross C &amp; VI</t>
  </si>
  <si>
    <t>21 MEYER DR</t>
  </si>
  <si>
    <t>N1E4H1</t>
  </si>
  <si>
    <t>1901.00</t>
  </si>
  <si>
    <t>6157-2</t>
  </si>
  <si>
    <t>John Galt PS</t>
  </si>
  <si>
    <t>50 LAURINE AVE</t>
  </si>
  <si>
    <t>N1E4M9</t>
  </si>
  <si>
    <t>6071-1</t>
  </si>
  <si>
    <t>189 WATER ST</t>
  </si>
  <si>
    <t>N1G1B3</t>
  </si>
  <si>
    <t>6085-1</t>
  </si>
  <si>
    <t>June Avenue PS</t>
  </si>
  <si>
    <t>30 JUNE AVE</t>
  </si>
  <si>
    <t>N1H1H6</t>
  </si>
  <si>
    <t>11200-1</t>
  </si>
  <si>
    <t>Ken Danby Public School</t>
  </si>
  <si>
    <t>525 GRANGE RD</t>
  </si>
  <si>
    <t>N1E7C4</t>
  </si>
  <si>
    <t>6093-1</t>
  </si>
  <si>
    <t>Kenilworth PS</t>
  </si>
  <si>
    <t>7478 SIDEROAD 7 RR 4</t>
  </si>
  <si>
    <t>KENILWORTH</t>
  </si>
  <si>
    <t>N0G2E0</t>
  </si>
  <si>
    <t>1045.00</t>
  </si>
  <si>
    <t>10452-1</t>
  </si>
  <si>
    <t>Kortright Hills P.S.</t>
  </si>
  <si>
    <t>23 PTARMIGAN DR</t>
  </si>
  <si>
    <t>N1C1B5</t>
  </si>
  <si>
    <t>10167-1</t>
  </si>
  <si>
    <t>Laurelwoods ES</t>
  </si>
  <si>
    <t>374027 6TH LINE</t>
  </si>
  <si>
    <t>AMARANTH</t>
  </si>
  <si>
    <t>L9W0M6</t>
  </si>
  <si>
    <t>LNS - ELE</t>
  </si>
  <si>
    <t>LNS - SEC</t>
  </si>
  <si>
    <t>9-S10</t>
  </si>
  <si>
    <t>6303-1</t>
  </si>
  <si>
    <t>Maryborough PS</t>
  </si>
  <si>
    <t>73 MCGIVERN ST</t>
  </si>
  <si>
    <t>MOOREFIELD</t>
  </si>
  <si>
    <t>N0G2K0</t>
  </si>
  <si>
    <t>6297-1</t>
  </si>
  <si>
    <t>Minto-Clifford PS</t>
  </si>
  <si>
    <t>5804 HIGHWAY 89 RR 1</t>
  </si>
  <si>
    <t>HARRISTON</t>
  </si>
  <si>
    <t>N0G1Z0</t>
  </si>
  <si>
    <t>10131-1</t>
  </si>
  <si>
    <t>Mitchell Woods P.S.</t>
  </si>
  <si>
    <t>670 WILLOW RD</t>
  </si>
  <si>
    <t>N1H8K2</t>
  </si>
  <si>
    <t>6302-1</t>
  </si>
  <si>
    <t>Mono-Amaranth PS</t>
  </si>
  <si>
    <t>246303 HOCKLEY RD</t>
  </si>
  <si>
    <t>L9W6K4</t>
  </si>
  <si>
    <t>6227-1</t>
  </si>
  <si>
    <t>Montgomery Village P.S.</t>
  </si>
  <si>
    <t>70 MONTGOMERY BLVD</t>
  </si>
  <si>
    <t>L9W5H6</t>
  </si>
  <si>
    <t>496.00</t>
  </si>
  <si>
    <t>Night School</t>
  </si>
  <si>
    <t>8322-1</t>
  </si>
  <si>
    <t>Norwell DHS</t>
  </si>
  <si>
    <t>450 MAIN ST E</t>
  </si>
  <si>
    <t>PALMERSTON</t>
  </si>
  <si>
    <t>N0G2P0</t>
  </si>
  <si>
    <t>Norwell Parking Lot - 135 Cumberland St</t>
  </si>
  <si>
    <t>135 CUMBERLAND ST</t>
  </si>
  <si>
    <t>8327-1</t>
  </si>
  <si>
    <t>Orangeville DSS</t>
  </si>
  <si>
    <t>22 FAULKNER ST</t>
  </si>
  <si>
    <t>L9W2G7</t>
  </si>
  <si>
    <t>1014.00</t>
  </si>
  <si>
    <t>6411-1</t>
  </si>
  <si>
    <t>Ottawa Crescent PS</t>
  </si>
  <si>
    <t>75 OTTAWA CRES</t>
  </si>
  <si>
    <t>N1E2A8</t>
  </si>
  <si>
    <t>6418-1</t>
  </si>
  <si>
    <t>Paisley Road PS</t>
  </si>
  <si>
    <t>406 PAISLEY RD</t>
  </si>
  <si>
    <t>N1H2R3</t>
  </si>
  <si>
    <t>Paisley Village</t>
  </si>
  <si>
    <t>170 STEPHANIE DR</t>
  </si>
  <si>
    <t>6423-1</t>
  </si>
  <si>
    <t>Palmerston P.S.</t>
  </si>
  <si>
    <t>530 PROSPECT ST</t>
  </si>
  <si>
    <t>6423-2</t>
  </si>
  <si>
    <t>Palmerston PS Child Care Centre</t>
  </si>
  <si>
    <t>33 PROSPECT ST</t>
  </si>
  <si>
    <t>6429-1</t>
  </si>
  <si>
    <t>Parkinson Centennial PS</t>
  </si>
  <si>
    <t>120 LAWRENCE AVE</t>
  </si>
  <si>
    <t>L9W1S8</t>
  </si>
  <si>
    <t>6478-1</t>
  </si>
  <si>
    <t>Ponsonby PS</t>
  </si>
  <si>
    <t>5923 WELLINGTON ROAD 7 RR 5</t>
  </si>
  <si>
    <t>N1H6J2</t>
  </si>
  <si>
    <t>6491-1</t>
  </si>
  <si>
    <t>Primrose E S</t>
  </si>
  <si>
    <t>636064 PRINCE OF WALES RD</t>
  </si>
  <si>
    <t>MULMUR</t>
  </si>
  <si>
    <t>L9V0B8</t>
  </si>
  <si>
    <t>6513-1</t>
  </si>
  <si>
    <t>51 ELIZABETH ST</t>
  </si>
  <si>
    <t>L9W1C5</t>
  </si>
  <si>
    <t>555.00</t>
  </si>
  <si>
    <t>Princess Margaret Parking Lot</t>
  </si>
  <si>
    <t>36 TOWNLINE</t>
  </si>
  <si>
    <t>L9W1T6</t>
  </si>
  <si>
    <t>11109-1</t>
  </si>
  <si>
    <t>Princess Margaret PS</t>
  </si>
  <si>
    <t>51 WELLINGTON ST</t>
  </si>
  <si>
    <t>L9W2L6</t>
  </si>
  <si>
    <t>6518-1</t>
  </si>
  <si>
    <t>Priory Park PS</t>
  </si>
  <si>
    <t>275 SCOTTSDALE DR</t>
  </si>
  <si>
    <t>N1G3A1</t>
  </si>
  <si>
    <t>11201-1</t>
  </si>
  <si>
    <t>Rickson Ridge PS</t>
  </si>
  <si>
    <t>177 RICKSON AVE</t>
  </si>
  <si>
    <t>N1G4Y6</t>
  </si>
  <si>
    <t>6603-1</t>
  </si>
  <si>
    <t>Rockwood Centennial PS</t>
  </si>
  <si>
    <t>157 PASMORE ST RR 1</t>
  </si>
  <si>
    <t>5796-1</t>
  </si>
  <si>
    <t>Ross R. MacKay Public School</t>
  </si>
  <si>
    <t>35 TRAFALGAR RD RR 2</t>
  </si>
  <si>
    <t>HILLSBURGH</t>
  </si>
  <si>
    <t>N0B1Z0</t>
  </si>
  <si>
    <t>6639-1</t>
  </si>
  <si>
    <t>Salem PS</t>
  </si>
  <si>
    <t>23 WOOLWICH ST E</t>
  </si>
  <si>
    <t>Secondary Virtual School</t>
  </si>
  <si>
    <t>11106-1</t>
  </si>
  <si>
    <t>111 COLONIAL DR</t>
  </si>
  <si>
    <t>N1L1R3</t>
  </si>
  <si>
    <t>19175-1</t>
  </si>
  <si>
    <t>Spencer Avenue Elementary School</t>
  </si>
  <si>
    <t>15 SPENCER AVE</t>
  </si>
  <si>
    <t>L9W5E6</t>
  </si>
  <si>
    <t>19965-1</t>
  </si>
  <si>
    <t xml:space="preserve">St. George's Centre </t>
  </si>
  <si>
    <t>21 KING ST</t>
  </si>
  <si>
    <t>N1E4P5</t>
  </si>
  <si>
    <t>6761-1</t>
  </si>
  <si>
    <t>Taylor Evans PS</t>
  </si>
  <si>
    <t>271 STEPHANIE DR</t>
  </si>
  <si>
    <t>N1K1T1</t>
  </si>
  <si>
    <t>8327-2</t>
  </si>
  <si>
    <t>The Grant Evans Education Centre</t>
  </si>
  <si>
    <t>40 AMELIA ST</t>
  </si>
  <si>
    <t>L9W3T8</t>
  </si>
  <si>
    <t>The Wellington Centre for Adult Education</t>
  </si>
  <si>
    <t>26.00</t>
  </si>
  <si>
    <t>6800-1</t>
  </si>
  <si>
    <t>Tytler PS</t>
  </si>
  <si>
    <t>131 ONTARIO ST</t>
  </si>
  <si>
    <t>N1E3B3</t>
  </si>
  <si>
    <t>19841-1</t>
  </si>
  <si>
    <t>Unnamed Secondary School</t>
  </si>
  <si>
    <t>388 ARKELL  RD</t>
  </si>
  <si>
    <t>N1L1E6</t>
  </si>
  <si>
    <t>5073-1</t>
  </si>
  <si>
    <t>Victoria Cross PS</t>
  </si>
  <si>
    <t>355 DURHAM ST W</t>
  </si>
  <si>
    <t>MOUNT FOREST</t>
  </si>
  <si>
    <t>N0G2L1</t>
  </si>
  <si>
    <t>6827-1</t>
  </si>
  <si>
    <t>Victoria Terrace PS</t>
  </si>
  <si>
    <t>500 VICTORIA TERR</t>
  </si>
  <si>
    <t>N1M2G5</t>
  </si>
  <si>
    <t>6830-1</t>
  </si>
  <si>
    <t>Victory PS</t>
  </si>
  <si>
    <t>135 EXHIBITION ST</t>
  </si>
  <si>
    <t>N1H4R4</t>
  </si>
  <si>
    <t>6868-1</t>
  </si>
  <si>
    <t>Waverley Drive PS</t>
  </si>
  <si>
    <t>140 WAVERLEY DR</t>
  </si>
  <si>
    <t>N1E1H2</t>
  </si>
  <si>
    <t>Wellington Board Office</t>
  </si>
  <si>
    <t>11129-1</t>
  </si>
  <si>
    <t>Wellington Heights SS</t>
  </si>
  <si>
    <t>405 SLIGO RD E</t>
  </si>
  <si>
    <t>N0G2L2</t>
  </si>
  <si>
    <t>437.00</t>
  </si>
  <si>
    <t>12221-1</t>
  </si>
  <si>
    <t>Westminster Woods PS (50269)</t>
  </si>
  <si>
    <t>140 GOODWIN DR</t>
  </si>
  <si>
    <t>N1L0G7</t>
  </si>
  <si>
    <t>10166-1</t>
  </si>
  <si>
    <t xml:space="preserve">Westside SS </t>
  </si>
  <si>
    <t>300 ALDER ST</t>
  </si>
  <si>
    <t>L9W5A2</t>
  </si>
  <si>
    <t>6895-1</t>
  </si>
  <si>
    <t>Westwood PS</t>
  </si>
  <si>
    <t>495 WILLOW RD</t>
  </si>
  <si>
    <t>N1H7C7</t>
  </si>
  <si>
    <t>19156-1</t>
  </si>
  <si>
    <t>William C. Winegard Public School</t>
  </si>
  <si>
    <t>25 LEE ST</t>
  </si>
  <si>
    <t>N1E7E7</t>
  </si>
  <si>
    <t>6910-1</t>
  </si>
  <si>
    <t>Willow Road PS</t>
  </si>
  <si>
    <t>125 WILLOW RD</t>
  </si>
  <si>
    <t>N1H1W4</t>
  </si>
  <si>
    <t>19</t>
  </si>
  <si>
    <t>Peel District School Board</t>
  </si>
  <si>
    <t>5319-1</t>
  </si>
  <si>
    <t>Agnes Taylor PS</t>
  </si>
  <si>
    <t>80 BEECH ST</t>
  </si>
  <si>
    <t>L6V1V6</t>
  </si>
  <si>
    <t>5334-3</t>
  </si>
  <si>
    <t>Allan A Martin Sr PS</t>
  </si>
  <si>
    <t>1390 OGDEN AVE</t>
  </si>
  <si>
    <t>MISSISSAUGA</t>
  </si>
  <si>
    <t>L5E2H8</t>
  </si>
  <si>
    <t>10329-1</t>
  </si>
  <si>
    <t>Allan Drive Middle School</t>
  </si>
  <si>
    <t>254 ALLAN DR</t>
  </si>
  <si>
    <t>BOLTON</t>
  </si>
  <si>
    <t>L7E1R9</t>
  </si>
  <si>
    <t>19166-1</t>
  </si>
  <si>
    <t>Alloa P.S. (Replacement School)</t>
  </si>
  <si>
    <t>12287 MISSISSAUGA RD</t>
  </si>
  <si>
    <t>L7C1X1</t>
  </si>
  <si>
    <t>5438-1</t>
  </si>
  <si>
    <t>Aloma Crescent PS</t>
  </si>
  <si>
    <t>57 ALOMA CRES</t>
  </si>
  <si>
    <t>L6T2N8</t>
  </si>
  <si>
    <t>5486-2</t>
  </si>
  <si>
    <t>Alton P.S. (new)</t>
  </si>
  <si>
    <t>19681 MAIN ST</t>
  </si>
  <si>
    <t>ALTON</t>
  </si>
  <si>
    <t>L7K0E1</t>
  </si>
  <si>
    <t>120.00</t>
  </si>
  <si>
    <t>5486-1</t>
  </si>
  <si>
    <t>Alton PS</t>
  </si>
  <si>
    <t>19657 MAIN ST</t>
  </si>
  <si>
    <t>8122-1</t>
  </si>
  <si>
    <t>Applewood Heights SS</t>
  </si>
  <si>
    <t>945 BLOOR ST</t>
  </si>
  <si>
    <t>L4Y2M8</t>
  </si>
  <si>
    <t>1056.00</t>
  </si>
  <si>
    <t>11215-1</t>
  </si>
  <si>
    <t>Applewood School</t>
  </si>
  <si>
    <t>3675 THOMAS ST</t>
  </si>
  <si>
    <t>L5M7E6</t>
  </si>
  <si>
    <t>5356-1</t>
  </si>
  <si>
    <t>Arnott Charlton</t>
  </si>
  <si>
    <t>140 WINTERFOLD DR</t>
  </si>
  <si>
    <t>L6V3V8</t>
  </si>
  <si>
    <t>11202-1</t>
  </si>
  <si>
    <t>Artesian Drive P.S.</t>
  </si>
  <si>
    <t>3325 ARTESIAN DR</t>
  </si>
  <si>
    <t>L5M7J8</t>
  </si>
  <si>
    <t>571.00</t>
  </si>
  <si>
    <t>5358-1</t>
  </si>
  <si>
    <t>Ashgrove PS</t>
  </si>
  <si>
    <t>3215 THORNCREST DR</t>
  </si>
  <si>
    <t>L5L4K7</t>
  </si>
  <si>
    <t>19378-1</t>
  </si>
  <si>
    <t>Aylesbury P.S.</t>
  </si>
  <si>
    <t>25 AYLESBURY DR</t>
  </si>
  <si>
    <t>L7A0V3</t>
  </si>
  <si>
    <t>943.00</t>
  </si>
  <si>
    <t>5375-1</t>
  </si>
  <si>
    <t>Balmoral Drive Sr PS</t>
  </si>
  <si>
    <t>233 BALMORAL DR</t>
  </si>
  <si>
    <t>L6T1V5</t>
  </si>
  <si>
    <t>8559-1</t>
  </si>
  <si>
    <t>Barondale P.S.</t>
  </si>
  <si>
    <t>200 BARONDALE DR</t>
  </si>
  <si>
    <t>L4Z3N7</t>
  </si>
  <si>
    <t>5397-1</t>
  </si>
  <si>
    <t>Beatty-Fleming Sr PS</t>
  </si>
  <si>
    <t>21 CAMPBELL DR</t>
  </si>
  <si>
    <t>L6X2H6</t>
  </si>
  <si>
    <t>5402-1</t>
  </si>
  <si>
    <t>Belfountain PS</t>
  </si>
  <si>
    <t>17247 SHAWS CREEK RD</t>
  </si>
  <si>
    <t>BELFOUNTAIN</t>
  </si>
  <si>
    <t>L7K0E8</t>
  </si>
  <si>
    <t>18028-1</t>
  </si>
  <si>
    <t>Beryl Ford PS</t>
  </si>
  <si>
    <t>45 IRONSHIELD DR</t>
  </si>
  <si>
    <t>L6P3N5</t>
  </si>
  <si>
    <t>5422-1</t>
  </si>
  <si>
    <t>Birchbank PS</t>
  </si>
  <si>
    <t>52 BIRCHBANK RD</t>
  </si>
  <si>
    <t>L6T1L7</t>
  </si>
  <si>
    <t>8138-1</t>
  </si>
  <si>
    <t>Bramalea SS</t>
  </si>
  <si>
    <t>510 BALMORAL DR</t>
  </si>
  <si>
    <t>L6T1W4</t>
  </si>
  <si>
    <t>1100.00</t>
  </si>
  <si>
    <t>8139-1</t>
  </si>
  <si>
    <t>Brampton Centennial SS</t>
  </si>
  <si>
    <t>251 MCMURCHY AVE S</t>
  </si>
  <si>
    <t>L6Y1Z4</t>
  </si>
  <si>
    <t>1273.00</t>
  </si>
  <si>
    <t>5439-1</t>
  </si>
  <si>
    <t>Brandon Gate PS</t>
  </si>
  <si>
    <t>3800 BRANDON GATE DR</t>
  </si>
  <si>
    <t>L4T3V9</t>
  </si>
  <si>
    <t>5977-1</t>
  </si>
  <si>
    <t>Brian W. Fleming PS</t>
  </si>
  <si>
    <t>3255 HAVENWOOD DR</t>
  </si>
  <si>
    <t>L4X2M2</t>
  </si>
  <si>
    <t>5447-1</t>
  </si>
  <si>
    <t>Briarwood PS</t>
  </si>
  <si>
    <t>1065 MISSISSAUGA VALLEY BLVD</t>
  </si>
  <si>
    <t>L5A2A1</t>
  </si>
  <si>
    <t>546.00</t>
  </si>
  <si>
    <t>11203-1</t>
  </si>
  <si>
    <t>Brisdale P.S.</t>
  </si>
  <si>
    <t>370 BRISDALE DR</t>
  </si>
  <si>
    <t>L7A3K7</t>
  </si>
  <si>
    <t>894.00</t>
  </si>
  <si>
    <t>10326-1</t>
  </si>
  <si>
    <t>Bristol Road Middle School</t>
  </si>
  <si>
    <t>210 BRISTOL RD E</t>
  </si>
  <si>
    <t>L4Z3V5</t>
  </si>
  <si>
    <t>5125-1</t>
  </si>
  <si>
    <t>Britannia Adult Education Centre</t>
  </si>
  <si>
    <t>100 ELM DR W</t>
  </si>
  <si>
    <t>L5B1L9</t>
  </si>
  <si>
    <t>10254-1</t>
  </si>
  <si>
    <t>Britannia P.S.</t>
  </si>
  <si>
    <t>1145 SWINBOURNE DR</t>
  </si>
  <si>
    <t>L5V1C2</t>
  </si>
  <si>
    <t>5462-1</t>
  </si>
  <si>
    <t>Brookmede PS</t>
  </si>
  <si>
    <t>2250 COUNCIL RING RD</t>
  </si>
  <si>
    <t>L5L1B7</t>
  </si>
  <si>
    <t>5474-1</t>
  </si>
  <si>
    <t>Burnhamthorpe PS</t>
  </si>
  <si>
    <t>3465 GOLDEN ORCHARD DR</t>
  </si>
  <si>
    <t>L4Y3H7</t>
  </si>
  <si>
    <t>10419-1</t>
  </si>
  <si>
    <t>Burnt Elm P.S.</t>
  </si>
  <si>
    <t>85 BURNT ELM DR</t>
  </si>
  <si>
    <t>L7A1T8</t>
  </si>
  <si>
    <t>11209-1</t>
  </si>
  <si>
    <t>Calderstone M.S.</t>
  </si>
  <si>
    <t>160 CALDERSTONE RD</t>
  </si>
  <si>
    <t>L6P2L7</t>
  </si>
  <si>
    <t>5484-1</t>
  </si>
  <si>
    <t>Caledon Central PS</t>
  </si>
  <si>
    <t>18357 KENNEDY RD</t>
  </si>
  <si>
    <t>CALEDON VILLAGE</t>
  </si>
  <si>
    <t>L7K1Y7</t>
  </si>
  <si>
    <t>5485-1</t>
  </si>
  <si>
    <t>Caledon East PS</t>
  </si>
  <si>
    <t>15738 AIRPORT RD</t>
  </si>
  <si>
    <t>CALEDON EAST</t>
  </si>
  <si>
    <t>L7C2W8</t>
  </si>
  <si>
    <t>5494-2</t>
  </si>
  <si>
    <t>Camilla Road Sr PS</t>
  </si>
  <si>
    <t>201 CHERRY POST DR</t>
  </si>
  <si>
    <t>L5A1J1</t>
  </si>
  <si>
    <t>616.00</t>
  </si>
  <si>
    <t>12124-1</t>
  </si>
  <si>
    <t>Carberry PS</t>
  </si>
  <si>
    <t>526 FERNFOREST DR</t>
  </si>
  <si>
    <t>L6R0W1</t>
  </si>
  <si>
    <t>666.00</t>
  </si>
  <si>
    <t>5562-1</t>
  </si>
  <si>
    <t>Cashmere Avenue PS</t>
  </si>
  <si>
    <t>2455 CASHMERE AVE</t>
  </si>
  <si>
    <t>L5B2M7</t>
  </si>
  <si>
    <t>19341-1</t>
  </si>
  <si>
    <t>Castle Oaks P.S.</t>
  </si>
  <si>
    <t>155 CASTLE OAKS CROSS</t>
  </si>
  <si>
    <t>L6P3V4</t>
  </si>
  <si>
    <t>879.00</t>
  </si>
  <si>
    <t>10263-1</t>
  </si>
  <si>
    <t>Castlebridge P.S.</t>
  </si>
  <si>
    <t>2801 CASTLEBRIDGE DR</t>
  </si>
  <si>
    <t>L5M5J9</t>
  </si>
  <si>
    <t>12277-1</t>
  </si>
  <si>
    <t>Castlebrooke S.S.</t>
  </si>
  <si>
    <t>10 GARDENBROOKE TRAIL</t>
  </si>
  <si>
    <t>L6P3L1</t>
  </si>
  <si>
    <t>5510-1</t>
  </si>
  <si>
    <t>9916 THE GORE RD</t>
  </si>
  <si>
    <t>L6P0A7</t>
  </si>
  <si>
    <t>591.00</t>
  </si>
  <si>
    <t>8154-1</t>
  </si>
  <si>
    <t>Cawthra Park SS</t>
  </si>
  <si>
    <t>1305 CAWTHRA RD</t>
  </si>
  <si>
    <t>L5G4L1</t>
  </si>
  <si>
    <t>1280.00</t>
  </si>
  <si>
    <t>6645-1</t>
  </si>
  <si>
    <t>Centennial Sr PS</t>
  </si>
  <si>
    <t>50 LADORE DR</t>
  </si>
  <si>
    <t>L6Y1V5</t>
  </si>
  <si>
    <t>8161-1</t>
  </si>
  <si>
    <t>Central Peel SS</t>
  </si>
  <si>
    <t>32 KENNEDY RD N</t>
  </si>
  <si>
    <t>L6V1X4</t>
  </si>
  <si>
    <t>5514-1</t>
  </si>
  <si>
    <t>Champlain Trail PS</t>
  </si>
  <si>
    <t>895 CEREMONIAL DR</t>
  </si>
  <si>
    <t>L5R3B5</t>
  </si>
  <si>
    <t>5586-1</t>
  </si>
  <si>
    <t>Cherrytree PS</t>
  </si>
  <si>
    <t>155 CHERRYTREE DR</t>
  </si>
  <si>
    <t>L6Y3M9</t>
  </si>
  <si>
    <t>11218-1</t>
  </si>
  <si>
    <t>Cheyne Middle School</t>
  </si>
  <si>
    <t>236 QUEEN MARY DR</t>
  </si>
  <si>
    <t>L7A3L3</t>
  </si>
  <si>
    <t>8166-1</t>
  </si>
  <si>
    <t>Chinguacousy SS</t>
  </si>
  <si>
    <t>1370 WILLIAMS PKY</t>
  </si>
  <si>
    <t>L6S1V3</t>
  </si>
  <si>
    <t>1216.00</t>
  </si>
  <si>
    <t>19218-1</t>
  </si>
  <si>
    <t>465 FAIRVIEW RD W</t>
  </si>
  <si>
    <t>L5B3W7</t>
  </si>
  <si>
    <t>636.00</t>
  </si>
  <si>
    <t>10316-1</t>
  </si>
  <si>
    <t>Churchill Meadows PS</t>
  </si>
  <si>
    <t>3310 MCDOWELL DR</t>
  </si>
  <si>
    <t>L5M6R8</t>
  </si>
  <si>
    <t>19287-1</t>
  </si>
  <si>
    <t>Churchville P.S.</t>
  </si>
  <si>
    <t>90 BONNIE BRAES DR</t>
  </si>
  <si>
    <t>L6Y0Y3</t>
  </si>
  <si>
    <t>11131-1</t>
  </si>
  <si>
    <t>Claireville P.S.</t>
  </si>
  <si>
    <t>97 GALLUCCI CRES</t>
  </si>
  <si>
    <t>L6P1R6</t>
  </si>
  <si>
    <t>5592-1</t>
  </si>
  <si>
    <t>Clark Boulevard PS</t>
  </si>
  <si>
    <t>201 CLARK BLVD</t>
  </si>
  <si>
    <t>L6T2C9</t>
  </si>
  <si>
    <t>5598-1</t>
  </si>
  <si>
    <t>Clarkson PS</t>
  </si>
  <si>
    <t>888 CLARKSON RD S</t>
  </si>
  <si>
    <t>L5J2V3</t>
  </si>
  <si>
    <t>105.00</t>
  </si>
  <si>
    <t>8169-1</t>
  </si>
  <si>
    <t>Clarkson SS</t>
  </si>
  <si>
    <t>2524 BROMSGROVE RD</t>
  </si>
  <si>
    <t>L5J1L8</t>
  </si>
  <si>
    <t>604.00</t>
  </si>
  <si>
    <t>5599-1</t>
  </si>
  <si>
    <t>Clifton PS</t>
  </si>
  <si>
    <t>2389 CLIFF RD</t>
  </si>
  <si>
    <t>L5A2P1</t>
  </si>
  <si>
    <t>5949-1</t>
  </si>
  <si>
    <t>Conestoga PS</t>
  </si>
  <si>
    <t>300 CONESTOGA DR</t>
  </si>
  <si>
    <t>L6Z3M1</t>
  </si>
  <si>
    <t>10327-1</t>
  </si>
  <si>
    <t>Cooksville Creek P.S.</t>
  </si>
  <si>
    <t>5100 SALISHAN CIR</t>
  </si>
  <si>
    <t>L5R3E3</t>
  </si>
  <si>
    <t>11211-1</t>
  </si>
  <si>
    <t>Copeland PS</t>
  </si>
  <si>
    <t>5 YOUNG DR</t>
  </si>
  <si>
    <t>L6Y0P4</t>
  </si>
  <si>
    <t>5633-1</t>
  </si>
  <si>
    <t>Corliss PS</t>
  </si>
  <si>
    <t>3730 CORLISS CRES</t>
  </si>
  <si>
    <t>L4T2Z4</t>
  </si>
  <si>
    <t>5494-1</t>
  </si>
  <si>
    <t>Corsair PS</t>
  </si>
  <si>
    <t>2230 CORSAIR RD</t>
  </si>
  <si>
    <t>L5A2L9</t>
  </si>
  <si>
    <t>736.00</t>
  </si>
  <si>
    <t>19292-1</t>
  </si>
  <si>
    <t>Countryside Village P.S.</t>
  </si>
  <si>
    <t>40 DOLBYHILL DR</t>
  </si>
  <si>
    <t>L6R3V8</t>
  </si>
  <si>
    <t>628.00</t>
  </si>
  <si>
    <t>5648-1</t>
  </si>
  <si>
    <t>Credit Valley PS</t>
  </si>
  <si>
    <t>2365 CREDIT VALLEY RD</t>
  </si>
  <si>
    <t>L5M4E8</t>
  </si>
  <si>
    <t>5647-1</t>
  </si>
  <si>
    <t>Credit View PS</t>
  </si>
  <si>
    <t>13990 MISSISSAUGA RD</t>
  </si>
  <si>
    <t>CHELTENHAM</t>
  </si>
  <si>
    <t>L7C1W4</t>
  </si>
  <si>
    <t>5633-2</t>
  </si>
  <si>
    <t>Darcel Avenue Sr PS</t>
  </si>
  <si>
    <t>7635 DARCEL AVE</t>
  </si>
  <si>
    <t>L4T2Y2</t>
  </si>
  <si>
    <t>6275-1</t>
  </si>
  <si>
    <t>David Leeder Middle School</t>
  </si>
  <si>
    <t>6900 GOODERHAM ESTATE BLVD</t>
  </si>
  <si>
    <t>L5W1B4</t>
  </si>
  <si>
    <t>871.00</t>
  </si>
  <si>
    <t>12118-1</t>
  </si>
  <si>
    <t>David Suzuki SS</t>
  </si>
  <si>
    <t>45 DAVISELM DR</t>
  </si>
  <si>
    <t>L6X0Z3</t>
  </si>
  <si>
    <t>1562.00</t>
  </si>
  <si>
    <t>10416-1</t>
  </si>
  <si>
    <t>Derry West Village P.S.</t>
  </si>
  <si>
    <t>620 TWAIN AVE</t>
  </si>
  <si>
    <t>L5W1M1</t>
  </si>
  <si>
    <t>5686-1</t>
  </si>
  <si>
    <t>Dixie PS</t>
  </si>
  <si>
    <t>1120 FLAGSHIP DR</t>
  </si>
  <si>
    <t>L4Y2K1</t>
  </si>
  <si>
    <t>5687-1</t>
  </si>
  <si>
    <t>Dolphin Sr PS</t>
  </si>
  <si>
    <t>18 BROOKSIDE DR</t>
  </si>
  <si>
    <t>L5M1H3</t>
  </si>
  <si>
    <t>19893-1</t>
  </si>
  <si>
    <t>Dolson P.S.</t>
  </si>
  <si>
    <t>95 REMEMBRANCE RD</t>
  </si>
  <si>
    <t>L7A4W3</t>
  </si>
  <si>
    <t>1095.00</t>
  </si>
  <si>
    <t>5690-1</t>
  </si>
  <si>
    <t>Dorset Drive PS</t>
  </si>
  <si>
    <t>100 DORSET DR</t>
  </si>
  <si>
    <t>L6T2Y9</t>
  </si>
  <si>
    <t>6896-1</t>
  </si>
  <si>
    <t>Dunrankin Drive PS</t>
  </si>
  <si>
    <t>3700 DUNRANKIN DR</t>
  </si>
  <si>
    <t>L4T1V9</t>
  </si>
  <si>
    <t>436.00</t>
  </si>
  <si>
    <t>19696-1</t>
  </si>
  <si>
    <t>Dunton House</t>
  </si>
  <si>
    <t>5520- HURONTARIO ST</t>
  </si>
  <si>
    <t>L5R1B3</t>
  </si>
  <si>
    <t>11214-1</t>
  </si>
  <si>
    <t>Eagle Plains P.S.</t>
  </si>
  <si>
    <t>40 EAGLE PLAINS DR</t>
  </si>
  <si>
    <t>L6R2X8</t>
  </si>
  <si>
    <t>5744-1</t>
  </si>
  <si>
    <t>Earnscliffe Sr PS</t>
  </si>
  <si>
    <t>50 EARNSCLIFFE CIR</t>
  </si>
  <si>
    <t>L6T2B2</t>
  </si>
  <si>
    <t>5750-1</t>
  </si>
  <si>
    <t>Eastbourne Drive PS</t>
  </si>
  <si>
    <t>702 BALMORAL DR</t>
  </si>
  <si>
    <t>L6T1X3</t>
  </si>
  <si>
    <t>11101-1</t>
  </si>
  <si>
    <t>Edenbrook Hill Public School</t>
  </si>
  <si>
    <t>61 EDENBROOK HILL DR</t>
  </si>
  <si>
    <t>L7A1X6</t>
  </si>
  <si>
    <t>733.00</t>
  </si>
  <si>
    <t>5765-1</t>
  </si>
  <si>
    <t>Edenrose PS</t>
  </si>
  <si>
    <t>1342 EDENROSE ST</t>
  </si>
  <si>
    <t>L5V1K9</t>
  </si>
  <si>
    <t>5766-1</t>
  </si>
  <si>
    <t>Edenwood Middle School</t>
  </si>
  <si>
    <t>6770 EDENWOOD DR</t>
  </si>
  <si>
    <t>L5N3B2</t>
  </si>
  <si>
    <t>12282-1</t>
  </si>
  <si>
    <t>Eldorado P.S.</t>
  </si>
  <si>
    <t>25 WARDSVILLE DR</t>
  </si>
  <si>
    <t>L6Y0T7</t>
  </si>
  <si>
    <t>876.00</t>
  </si>
  <si>
    <t>5781-1</t>
  </si>
  <si>
    <t>Ellengale PS</t>
  </si>
  <si>
    <t>3480 ELLENGALE DR</t>
  </si>
  <si>
    <t>L5C1Z7</t>
  </si>
  <si>
    <t>5782-1</t>
  </si>
  <si>
    <t>Ellwood Memorial PS</t>
  </si>
  <si>
    <t>35 ELLWOOD DR E</t>
  </si>
  <si>
    <t>L7E2A7</t>
  </si>
  <si>
    <t>Elm Drive Holding School (@former Ashgrove)</t>
  </si>
  <si>
    <t>5125-2</t>
  </si>
  <si>
    <t>Elm Drive P.S.</t>
  </si>
  <si>
    <t>3492 KARIYA  DR</t>
  </si>
  <si>
    <t>L5B0L2</t>
  </si>
  <si>
    <t>5785-1</t>
  </si>
  <si>
    <t>Elmcrest PS</t>
  </si>
  <si>
    <t>2620 CHALKWELL CLOSE</t>
  </si>
  <si>
    <t>L5J2B9</t>
  </si>
  <si>
    <t>11204-1</t>
  </si>
  <si>
    <t>Erin Centre M.S.</t>
  </si>
  <si>
    <t>3240 ERIN CENTRE BLVD</t>
  </si>
  <si>
    <t>L5M7T9</t>
  </si>
  <si>
    <t>821.00</t>
  </si>
  <si>
    <t>5798-1</t>
  </si>
  <si>
    <t>Erin Mills MS</t>
  </si>
  <si>
    <t>3546 SOUTH COMMON CRT</t>
  </si>
  <si>
    <t>L5L2B1</t>
  </si>
  <si>
    <t>8205-1</t>
  </si>
  <si>
    <t>Erindale SS</t>
  </si>
  <si>
    <t>2021 DUNDAS ST W</t>
  </si>
  <si>
    <t>L5K1R2</t>
  </si>
  <si>
    <t>853.00</t>
  </si>
  <si>
    <t>5335-1</t>
  </si>
  <si>
    <t>Esker Lake Holding at former Alloa</t>
  </si>
  <si>
    <t>1248 MAYFIELD RD</t>
  </si>
  <si>
    <t>L7C0Y7</t>
  </si>
  <si>
    <t>5801-1</t>
  </si>
  <si>
    <t>Esker Lake PS</t>
  </si>
  <si>
    <t>10420 HEART LAKE RD</t>
  </si>
  <si>
    <t>L6Z4S2</t>
  </si>
  <si>
    <t>19120-1</t>
  </si>
  <si>
    <t>Fairlawn P.S.</t>
  </si>
  <si>
    <t>40 FAIRLAWN BLVD</t>
  </si>
  <si>
    <t>L6P2X4</t>
  </si>
  <si>
    <t>5812-1</t>
  </si>
  <si>
    <t>Fairview PS</t>
  </si>
  <si>
    <t>3590 JOAN DR</t>
  </si>
  <si>
    <t>L5B1T8</t>
  </si>
  <si>
    <t>5814-1</t>
  </si>
  <si>
    <t>Fairwind Sr PS</t>
  </si>
  <si>
    <t>5235 FAIRWIND DR</t>
  </si>
  <si>
    <t>L5R3L2</t>
  </si>
  <si>
    <t>5818-1</t>
  </si>
  <si>
    <t>Fallingbrook Middle School</t>
  </si>
  <si>
    <t>5187 FALLINGBROOK DR</t>
  </si>
  <si>
    <t>L5V1N7</t>
  </si>
  <si>
    <t>5817-1</t>
  </si>
  <si>
    <t>Fallingdale PS</t>
  </si>
  <si>
    <t>510 CLARK BLVD</t>
  </si>
  <si>
    <t>L6T2E4</t>
  </si>
  <si>
    <t>10255-1</t>
  </si>
  <si>
    <t>Fernforest P.S.</t>
  </si>
  <si>
    <t>275 FERNFOREST DR</t>
  </si>
  <si>
    <t>L6R1L9</t>
  </si>
  <si>
    <t>811.00</t>
  </si>
  <si>
    <t>5837-1</t>
  </si>
  <si>
    <t>Fletcher's Creek Sr. PS</t>
  </si>
  <si>
    <t>92 MALTA AVE</t>
  </si>
  <si>
    <t>L6Y4C8</t>
  </si>
  <si>
    <t>11132-1</t>
  </si>
  <si>
    <t>Fletcher's Meadow S.S.</t>
  </si>
  <si>
    <t>10750 CHINGUACOUSY RD</t>
  </si>
  <si>
    <t>L7A2Z7</t>
  </si>
  <si>
    <t>1843.00</t>
  </si>
  <si>
    <t>5839-1</t>
  </si>
  <si>
    <t>Floradale PS</t>
  </si>
  <si>
    <t>210 PAISLEY BLVD W</t>
  </si>
  <si>
    <t>L5B2A4</t>
  </si>
  <si>
    <t>635.00</t>
  </si>
  <si>
    <t>5843-1</t>
  </si>
  <si>
    <t>Folkstone PS</t>
  </si>
  <si>
    <t>104 FOLKSTONE CRES</t>
  </si>
  <si>
    <t>L6T3M5</t>
  </si>
  <si>
    <t>410.00</t>
  </si>
  <si>
    <t>5846-1</t>
  </si>
  <si>
    <t>Forest Avenue PS</t>
  </si>
  <si>
    <t>20 FOREST AVE</t>
  </si>
  <si>
    <t>L5G1K7</t>
  </si>
  <si>
    <t>5848-1</t>
  </si>
  <si>
    <t>Forest Glen PS</t>
  </si>
  <si>
    <t>3400 PONYTRAIL DR</t>
  </si>
  <si>
    <t>L4X1V5</t>
  </si>
  <si>
    <t>5868-1</t>
  </si>
  <si>
    <t>Garthwood Park PS</t>
  </si>
  <si>
    <t>3245 COLONIAL DR</t>
  </si>
  <si>
    <t>L5L5G2</t>
  </si>
  <si>
    <t>5893-1</t>
  </si>
  <si>
    <t>Glendale PS</t>
  </si>
  <si>
    <t>35 SUNSET BLVD</t>
  </si>
  <si>
    <t>L6X1X1</t>
  </si>
  <si>
    <t>5848-2</t>
  </si>
  <si>
    <t>Glenforest SS</t>
  </si>
  <si>
    <t>3575 FIELDGATE DR</t>
  </si>
  <si>
    <t>L4X2J6</t>
  </si>
  <si>
    <t>5334-2</t>
  </si>
  <si>
    <t>Glenforest VOC/ASD - Holding Sch @ Former G. Graydon MSS</t>
  </si>
  <si>
    <t>1490 OGDEN AVE</t>
  </si>
  <si>
    <t>Glenforest VOC/ASD Holding at former G.Graydon M.S.S.</t>
  </si>
  <si>
    <t>5886-1</t>
  </si>
  <si>
    <t>Glenhaven Sr PS</t>
  </si>
  <si>
    <t>3570 HAVENWOOD DR</t>
  </si>
  <si>
    <t>L4X2M9</t>
  </si>
  <si>
    <t>446.00</t>
  </si>
  <si>
    <t>5899-1</t>
  </si>
  <si>
    <t>Goldcrest PS</t>
  </si>
  <si>
    <t>24 GOLDCREST RD</t>
  </si>
  <si>
    <t>L6S1G3</t>
  </si>
  <si>
    <t>6631-1</t>
  </si>
  <si>
    <t>Gordon Graydon Sr PS</t>
  </si>
  <si>
    <t>170 RUTHERFORD RD N</t>
  </si>
  <si>
    <t>L6V2X9</t>
  </si>
  <si>
    <t>485.00</t>
  </si>
  <si>
    <t>10283-1</t>
  </si>
  <si>
    <t>Great Lakes P.S.</t>
  </si>
  <si>
    <t>285 GREAT LAKES DR</t>
  </si>
  <si>
    <t>L6R2R8</t>
  </si>
  <si>
    <t>898.00</t>
  </si>
  <si>
    <t>5925-1</t>
  </si>
  <si>
    <t>Green Glade Sr PS</t>
  </si>
  <si>
    <t>1550 GREEN GLADE</t>
  </si>
  <si>
    <t>L5J1B5</t>
  </si>
  <si>
    <t>5926-2</t>
  </si>
  <si>
    <t>Greenbriar MS</t>
  </si>
  <si>
    <t>1140 CENTRAL PARK DR</t>
  </si>
  <si>
    <t>L6S2C9</t>
  </si>
  <si>
    <t>5926-1</t>
  </si>
  <si>
    <t>33 GREENBRIAR RD</t>
  </si>
  <si>
    <t>L6S1V8</t>
  </si>
  <si>
    <t>19672-1</t>
  </si>
  <si>
    <t>GW Finlayson Field Centre</t>
  </si>
  <si>
    <t>20917 MISSISSAUGA RD</t>
  </si>
  <si>
    <t>L7K1N5</t>
  </si>
  <si>
    <t>19060-1</t>
  </si>
  <si>
    <t>H.J.A. Brown Education Centre</t>
  </si>
  <si>
    <t>5650 HURONTARIO ST</t>
  </si>
  <si>
    <t>L5R1C6</t>
  </si>
  <si>
    <t>5960-1</t>
  </si>
  <si>
    <t>Hanover PS</t>
  </si>
  <si>
    <t>215 HANOVER RD</t>
  </si>
  <si>
    <t>L6S1B6</t>
  </si>
  <si>
    <t>5986-1</t>
  </si>
  <si>
    <t>Harold F Loughin PS</t>
  </si>
  <si>
    <t>39 HERKLEY DR</t>
  </si>
  <si>
    <t>L6V2E7</t>
  </si>
  <si>
    <t>10415-1</t>
  </si>
  <si>
    <t>Harold M. Brathwaite SS</t>
  </si>
  <si>
    <t>415 GREAT LAKES DR</t>
  </si>
  <si>
    <t>L6R2Z4</t>
  </si>
  <si>
    <t>1610.00</t>
  </si>
  <si>
    <t>5978-1</t>
  </si>
  <si>
    <t>Hawthorn PS</t>
  </si>
  <si>
    <t>2473 ROSEMARY DR</t>
  </si>
  <si>
    <t>L5C1X1</t>
  </si>
  <si>
    <t>5943-2</t>
  </si>
  <si>
    <t>Hazel McCallion Sr PS</t>
  </si>
  <si>
    <t>5750 RIVER GROVE AVE</t>
  </si>
  <si>
    <t>L5M4R5</t>
  </si>
  <si>
    <t>754.00</t>
  </si>
  <si>
    <t>5949-2</t>
  </si>
  <si>
    <t>Heart Lake SS</t>
  </si>
  <si>
    <t>296 CONESTOGA DR</t>
  </si>
  <si>
    <t>1069.00</t>
  </si>
  <si>
    <t>5980-1</t>
  </si>
  <si>
    <t>Helen Wilson PS</t>
  </si>
  <si>
    <t>9 ABBEY RD</t>
  </si>
  <si>
    <t>L6W2T7</t>
  </si>
  <si>
    <t>5985-1</t>
  </si>
  <si>
    <t>Herb Campbell PS</t>
  </si>
  <si>
    <t>3749 KING ST</t>
  </si>
  <si>
    <t>INGLEWOOD</t>
  </si>
  <si>
    <t>L7C0T6</t>
  </si>
  <si>
    <t>12092-1</t>
  </si>
  <si>
    <t>Hewson P.S.</t>
  </si>
  <si>
    <t>235 FATHER TOBIN RD</t>
  </si>
  <si>
    <t>L6R0G2</t>
  </si>
  <si>
    <t>5989-1</t>
  </si>
  <si>
    <t>Hickory Wood PS</t>
  </si>
  <si>
    <t>630 RAY LAWSON BLVD</t>
  </si>
  <si>
    <t>L6Y4W8</t>
  </si>
  <si>
    <t>6005-1</t>
  </si>
  <si>
    <t>1530 SPRINGWELL AVE</t>
  </si>
  <si>
    <t>L5J3H6</t>
  </si>
  <si>
    <t>6006-1</t>
  </si>
  <si>
    <t>Hilldale PS</t>
  </si>
  <si>
    <t>100 HILLDALE CRES</t>
  </si>
  <si>
    <t>L6S2N3</t>
  </si>
  <si>
    <t>6008-1</t>
  </si>
  <si>
    <t>Hillside PS</t>
  </si>
  <si>
    <t>1290 KELLY RD</t>
  </si>
  <si>
    <t>L5J3V1</t>
  </si>
  <si>
    <t>598.00</t>
  </si>
  <si>
    <t>6015-1</t>
  </si>
  <si>
    <t>Homelands Sr PS</t>
  </si>
  <si>
    <t>2420 HOMELANDS DR</t>
  </si>
  <si>
    <t>L5K1H2</t>
  </si>
  <si>
    <t>10325-1</t>
  </si>
  <si>
    <t>Homestead P.S.</t>
  </si>
  <si>
    <t>99 FLETCHERS CREEK BLVD</t>
  </si>
  <si>
    <t>L6X4T7</t>
  </si>
  <si>
    <t>804.00</t>
  </si>
  <si>
    <t>6027-1</t>
  </si>
  <si>
    <t>Huntington Ridge PS</t>
  </si>
  <si>
    <t>345 HUNTINGTON RIDGE DR</t>
  </si>
  <si>
    <t>L5R1R6</t>
  </si>
  <si>
    <t>6033-1</t>
  </si>
  <si>
    <t>Huttonville PS</t>
  </si>
  <si>
    <t>2322 EMBLETON RD</t>
  </si>
  <si>
    <t>L6X0C9</t>
  </si>
  <si>
    <t>18029-1</t>
  </si>
  <si>
    <t>Ingleborough P.S.</t>
  </si>
  <si>
    <t>60 INGLEBOROUGH DR</t>
  </si>
  <si>
    <t>L6X0X5</t>
  </si>
  <si>
    <t>790.00</t>
  </si>
  <si>
    <t>19671-1</t>
  </si>
  <si>
    <t>Jack Smythe Field Centre</t>
  </si>
  <si>
    <t>14592 WINSTON CHURCHILL BLVD</t>
  </si>
  <si>
    <t>TERRA COTTA</t>
  </si>
  <si>
    <t>L0P1N0</t>
  </si>
  <si>
    <t>5074-1</t>
  </si>
  <si>
    <t>James Bolton PS</t>
  </si>
  <si>
    <t>225 KINGSVIEW DR</t>
  </si>
  <si>
    <t>L7E3X8</t>
  </si>
  <si>
    <t>12283-1</t>
  </si>
  <si>
    <t>James Grieve PS</t>
  </si>
  <si>
    <t>12175 BRAMALEA RD</t>
  </si>
  <si>
    <t>L7C2P9</t>
  </si>
  <si>
    <t>11212-1</t>
  </si>
  <si>
    <t>James Potter P.S.</t>
  </si>
  <si>
    <t>9775 CREDITVIEW RD</t>
  </si>
  <si>
    <t>L6X0H7</t>
  </si>
  <si>
    <t>6198-2</t>
  </si>
  <si>
    <t>Janet I. McDougald PS</t>
  </si>
  <si>
    <t>498 HARTSDALE AVE</t>
  </si>
  <si>
    <t>L5G2G6</t>
  </si>
  <si>
    <t>19216-1</t>
  </si>
  <si>
    <t>Jean Augustine S.S.</t>
  </si>
  <si>
    <t>500 ELBERN MARKELL DR</t>
  </si>
  <si>
    <t>L6X5L3</t>
  </si>
  <si>
    <t>1113.00</t>
  </si>
  <si>
    <t>6063-1</t>
  </si>
  <si>
    <t>Jefferson PS</t>
  </si>
  <si>
    <t>48 JEFFERSON RD</t>
  </si>
  <si>
    <t>L6S2N9</t>
  </si>
  <si>
    <t>310.00</t>
  </si>
  <si>
    <t>8260-1</t>
  </si>
  <si>
    <t>John Fraser SS</t>
  </si>
  <si>
    <t>2665 ERIN CENTRE BLVD</t>
  </si>
  <si>
    <t>L5M5H6</t>
  </si>
  <si>
    <t>1704.00</t>
  </si>
  <si>
    <t>6920-2</t>
  </si>
  <si>
    <t>Judith Nyman SS</t>
  </si>
  <si>
    <t>1305 WILLIAMS PKY</t>
  </si>
  <si>
    <t>L6S3J8</t>
  </si>
  <si>
    <t>495.00</t>
  </si>
  <si>
    <t>6094-1</t>
  </si>
  <si>
    <t>Kenollie PS</t>
  </si>
  <si>
    <t>1376 GLENWOOD DR</t>
  </si>
  <si>
    <t>L5G2X1</t>
  </si>
  <si>
    <t>187.00</t>
  </si>
  <si>
    <t>10262-1</t>
  </si>
  <si>
    <t>Kindree P.S.</t>
  </si>
  <si>
    <t>7370 TERRAGAR BLVD</t>
  </si>
  <si>
    <t>L5N7L8</t>
  </si>
  <si>
    <t>6123-1</t>
  </si>
  <si>
    <t>Kings Masting PS</t>
  </si>
  <si>
    <t>3351 KINGS MASTING CRES</t>
  </si>
  <si>
    <t>L5L1G5</t>
  </si>
  <si>
    <t>6119-1</t>
  </si>
  <si>
    <t>Kingswood Drive PS</t>
  </si>
  <si>
    <t>235 KINGSWOOD DR</t>
  </si>
  <si>
    <t>L6V3B3</t>
  </si>
  <si>
    <t>548.00</t>
  </si>
  <si>
    <t>6140-1</t>
  </si>
  <si>
    <t>Lakeview Park P.S. (CLOSED)</t>
  </si>
  <si>
    <t>1239 LAKESHORE RD E</t>
  </si>
  <si>
    <t>L5E1G2</t>
  </si>
  <si>
    <t>6146-1</t>
  </si>
  <si>
    <t>Lancaster PS</t>
  </si>
  <si>
    <t>7425 NETHERWOOD RD</t>
  </si>
  <si>
    <t>L4T2N7</t>
  </si>
  <si>
    <t>355.00</t>
  </si>
  <si>
    <t>10323-1</t>
  </si>
  <si>
    <t>Larkspur P.S.</t>
  </si>
  <si>
    <t>111 LARKSPUR RD</t>
  </si>
  <si>
    <t>L6R1X2</t>
  </si>
  <si>
    <t>813.00</t>
  </si>
  <si>
    <t>10315-1</t>
  </si>
  <si>
    <t>Levi Creek P.S.</t>
  </si>
  <si>
    <t>1525 SAMUELSON CIR</t>
  </si>
  <si>
    <t>L5N7Z1</t>
  </si>
  <si>
    <t>575.00</t>
  </si>
  <si>
    <t>8429-1</t>
  </si>
  <si>
    <t>Lincoln M. Alexander SS</t>
  </si>
  <si>
    <t>3545 MORNING STAR DR</t>
  </si>
  <si>
    <t>L4T1Y3</t>
  </si>
  <si>
    <t>922.00</t>
  </si>
  <si>
    <t>6174-1</t>
  </si>
  <si>
    <t>Lisgar Middle School</t>
  </si>
  <si>
    <t>6755 LISGAR DR</t>
  </si>
  <si>
    <t>L5N6S9</t>
  </si>
  <si>
    <t>18030-1</t>
  </si>
  <si>
    <t>Lorenville PS</t>
  </si>
  <si>
    <t>10 LORENVILLE DR</t>
  </si>
  <si>
    <t>L6X2Z9</t>
  </si>
  <si>
    <t>911.00</t>
  </si>
  <si>
    <t>6188-1</t>
  </si>
  <si>
    <t>Lorne Park PS</t>
  </si>
  <si>
    <t>1325 INDIAN RD</t>
  </si>
  <si>
    <t>L5H1S3</t>
  </si>
  <si>
    <t>8290-1</t>
  </si>
  <si>
    <t>Lorne Park SS</t>
  </si>
  <si>
    <t>1324 LORNE PARK RD</t>
  </si>
  <si>
    <t>L5H3B1</t>
  </si>
  <si>
    <t>917.00</t>
  </si>
  <si>
    <t>11207-1</t>
  </si>
  <si>
    <t>Lougheed M.S.</t>
  </si>
  <si>
    <t>475 FATHER TOBIN RD</t>
  </si>
  <si>
    <t>L6R0J9</t>
  </si>
  <si>
    <t>12228-1</t>
  </si>
  <si>
    <t>Louise Arbour SS</t>
  </si>
  <si>
    <t>365 FATHER TOBIN RD</t>
  </si>
  <si>
    <t>L6R0R4</t>
  </si>
  <si>
    <t>6204-1</t>
  </si>
  <si>
    <t>Macville PS</t>
  </si>
  <si>
    <t>7280 KING ST</t>
  </si>
  <si>
    <t>L7C0S3</t>
  </si>
  <si>
    <t>6205-1</t>
  </si>
  <si>
    <t>Madoc Drive PS</t>
  </si>
  <si>
    <t>49 MADOC DR</t>
  </si>
  <si>
    <t>L6V2A1</t>
  </si>
  <si>
    <t>289.00</t>
  </si>
  <si>
    <t>19673-1</t>
  </si>
  <si>
    <t>Maintenance Services North</t>
  </si>
  <si>
    <t>24 HOLTBY AVE</t>
  </si>
  <si>
    <t>L6X2M1</t>
  </si>
  <si>
    <t>19291-1</t>
  </si>
  <si>
    <t>Maintenance Services South &amp; Warehouse</t>
  </si>
  <si>
    <t>933 CENTRAL PKY W</t>
  </si>
  <si>
    <t>L5C2T9</t>
  </si>
  <si>
    <t>Malala Yousafzai - Holding School at former Alloa PS</t>
  </si>
  <si>
    <t>20114-1</t>
  </si>
  <si>
    <t>Malala Yousafzai Child Care</t>
  </si>
  <si>
    <t>Malala Yousafzai PS</t>
  </si>
  <si>
    <t>6231-1</t>
  </si>
  <si>
    <t>Maple Wood PS</t>
  </si>
  <si>
    <t>2650 GANANOQUE DR</t>
  </si>
  <si>
    <t>L5N2R2</t>
  </si>
  <si>
    <t>6247-1</t>
  </si>
  <si>
    <t>Marvin Heights PS</t>
  </si>
  <si>
    <t>7455 REDSTONE RD</t>
  </si>
  <si>
    <t>L4T2B3</t>
  </si>
  <si>
    <t>6211-1</t>
  </si>
  <si>
    <t>Massey Street PS</t>
  </si>
  <si>
    <t>95 MASSEY ST</t>
  </si>
  <si>
    <t>L6S3A3</t>
  </si>
  <si>
    <t>8296-1</t>
  </si>
  <si>
    <t>Mayfield SS</t>
  </si>
  <si>
    <t>5000 MAYFIELD RD</t>
  </si>
  <si>
    <t>L7C0Z5</t>
  </si>
  <si>
    <t>1883.00</t>
  </si>
  <si>
    <t>5140-2</t>
  </si>
  <si>
    <t>McBride Avenue PS</t>
  </si>
  <si>
    <t>974 MCBRIDE AVE</t>
  </si>
  <si>
    <t>L5C1L6</t>
  </si>
  <si>
    <t>19490-1</t>
  </si>
  <si>
    <t>McClure P.S.</t>
  </si>
  <si>
    <t>50 PARITY RD</t>
  </si>
  <si>
    <t>L6X5M8</t>
  </si>
  <si>
    <t>838.00</t>
  </si>
  <si>
    <t>11103-1</t>
  </si>
  <si>
    <t>McCrimmon Middle School</t>
  </si>
  <si>
    <t>83 MCCRIMMON DR</t>
  </si>
  <si>
    <t>L7A2Z3</t>
  </si>
  <si>
    <t>6264-1</t>
  </si>
  <si>
    <t>McHugh PS</t>
  </si>
  <si>
    <t>31 CRAIG ST</t>
  </si>
  <si>
    <t>L6Y1J2</t>
  </si>
  <si>
    <t>12120-1</t>
  </si>
  <si>
    <t>McKinnon P.S.</t>
  </si>
  <si>
    <t>3270 TACC DR</t>
  </si>
  <si>
    <t>L5M0H3</t>
  </si>
  <si>
    <t>5766-2</t>
  </si>
  <si>
    <t>Meadowvale SS</t>
  </si>
  <si>
    <t>6700 EDENWOOD DR</t>
  </si>
  <si>
    <t>1003.00</t>
  </si>
  <si>
    <t>6275-2</t>
  </si>
  <si>
    <t>Meadowvale Village P.S.</t>
  </si>
  <si>
    <t>890 OLD DERRY RD</t>
  </si>
  <si>
    <t>L5W1A1</t>
  </si>
  <si>
    <t>6289-1</t>
  </si>
  <si>
    <t>Middlebury PS</t>
  </si>
  <si>
    <t>5482 MIDDLEBURY DR</t>
  </si>
  <si>
    <t>L5M5G7</t>
  </si>
  <si>
    <t>648.00</t>
  </si>
  <si>
    <t>6294-1</t>
  </si>
  <si>
    <t>Miller's Grove PS</t>
  </si>
  <si>
    <t>6325 MILLER'S GROVE</t>
  </si>
  <si>
    <t>L5N3K2</t>
  </si>
  <si>
    <t>6296-1</t>
  </si>
  <si>
    <t>Mineola PS</t>
  </si>
  <si>
    <t>145 WINDY OAKS</t>
  </si>
  <si>
    <t>L5G1Z4</t>
  </si>
  <si>
    <t>6296-3</t>
  </si>
  <si>
    <t>Mineola PS Annex</t>
  </si>
  <si>
    <t>166 WINDY OAKS</t>
  </si>
  <si>
    <t>L5G1Z3</t>
  </si>
  <si>
    <t>6978-1</t>
  </si>
  <si>
    <t>Mississauga Field Office</t>
  </si>
  <si>
    <t>2180 HARVEST DR</t>
  </si>
  <si>
    <t>L4Y1T8</t>
  </si>
  <si>
    <t>11222-1</t>
  </si>
  <si>
    <t>Mississauga S.S.</t>
  </si>
  <si>
    <t>550 COURTNEYPARK DR W</t>
  </si>
  <si>
    <t>L5W1L9</t>
  </si>
  <si>
    <t>1210.00</t>
  </si>
  <si>
    <t>8308-1</t>
  </si>
  <si>
    <t>Morning Star Middle School</t>
  </si>
  <si>
    <t>3131 MORNING STAR DR</t>
  </si>
  <si>
    <t>L4T1X3</t>
  </si>
  <si>
    <t>6221-1</t>
  </si>
  <si>
    <t>Morton Way PS</t>
  </si>
  <si>
    <t>200 MORTON WAY</t>
  </si>
  <si>
    <t>L6Y2P8</t>
  </si>
  <si>
    <t>607.00</t>
  </si>
  <si>
    <t>Mount Pleasant # 1 S.S.</t>
  </si>
  <si>
    <t xml:space="preserve">61 VETERANS DR </t>
  </si>
  <si>
    <t>20116-1</t>
  </si>
  <si>
    <t>Mount Pleasant # 9 P.S.</t>
  </si>
  <si>
    <t>20115-1</t>
  </si>
  <si>
    <t>Mount Pleasant SS</t>
  </si>
  <si>
    <t>12281-1</t>
  </si>
  <si>
    <t>Mount Pleasant Village P.S.</t>
  </si>
  <si>
    <t>100 COMMUTER DR</t>
  </si>
  <si>
    <t>L7A0P7</t>
  </si>
  <si>
    <t>11221-1</t>
  </si>
  <si>
    <t>Mount Royal PS</t>
  </si>
  <si>
    <t>65 MOUNT ROYAL CIR</t>
  </si>
  <si>
    <t>L6P2K4</t>
  </si>
  <si>
    <t>947.00</t>
  </si>
  <si>
    <t>11105-1</t>
  </si>
  <si>
    <t>Mountain Ash P.S.</t>
  </si>
  <si>
    <t>280 MOUNTAINASH RD</t>
  </si>
  <si>
    <t>L6R3G2</t>
  </si>
  <si>
    <t>6320-1</t>
  </si>
  <si>
    <t>Munden Park PS</t>
  </si>
  <si>
    <t>515 TEDWYN DR</t>
  </si>
  <si>
    <t>L5A1J8</t>
  </si>
  <si>
    <t>6331-1</t>
  </si>
  <si>
    <t>Nahani Way PS</t>
  </si>
  <si>
    <t>235 NAHANI WAY</t>
  </si>
  <si>
    <t>L4Z3J6</t>
  </si>
  <si>
    <t>19286-1</t>
  </si>
  <si>
    <t>Nelson Mandela P.S.</t>
  </si>
  <si>
    <t>10125 CHINGUACOUSY RD</t>
  </si>
  <si>
    <t>L7A3Z6</t>
  </si>
  <si>
    <t>721.00</t>
  </si>
  <si>
    <t>12039-1</t>
  </si>
  <si>
    <t>North Field Office</t>
  </si>
  <si>
    <t>215 ORENDA RD</t>
  </si>
  <si>
    <t>L6T5L1</t>
  </si>
  <si>
    <t>8320-1</t>
  </si>
  <si>
    <t>North Park SS</t>
  </si>
  <si>
    <t>10 NORTH PARK DR</t>
  </si>
  <si>
    <t>L6S3M1</t>
  </si>
  <si>
    <t>1277.00</t>
  </si>
  <si>
    <t>6379-1</t>
  </si>
  <si>
    <t>Northwood PS</t>
  </si>
  <si>
    <t>70 GRETNA DR</t>
  </si>
  <si>
    <t>L6X2E9</t>
  </si>
  <si>
    <t>6386-1</t>
  </si>
  <si>
    <t>Oakridge PS</t>
  </si>
  <si>
    <t>2060 STONEHOUSE CRES</t>
  </si>
  <si>
    <t>L5H3J1</t>
  </si>
  <si>
    <t>11204-2</t>
  </si>
  <si>
    <t>Oscar Peterson P.S.</t>
  </si>
  <si>
    <t>5120 PERENNIAL DR</t>
  </si>
  <si>
    <t>L5M7T6</t>
  </si>
  <si>
    <t>10418-1</t>
  </si>
  <si>
    <t>Osprey Woods P.S.</t>
  </si>
  <si>
    <t>6135 LISGAR DR</t>
  </si>
  <si>
    <t>L5N7V2</t>
  </si>
  <si>
    <t>6412-1</t>
  </si>
  <si>
    <t>Owenwood PS</t>
  </si>
  <si>
    <t>930 OWENWOOD DR</t>
  </si>
  <si>
    <t>L5H3J2</t>
  </si>
  <si>
    <t>1519.00</t>
  </si>
  <si>
    <t>6421-1</t>
  </si>
  <si>
    <t>Palgrave PS</t>
  </si>
  <si>
    <t>8962 PATTERSON SIDEROAD</t>
  </si>
  <si>
    <t>PALGRAVE</t>
  </si>
  <si>
    <t>L7E0L2</t>
  </si>
  <si>
    <t>479.00</t>
  </si>
  <si>
    <t xml:space="preserve">Parkholme School </t>
  </si>
  <si>
    <t>6438-1</t>
  </si>
  <si>
    <t>Parkway PS</t>
  </si>
  <si>
    <t>24 DUNCAN BULL DR</t>
  </si>
  <si>
    <t>L6W1H4</t>
  </si>
  <si>
    <t>5139-1</t>
  </si>
  <si>
    <t>Peel Alternative School North</t>
  </si>
  <si>
    <t>315 BARTLEY BULL PKY</t>
  </si>
  <si>
    <t>L6W2L4</t>
  </si>
  <si>
    <t>Peel Alternative School North ISR</t>
  </si>
  <si>
    <t>5334-1</t>
  </si>
  <si>
    <t>Peel Alternative School South (@ former N.C. Matheson)</t>
  </si>
  <si>
    <t>1500 OGDEN AVE</t>
  </si>
  <si>
    <t>8423-1</t>
  </si>
  <si>
    <t>Peel Alternative School West</t>
  </si>
  <si>
    <t>6325 MONTEVIDEO RD</t>
  </si>
  <si>
    <t>L5N4G7</t>
  </si>
  <si>
    <t>Peel Alternative School West ISR</t>
  </si>
  <si>
    <t xml:space="preserve">Peel Alternative South ISR </t>
  </si>
  <si>
    <t>Peel Online Elem Aujla</t>
  </si>
  <si>
    <t>Peel Online Elem Balanced Calendar</t>
  </si>
  <si>
    <t>Peel Online Elem Cook</t>
  </si>
  <si>
    <t>Peel Online Elem da Silva</t>
  </si>
  <si>
    <t>Peel Online Elem Daws</t>
  </si>
  <si>
    <t>Peel Online Elem Daws 2</t>
  </si>
  <si>
    <t>Peel Online Elem Gill</t>
  </si>
  <si>
    <t>Peel Online Elem Jaiswal</t>
  </si>
  <si>
    <t>Peel Online Elem Logue</t>
  </si>
  <si>
    <t>Peel Online Elem McCutcheon</t>
  </si>
  <si>
    <t>Peel Online Elem McCutcheon 2</t>
  </si>
  <si>
    <t>Peel Online Elem Noble</t>
  </si>
  <si>
    <t>Peel Online Elem Sheahan</t>
  </si>
  <si>
    <t>Peel Online Elem Solomon-Henry</t>
  </si>
  <si>
    <t>Peel Online Elem Sp.Ed.</t>
  </si>
  <si>
    <t>Peel Online Elem Stubbings</t>
  </si>
  <si>
    <t>Peel Online Elem Van Hooydonk</t>
  </si>
  <si>
    <t>Peel Online Secondary School</t>
  </si>
  <si>
    <t>6474-1</t>
  </si>
  <si>
    <t>Plowman's Park PS</t>
  </si>
  <si>
    <t>5940 MONTEVIDEO RD</t>
  </si>
  <si>
    <t>L5N3J5</t>
  </si>
  <si>
    <t>6473-1</t>
  </si>
  <si>
    <t>Plum Tree Park PS</t>
  </si>
  <si>
    <t>6855 TENTH LINE W</t>
  </si>
  <si>
    <t>L5N5R2</t>
  </si>
  <si>
    <t>6296-2</t>
  </si>
  <si>
    <t>Port Credit SS</t>
  </si>
  <si>
    <t>70 MINEOLA RD E</t>
  </si>
  <si>
    <t>L5G2E5</t>
  </si>
  <si>
    <t>1267.00</t>
  </si>
  <si>
    <t>20100-1</t>
  </si>
  <si>
    <t>Pte, Buckam Sing P.S. - Child Care</t>
  </si>
  <si>
    <t>100 MARTIN BYRNE DR</t>
  </si>
  <si>
    <t>Pte. Buckam Singh P.S.</t>
  </si>
  <si>
    <t>L6P4C7</t>
  </si>
  <si>
    <t>Pte. Buckam Singh P.S. - EarlyON</t>
  </si>
  <si>
    <t>Pte. Buckam Singh P.S. (Holding)</t>
  </si>
  <si>
    <t>6540-1</t>
  </si>
  <si>
    <t>Queen Elizabeth Sr PS</t>
  </si>
  <si>
    <t>60 SOUTH SERVICE RD</t>
  </si>
  <si>
    <t>L5G2R9</t>
  </si>
  <si>
    <t>339.00</t>
  </si>
  <si>
    <t>11104-1</t>
  </si>
  <si>
    <t>Queen Street PS</t>
  </si>
  <si>
    <t>20 ACADEMIC DR</t>
  </si>
  <si>
    <t>L6Y0R7</t>
  </si>
  <si>
    <t>6548-1</t>
  </si>
  <si>
    <t>Queenston Drive PS</t>
  </si>
  <si>
    <t>3520 QUEENSTON DR</t>
  </si>
  <si>
    <t>L5C2G6</t>
  </si>
  <si>
    <t>18031-1</t>
  </si>
  <si>
    <t>Ray Lawson P.S.</t>
  </si>
  <si>
    <t>725 RAY LAWSON BLVD</t>
  </si>
  <si>
    <t>L6Y0T8</t>
  </si>
  <si>
    <t>6563-1</t>
  </si>
  <si>
    <t>Ray Underhill PS</t>
  </si>
  <si>
    <t>32 SUBURBAN DR</t>
  </si>
  <si>
    <t>L5N1G6</t>
  </si>
  <si>
    <t>297.00</t>
  </si>
  <si>
    <t>11217-1</t>
  </si>
  <si>
    <t>Red Willow PS</t>
  </si>
  <si>
    <t>80 REDWILLOW RD</t>
  </si>
  <si>
    <t>L6P2B1</t>
  </si>
  <si>
    <t>5818-2</t>
  </si>
  <si>
    <t>Rick Hansen SS</t>
  </si>
  <si>
    <t>1150 DREAM CREST RD</t>
  </si>
  <si>
    <t>L5V1N6</t>
  </si>
  <si>
    <t>1582.00</t>
  </si>
  <si>
    <t>6577-1</t>
  </si>
  <si>
    <t>Ridgeview PS</t>
  </si>
  <si>
    <t>25 BRENDA AVE</t>
  </si>
  <si>
    <t>L6Y2A1</t>
  </si>
  <si>
    <t>6579-1</t>
  </si>
  <si>
    <t>7207 CAMBRETT DR</t>
  </si>
  <si>
    <t>L4T2R3</t>
  </si>
  <si>
    <t>6588-1</t>
  </si>
  <si>
    <t>30 JOHN ST N</t>
  </si>
  <si>
    <t>L5H2E8</t>
  </si>
  <si>
    <t>6597-2</t>
  </si>
  <si>
    <t>Robert H Lagerquist Sr PS</t>
  </si>
  <si>
    <t>105 RICHVALE DR N</t>
  </si>
  <si>
    <t>L6Z1Y6</t>
  </si>
  <si>
    <t>6595-1</t>
  </si>
  <si>
    <t>Robert J Lee PS</t>
  </si>
  <si>
    <t>160 MOUNTAINASH RD</t>
  </si>
  <si>
    <t>L6R1J1</t>
  </si>
  <si>
    <t>11205-1</t>
  </si>
  <si>
    <t>Roberta Bondar P.S.</t>
  </si>
  <si>
    <t>30 PANTOMINE BLVD</t>
  </si>
  <si>
    <t>L6Y5N2</t>
  </si>
  <si>
    <t>731.00</t>
  </si>
  <si>
    <t>19217-1</t>
  </si>
  <si>
    <t>Ross Drive P.S.</t>
  </si>
  <si>
    <t>40 ROSS DR</t>
  </si>
  <si>
    <t>L6R3S7</t>
  </si>
  <si>
    <t>900.00</t>
  </si>
  <si>
    <t>11218-2</t>
  </si>
  <si>
    <t>Rowntree PS</t>
  </si>
  <si>
    <t>254 QUEEN MARY DR</t>
  </si>
  <si>
    <t>L7A3L6</t>
  </si>
  <si>
    <t>11206-1</t>
  </si>
  <si>
    <t>Royal Orchard M.S.</t>
  </si>
  <si>
    <t>77 ROYAL ORCHARD DR</t>
  </si>
  <si>
    <t>L6X4M4</t>
  </si>
  <si>
    <t>6629-1</t>
  </si>
  <si>
    <t>Russell D Barber PS</t>
  </si>
  <si>
    <t>255 NORTH PARK DR</t>
  </si>
  <si>
    <t>L6S6A5</t>
  </si>
  <si>
    <t>644.00</t>
  </si>
  <si>
    <t>11100-1</t>
  </si>
  <si>
    <t>Ruth Thompson Middle School</t>
  </si>
  <si>
    <t>5605 FRESHWATER DR</t>
  </si>
  <si>
    <t>L5M7M8</t>
  </si>
  <si>
    <t>913.00</t>
  </si>
  <si>
    <t>11216-1</t>
  </si>
  <si>
    <t>Sandalwood Heights S.S.</t>
  </si>
  <si>
    <t>2671 SANDALWOOD PKY E</t>
  </si>
  <si>
    <t>L6R0K7</t>
  </si>
  <si>
    <t>1004.00</t>
  </si>
  <si>
    <t>6642-1</t>
  </si>
  <si>
    <t>Sawmill Valley PS</t>
  </si>
  <si>
    <t>3625 SAWMILL VALLEY DR</t>
  </si>
  <si>
    <t>L5L2Z5</t>
  </si>
  <si>
    <t>6694-1</t>
  </si>
  <si>
    <t>Settler's Green PS</t>
  </si>
  <si>
    <t>5800 MONTEVIDEO RD</t>
  </si>
  <si>
    <t>L5N2S1</t>
  </si>
  <si>
    <t>12119-1</t>
  </si>
  <si>
    <t>Shaw P.S.</t>
  </si>
  <si>
    <t>10 FATHER TOBIN RD</t>
  </si>
  <si>
    <t>L6R3K2</t>
  </si>
  <si>
    <t>589.00</t>
  </si>
  <si>
    <t>6666-1</t>
  </si>
  <si>
    <t>Shelter Bay PS</t>
  </si>
  <si>
    <t>6735 SHELTER BAY RD</t>
  </si>
  <si>
    <t>L5N2C5</t>
  </si>
  <si>
    <t>6672-1</t>
  </si>
  <si>
    <t>Sheridan Park PS</t>
  </si>
  <si>
    <t>2280 PERRAN DR</t>
  </si>
  <si>
    <t>L5K1M1</t>
  </si>
  <si>
    <t>10314-1</t>
  </si>
  <si>
    <t>Sherwood Mills P.S.</t>
  </si>
  <si>
    <t>1385 SHERWOOD MILLS BLVD</t>
  </si>
  <si>
    <t>L5V2B8</t>
  </si>
  <si>
    <t>6674-1</t>
  </si>
  <si>
    <t>Silver Creek PS</t>
  </si>
  <si>
    <t>460 SILVER CREEK BLVD</t>
  </si>
  <si>
    <t>L5A2B3</t>
  </si>
  <si>
    <t>6676-1</t>
  </si>
  <si>
    <t>Silverthorn PS</t>
  </si>
  <si>
    <t>3535 CEDAR CREEK DR</t>
  </si>
  <si>
    <t>L4Y2Y4</t>
  </si>
  <si>
    <t>301.00</t>
  </si>
  <si>
    <t>12125-1</t>
  </si>
  <si>
    <t>Sir Isaac Brock P.S.</t>
  </si>
  <si>
    <t>45 MELTWATER CRES</t>
  </si>
  <si>
    <t>L6P3V8</t>
  </si>
  <si>
    <t>6679-1</t>
  </si>
  <si>
    <t>Sir John A Macdonald MS</t>
  </si>
  <si>
    <t>250 CENTRE ST N</t>
  </si>
  <si>
    <t>L6V2R4</t>
  </si>
  <si>
    <t>6684-1</t>
  </si>
  <si>
    <t>364 BARTLEY BULL PKY</t>
  </si>
  <si>
    <t>L6W2L8</t>
  </si>
  <si>
    <t>12122-1</t>
  </si>
  <si>
    <t>Sir William Gage Middle School</t>
  </si>
  <si>
    <t>625 QUEEN ST W</t>
  </si>
  <si>
    <t>L6Y5L6</t>
  </si>
  <si>
    <t>653.00</t>
  </si>
  <si>
    <t>6685-1</t>
  </si>
  <si>
    <t>Sir Winston Churchill PS</t>
  </si>
  <si>
    <t>89 ARDGLEN DR</t>
  </si>
  <si>
    <t>L6W1V1</t>
  </si>
  <si>
    <t>6691-1</t>
  </si>
  <si>
    <t>Somerset Drive PS</t>
  </si>
  <si>
    <t>50 SOMERSET DR</t>
  </si>
  <si>
    <t>L6Z1C7</t>
  </si>
  <si>
    <t>18032-1</t>
  </si>
  <si>
    <t>SouthFields Village P.S.</t>
  </si>
  <si>
    <t>110 LEARMONT AVE</t>
  </si>
  <si>
    <t>L7C3R1</t>
  </si>
  <si>
    <t>975.00</t>
  </si>
  <si>
    <t>19379-1</t>
  </si>
  <si>
    <t>Springbrook P.S.</t>
  </si>
  <si>
    <t>145 JORDENSEN DR</t>
  </si>
  <si>
    <t>L6X0S1</t>
  </si>
  <si>
    <t>11102-1</t>
  </si>
  <si>
    <t>Springdale PS</t>
  </si>
  <si>
    <t>100 DEWSIDE DR</t>
  </si>
  <si>
    <t>L6R3B6</t>
  </si>
  <si>
    <t>6718-1</t>
  </si>
  <si>
    <t>3251 THE CREDIT WOODLANDS</t>
  </si>
  <si>
    <t>L5C2J7</t>
  </si>
  <si>
    <t>Sr Elem Alt Ed West @ P.A.S.W.</t>
  </si>
  <si>
    <t>Sr. Elem. Alt. Pr. South @ P.A.S.S.</t>
  </si>
  <si>
    <t>Sr. Elem. Alt. Program N. @ P.A.S.N.</t>
  </si>
  <si>
    <t>11220-1</t>
  </si>
  <si>
    <t>Stanley Mills PS</t>
  </si>
  <si>
    <t>286 SUNNY MEADOW BLVD</t>
  </si>
  <si>
    <t>L6R3C3</t>
  </si>
  <si>
    <t>Stephen Lewis S.S.</t>
  </si>
  <si>
    <t>1508.00</t>
  </si>
  <si>
    <t>8391-1</t>
  </si>
  <si>
    <t>Streetsville SS</t>
  </si>
  <si>
    <t>72 JOYMAR DR</t>
  </si>
  <si>
    <t>L5M1G3</t>
  </si>
  <si>
    <t>892.00</t>
  </si>
  <si>
    <t>11208-1</t>
  </si>
  <si>
    <t>Sunny View M.S.</t>
  </si>
  <si>
    <t>30 CHAPPARAL DR</t>
  </si>
  <si>
    <t>L6R3C4</t>
  </si>
  <si>
    <t>8403-1</t>
  </si>
  <si>
    <t>T.L. Kennedy SS</t>
  </si>
  <si>
    <t>3100 HURONTARIO ST</t>
  </si>
  <si>
    <t>L5B1N7</t>
  </si>
  <si>
    <t>847.00</t>
  </si>
  <si>
    <t>6764-1</t>
  </si>
  <si>
    <t>1480 CHRISEDEN DR</t>
  </si>
  <si>
    <t>L5H1V4</t>
  </si>
  <si>
    <t>6597-1</t>
  </si>
  <si>
    <t>95 RICHVALE DR N</t>
  </si>
  <si>
    <t>5074-2</t>
  </si>
  <si>
    <t>The Humberview (sec)</t>
  </si>
  <si>
    <t>135 KINGSVIEW DR</t>
  </si>
  <si>
    <t>L7E3V8</t>
  </si>
  <si>
    <t>1333.00</t>
  </si>
  <si>
    <t>6774-1</t>
  </si>
  <si>
    <t>The Valleys Senior PS</t>
  </si>
  <si>
    <t>1235 MISSISSAUGA VALLEY BLVD</t>
  </si>
  <si>
    <t>L5A3R8</t>
  </si>
  <si>
    <t>5140-1</t>
  </si>
  <si>
    <t>The Woodlands (elem)</t>
  </si>
  <si>
    <t>3225 ERINDALE STATION RD</t>
  </si>
  <si>
    <t>L5C1Y5</t>
  </si>
  <si>
    <t>The Woodlands (sec)</t>
  </si>
  <si>
    <t>1066.00</t>
  </si>
  <si>
    <t>10252-1</t>
  </si>
  <si>
    <t>Thomas Street Middle School</t>
  </si>
  <si>
    <t>2640 THOMAS ST</t>
  </si>
  <si>
    <t>L5M5G8</t>
  </si>
  <si>
    <t>961.00</t>
  </si>
  <si>
    <t>6776-1</t>
  </si>
  <si>
    <t>Thorn Lodge PS</t>
  </si>
  <si>
    <t>2730 THORN LODGE DR</t>
  </si>
  <si>
    <t>L5K1L2</t>
  </si>
  <si>
    <t>11210-1</t>
  </si>
  <si>
    <t>Thorndale P.S.</t>
  </si>
  <si>
    <t>133 THORNDALE RD</t>
  </si>
  <si>
    <t>L6P1K5</t>
  </si>
  <si>
    <t>631.00</t>
  </si>
  <si>
    <t>6779-1</t>
  </si>
  <si>
    <t>Thornwood PS</t>
  </si>
  <si>
    <t>277 MISSISSAUGA VALLEY BLVD</t>
  </si>
  <si>
    <t>L5A1Y6</t>
  </si>
  <si>
    <t>3018-1</t>
  </si>
  <si>
    <t>Tomken Road Middle School</t>
  </si>
  <si>
    <t>3200 TOMKEN RD</t>
  </si>
  <si>
    <t>L4Y2Y6</t>
  </si>
  <si>
    <t>3018-2</t>
  </si>
  <si>
    <t>Tomken Road Middle School South</t>
  </si>
  <si>
    <t>3160 TOMKEN RD</t>
  </si>
  <si>
    <t>19525-1</t>
  </si>
  <si>
    <t>Tony Pontes P.S.</t>
  </si>
  <si>
    <t>12872 KENNEDY RD</t>
  </si>
  <si>
    <t>L7C4E1</t>
  </si>
  <si>
    <t>10414-1</t>
  </si>
  <si>
    <t>Treeline P.S.</t>
  </si>
  <si>
    <t>145 TREELINE BLVD</t>
  </si>
  <si>
    <t>L6P1E7</t>
  </si>
  <si>
    <t>724.00</t>
  </si>
  <si>
    <t>6791-1</t>
  </si>
  <si>
    <t>Trelawny PS</t>
  </si>
  <si>
    <t>3420 TRELAWNY CIR</t>
  </si>
  <si>
    <t>L5N6N6</t>
  </si>
  <si>
    <t>19433-1</t>
  </si>
  <si>
    <t>Tribune Drive P.S.</t>
  </si>
  <si>
    <t>30 TRIBUNE DR</t>
  </si>
  <si>
    <t>L7A0X5</t>
  </si>
  <si>
    <t>3014-1</t>
  </si>
  <si>
    <t>Turner Fenton SS North</t>
  </si>
  <si>
    <t>7935 KENNEDY RD</t>
  </si>
  <si>
    <t>L6W0A2</t>
  </si>
  <si>
    <t>1278.00</t>
  </si>
  <si>
    <t>3014-2</t>
  </si>
  <si>
    <t>Turner Fenton SS South</t>
  </si>
  <si>
    <t>7885 KENNEDY RD S</t>
  </si>
  <si>
    <t>6839-1</t>
  </si>
  <si>
    <t>Vista Heights PS</t>
  </si>
  <si>
    <t>89 VISTA BLVD</t>
  </si>
  <si>
    <t>L5M1V8</t>
  </si>
  <si>
    <t>19215-1</t>
  </si>
  <si>
    <t>Walnut Grove P.S.</t>
  </si>
  <si>
    <t>10 PINESTAFF RD</t>
  </si>
  <si>
    <t>L6P3X8</t>
  </si>
  <si>
    <t>931.00</t>
  </si>
  <si>
    <t>West Credit SS</t>
  </si>
  <si>
    <t>6884-1</t>
  </si>
  <si>
    <t>Westacres PS</t>
  </si>
  <si>
    <t>2165 BREEZY BRAE DR</t>
  </si>
  <si>
    <t>L4Y1N3</t>
  </si>
  <si>
    <t>10178-1</t>
  </si>
  <si>
    <t>Westervelts Corners P.S.</t>
  </si>
  <si>
    <t>20 BRICKYARD WAY</t>
  </si>
  <si>
    <t>L6V4L5</t>
  </si>
  <si>
    <t>19523-1</t>
  </si>
  <si>
    <t>Whaley's Corners P.S.</t>
  </si>
  <si>
    <t>140 HOWARD STEWART RD</t>
  </si>
  <si>
    <t>L6Y6B1</t>
  </si>
  <si>
    <t>10328-1</t>
  </si>
  <si>
    <t>Whitehorn PS</t>
  </si>
  <si>
    <t>5785 WHITEHORN AVE</t>
  </si>
  <si>
    <t>L5V2A9</t>
  </si>
  <si>
    <t>6899-1</t>
  </si>
  <si>
    <t>Whiteoaks PS</t>
  </si>
  <si>
    <t>1690 MAZO CRES</t>
  </si>
  <si>
    <t>L5J1Y8</t>
  </si>
  <si>
    <t>6658-1</t>
  </si>
  <si>
    <t>William G. Davis Sr PS</t>
  </si>
  <si>
    <t>491 BARTLEY BULL PKY</t>
  </si>
  <si>
    <t>L6W2M7</t>
  </si>
  <si>
    <t>6920-1</t>
  </si>
  <si>
    <t>Williams Parkway Sr PS</t>
  </si>
  <si>
    <t>1285 WILLIAMS PKY</t>
  </si>
  <si>
    <t>5943-1</t>
  </si>
  <si>
    <t>Willow Way PS</t>
  </si>
  <si>
    <t>1715 WILLOW WAY</t>
  </si>
  <si>
    <t>L5M3W5</t>
  </si>
  <si>
    <t>10413-1</t>
  </si>
  <si>
    <t>Worthington PS</t>
  </si>
  <si>
    <t>71 WORTHINGTON AVE</t>
  </si>
  <si>
    <t>L7A1N9</t>
  </si>
  <si>
    <t>730.00</t>
  </si>
  <si>
    <t>2</t>
  </si>
  <si>
    <t>Algoma District School Board</t>
  </si>
  <si>
    <t>5197-1</t>
  </si>
  <si>
    <t xml:space="preserve"> Continuing Education - Elliot Lake</t>
  </si>
  <si>
    <t>303 MISSISSAUGA AVE</t>
  </si>
  <si>
    <t>ELLIOT LAKE</t>
  </si>
  <si>
    <t>P5A1E8</t>
  </si>
  <si>
    <t>19576-1</t>
  </si>
  <si>
    <t>ADSB 9-12 Virtual School</t>
  </si>
  <si>
    <t>644 ALBERT ST E</t>
  </si>
  <si>
    <t>SAULT STE. MARIE</t>
  </si>
  <si>
    <t>P6A2K7</t>
  </si>
  <si>
    <t>ADSB JK to 8 Virtual School</t>
  </si>
  <si>
    <t>8114-1</t>
  </si>
  <si>
    <t>Adult Education Centre(former Roman Ave PS)</t>
  </si>
  <si>
    <t>50 ROMAN AVE</t>
  </si>
  <si>
    <t>P5A1R9</t>
  </si>
  <si>
    <t>5345-2</t>
  </si>
  <si>
    <t>Anna McCrea PS</t>
  </si>
  <si>
    <t>250 MARK ST</t>
  </si>
  <si>
    <t>P6A3M7</t>
  </si>
  <si>
    <t>5465-1</t>
  </si>
  <si>
    <t>Arthur Henderson PS</t>
  </si>
  <si>
    <t>2 HENDERSON LANE RR 2</t>
  </si>
  <si>
    <t>BRUCE MINES</t>
  </si>
  <si>
    <t>P0R1C0</t>
  </si>
  <si>
    <t>5411-1</t>
  </si>
  <si>
    <t>Ben R McMullin PS</t>
  </si>
  <si>
    <t>24 PARADISE AVE</t>
  </si>
  <si>
    <t>P6B5K2</t>
  </si>
  <si>
    <t>19836-1</t>
  </si>
  <si>
    <t xml:space="preserve">Blind River - Child Care </t>
  </si>
  <si>
    <t>SITE RD / BIRCH ST</t>
  </si>
  <si>
    <t>BLIND RIVER</t>
  </si>
  <si>
    <t>P0R1B0</t>
  </si>
  <si>
    <t>Blind River - EarlyON</t>
  </si>
  <si>
    <t>Blind River ES</t>
  </si>
  <si>
    <t>5428-1</t>
  </si>
  <si>
    <t>Blind River PS</t>
  </si>
  <si>
    <t>19 HANES AVE</t>
  </si>
  <si>
    <t>Blind River SS</t>
  </si>
  <si>
    <t>8115-1</t>
  </si>
  <si>
    <t>Boreal French Immersion PS</t>
  </si>
  <si>
    <t>232 NORTHERN AVE E</t>
  </si>
  <si>
    <t>P6B4H6</t>
  </si>
  <si>
    <t>8118-1</t>
  </si>
  <si>
    <t xml:space="preserve">Central Algoma Elementary School </t>
  </si>
  <si>
    <t>32 KENSINGTON RD RR 1</t>
  </si>
  <si>
    <t>DESBARATS</t>
  </si>
  <si>
    <t>P0R1E0</t>
  </si>
  <si>
    <t>Central Algoma SS</t>
  </si>
  <si>
    <t>Central Algoma SS (Intermediate)</t>
  </si>
  <si>
    <t>5543-1</t>
  </si>
  <si>
    <t>Central Avenue PS</t>
  </si>
  <si>
    <t>81 CENTRAL AVE</t>
  </si>
  <si>
    <t>P5A2G4</t>
  </si>
  <si>
    <t>5042-1</t>
  </si>
  <si>
    <t>Chapleau Elementary School</t>
  </si>
  <si>
    <t>20 TEAK ST</t>
  </si>
  <si>
    <t>CHAPLEAU</t>
  </si>
  <si>
    <t>P0M1K0</t>
  </si>
  <si>
    <t>Chapleau Secondary School</t>
  </si>
  <si>
    <t>5039-1</t>
  </si>
  <si>
    <t>Continuing Education - Blind River</t>
  </si>
  <si>
    <t>147 WOODWARD  AVE</t>
  </si>
  <si>
    <t>20025-1</t>
  </si>
  <si>
    <t xml:space="preserve">Continuing Education - Chapleau </t>
  </si>
  <si>
    <t>34 BIRCH ST</t>
  </si>
  <si>
    <t>6636-1</t>
  </si>
  <si>
    <t>Continuing Education - Sault Ste. Marie</t>
  </si>
  <si>
    <t>440 NORTHLAND RD</t>
  </si>
  <si>
    <t>P6C3N6</t>
  </si>
  <si>
    <t>20026-1</t>
  </si>
  <si>
    <t>Continuing Education - Spanish</t>
  </si>
  <si>
    <t>40 GARNIER RD</t>
  </si>
  <si>
    <t>SPANISH</t>
  </si>
  <si>
    <t>P0P2A0</t>
  </si>
  <si>
    <t>20027-1</t>
  </si>
  <si>
    <t>Continuing Education - Thessalon</t>
  </si>
  <si>
    <t>135 DAWSON ST</t>
  </si>
  <si>
    <t>THESSALON</t>
  </si>
  <si>
    <t>P0R1L0</t>
  </si>
  <si>
    <t>5748-1</t>
  </si>
  <si>
    <t>East View PS</t>
  </si>
  <si>
    <t>75 ARIZONA AVE</t>
  </si>
  <si>
    <t>P6A4L9</t>
  </si>
  <si>
    <t>118.00</t>
  </si>
  <si>
    <t>5760-1</t>
  </si>
  <si>
    <t>Echo Bay Central PS</t>
  </si>
  <si>
    <t>290 CHURCH ST</t>
  </si>
  <si>
    <t>ECHO BAY</t>
  </si>
  <si>
    <t>P0S1C0</t>
  </si>
  <si>
    <t>Elliot Lake SS</t>
  </si>
  <si>
    <t>5684-1</t>
  </si>
  <si>
    <t>Esten Park Public School</t>
  </si>
  <si>
    <t>115 HERGOTT AVE</t>
  </si>
  <si>
    <t>P5A3B4</t>
  </si>
  <si>
    <t>5803-1</t>
  </si>
  <si>
    <t>Etienne Brule PS</t>
  </si>
  <si>
    <t>241 ALBERT ST W</t>
  </si>
  <si>
    <t>P6A7B6</t>
  </si>
  <si>
    <t>12284-1</t>
  </si>
  <si>
    <t>FH Clergue French Immersion PS</t>
  </si>
  <si>
    <t>80 WELDON AVE</t>
  </si>
  <si>
    <t>P6B3C6</t>
  </si>
  <si>
    <t>557.00</t>
  </si>
  <si>
    <t>5918-1</t>
  </si>
  <si>
    <t>161 DENWOOD DR</t>
  </si>
  <si>
    <t>P6A5R4</t>
  </si>
  <si>
    <t>5930-1</t>
  </si>
  <si>
    <t>Greenwood PS</t>
  </si>
  <si>
    <t>8 FOURTH LINE W</t>
  </si>
  <si>
    <t>P6A0B5</t>
  </si>
  <si>
    <t>5946-1</t>
  </si>
  <si>
    <t>H M Robbins PS</t>
  </si>
  <si>
    <t>83 EAST BALFOUR ST</t>
  </si>
  <si>
    <t>P6C1X4</t>
  </si>
  <si>
    <t>18016-1</t>
  </si>
  <si>
    <t>Hornepayne JK-12 School (Elementary)</t>
  </si>
  <si>
    <t>162 FOURTH AVE</t>
  </si>
  <si>
    <t>HORNEPAYNE</t>
  </si>
  <si>
    <t>P0M1Z0</t>
  </si>
  <si>
    <t>Hornepayne JK-12 School (Secondary)</t>
  </si>
  <si>
    <t>6040-1</t>
  </si>
  <si>
    <t>Isabel Fletcher PS</t>
  </si>
  <si>
    <t>599 THIRD LINE W</t>
  </si>
  <si>
    <t>P6A5K8</t>
  </si>
  <si>
    <t>6076-1</t>
  </si>
  <si>
    <t>Johnson-Tarbutt Central PS</t>
  </si>
  <si>
    <t>5 MARGARET ST</t>
  </si>
  <si>
    <t>1130.00</t>
  </si>
  <si>
    <t>Kina Awiiya Secondary School - Child Care</t>
  </si>
  <si>
    <t>226 QUEEN ST W</t>
  </si>
  <si>
    <t>P6A1A4</t>
  </si>
  <si>
    <t>6128-1</t>
  </si>
  <si>
    <t>Kiwedin PS</t>
  </si>
  <si>
    <t>735 NORTH ST</t>
  </si>
  <si>
    <t>P6B2C4</t>
  </si>
  <si>
    <t>8269-1</t>
  </si>
  <si>
    <t>Korah C &amp; VS</t>
  </si>
  <si>
    <t>636 GOULAIS AVE</t>
  </si>
  <si>
    <t>P6C5A7</t>
  </si>
  <si>
    <t>Korah C&amp;VS Intermediate School</t>
  </si>
  <si>
    <t>Main Administration Office</t>
  </si>
  <si>
    <t>6217-1</t>
  </si>
  <si>
    <t>Manitou Park PS</t>
  </si>
  <si>
    <t>92 MANITOU DR</t>
  </si>
  <si>
    <t>P6B5K6</t>
  </si>
  <si>
    <t>Marg Gilmour LC</t>
  </si>
  <si>
    <t>8828-1</t>
  </si>
  <si>
    <t>Michipicoten HS</t>
  </si>
  <si>
    <t>86 MAGPIE RD</t>
  </si>
  <si>
    <t>WAWA</t>
  </si>
  <si>
    <t>P0S1K0</t>
  </si>
  <si>
    <t>12215-1</t>
  </si>
  <si>
    <t>Missarenda Consolidated PS</t>
  </si>
  <si>
    <t>1 SCHOOL ST</t>
  </si>
  <si>
    <t>MISSANABIE</t>
  </si>
  <si>
    <t>P0M2H0</t>
  </si>
  <si>
    <t>5823-1</t>
  </si>
  <si>
    <t>Mountain View PS</t>
  </si>
  <si>
    <t>21 MAHLER RD RR 1</t>
  </si>
  <si>
    <t>GOULAIS RIVER</t>
  </si>
  <si>
    <t>P0S1E0</t>
  </si>
  <si>
    <t>North Shore Night School</t>
  </si>
  <si>
    <t>North Shore Summer</t>
  </si>
  <si>
    <t>6377-1</t>
  </si>
  <si>
    <t>Northern Heights PS</t>
  </si>
  <si>
    <t>210 GRAND BLVD</t>
  </si>
  <si>
    <t>P6B4S8</t>
  </si>
  <si>
    <t>6430-1</t>
  </si>
  <si>
    <t>54 AMBER ST</t>
  </si>
  <si>
    <t>P6A5G1</t>
  </si>
  <si>
    <t>147.00</t>
  </si>
  <si>
    <t>6455-1</t>
  </si>
  <si>
    <t>Pinewood PS</t>
  </si>
  <si>
    <t>3924 QUEEN ST E</t>
  </si>
  <si>
    <t>P6A5K9</t>
  </si>
  <si>
    <t>6497-1</t>
  </si>
  <si>
    <t xml:space="preserve">Prince Charles Secondary School </t>
  </si>
  <si>
    <t>550 NORTHERN AVE E</t>
  </si>
  <si>
    <t>P6B4J4</t>
  </si>
  <si>
    <t>6531-1</t>
  </si>
  <si>
    <t>139 ELIZABETH ST</t>
  </si>
  <si>
    <t>P6A3Z5</t>
  </si>
  <si>
    <t>6556-1</t>
  </si>
  <si>
    <t>R M Moore PS</t>
  </si>
  <si>
    <t>1272 BASE LINE</t>
  </si>
  <si>
    <t>P6A5K6</t>
  </si>
  <si>
    <t>6586-1</t>
  </si>
  <si>
    <t>River View PS</t>
  </si>
  <si>
    <t>51 WIRELESS AVE</t>
  </si>
  <si>
    <t>P6B1L4</t>
  </si>
  <si>
    <t>193.00</t>
  </si>
  <si>
    <t>6980-1</t>
  </si>
  <si>
    <t>Rockhaven School for Exceptional Children</t>
  </si>
  <si>
    <t>1859 RIVERVIEW RD</t>
  </si>
  <si>
    <t>SERPENT RIVER</t>
  </si>
  <si>
    <t>P0P1V0</t>
  </si>
  <si>
    <t>9.00</t>
  </si>
  <si>
    <t>720.00</t>
  </si>
  <si>
    <t>6614-1</t>
  </si>
  <si>
    <t>90 CHAPPLE AVE</t>
  </si>
  <si>
    <t>P6B3N9</t>
  </si>
  <si>
    <t>Secondary Alternative North Shore Adolescent</t>
  </si>
  <si>
    <t>SF Howe PS</t>
  </si>
  <si>
    <t>8827-1</t>
  </si>
  <si>
    <t>Sir James Dunn P.S.</t>
  </si>
  <si>
    <t>36 MCKINLEY ST</t>
  </si>
  <si>
    <t>6724-1</t>
  </si>
  <si>
    <t>St Joseph Island Central S</t>
  </si>
  <si>
    <t>1326 RICHARDS ST</t>
  </si>
  <si>
    <t>RICHARDS LANDING</t>
  </si>
  <si>
    <t>P0R1J0</t>
  </si>
  <si>
    <t>8128-2</t>
  </si>
  <si>
    <t>Superior Heights C&amp;VS</t>
  </si>
  <si>
    <t>750 NORTH ST</t>
  </si>
  <si>
    <t>P6B2C5</t>
  </si>
  <si>
    <t>Superior Heights Community Education</t>
  </si>
  <si>
    <t>22.00</t>
  </si>
  <si>
    <t>Superior Heights Intermediate School</t>
  </si>
  <si>
    <t>6759-1</t>
  </si>
  <si>
    <t>Tarentorus PS</t>
  </si>
  <si>
    <t>96 NORTHWOOD ST</t>
  </si>
  <si>
    <t>P6B4M4</t>
  </si>
  <si>
    <t>8659-1</t>
  </si>
  <si>
    <t>Thessalon PS</t>
  </si>
  <si>
    <t>90 STANLEY ST</t>
  </si>
  <si>
    <t>8659-2</t>
  </si>
  <si>
    <t>Thessalon PS (Annex- Federation St)</t>
  </si>
  <si>
    <t>266 FEDERATION ST</t>
  </si>
  <si>
    <t>946.00</t>
  </si>
  <si>
    <t>Track &amp; Field Facility</t>
  </si>
  <si>
    <t>W C Eaket SS</t>
  </si>
  <si>
    <t>147 WOODWARD AVE</t>
  </si>
  <si>
    <t>115.00</t>
  </si>
  <si>
    <t>6455-2</t>
  </si>
  <si>
    <t>White Pines C &amp; VS</t>
  </si>
  <si>
    <t>1007 TRUNK RD</t>
  </si>
  <si>
    <t>White Pines Intermediate School</t>
  </si>
  <si>
    <t>20</t>
  </si>
  <si>
    <t>Halton District School Board</t>
  </si>
  <si>
    <t>8279-1</t>
  </si>
  <si>
    <t>(Former) Lester B Pearson HS</t>
  </si>
  <si>
    <t>1433 HEADON RD</t>
  </si>
  <si>
    <t>BURLINGTON</t>
  </si>
  <si>
    <t>L7M1V7</t>
  </si>
  <si>
    <t>(Former) Percy W Merry PS</t>
  </si>
  <si>
    <t>263 BRITANNIA RD E</t>
  </si>
  <si>
    <t>HORNBY</t>
  </si>
  <si>
    <t>L0P1E0</t>
  </si>
  <si>
    <t>5308-1</t>
  </si>
  <si>
    <t>Abbey Lane PS</t>
  </si>
  <si>
    <t>1160 OLD ABBEY LANE</t>
  </si>
  <si>
    <t>OAKVILLE</t>
  </si>
  <si>
    <t>L6M1S4</t>
  </si>
  <si>
    <t>11223-1</t>
  </si>
  <si>
    <t>Abbey Park HS</t>
  </si>
  <si>
    <t>1455 GLEN ABBEY GATE</t>
  </si>
  <si>
    <t>L6M2G5</t>
  </si>
  <si>
    <t>1288.00</t>
  </si>
  <si>
    <t>8109-1</t>
  </si>
  <si>
    <t>Acton DHS</t>
  </si>
  <si>
    <t>21 CEDAR RD</t>
  </si>
  <si>
    <t>ACTON</t>
  </si>
  <si>
    <t>L7J2V2</t>
  </si>
  <si>
    <t>8113-1</t>
  </si>
  <si>
    <t>Aldershot HS</t>
  </si>
  <si>
    <t>50 FAIRWOOD PL W</t>
  </si>
  <si>
    <t>L7T1E5</t>
  </si>
  <si>
    <t>Aldershot HS (Elem Component)</t>
  </si>
  <si>
    <t>12058-1</t>
  </si>
  <si>
    <t>Alexander's PS</t>
  </si>
  <si>
    <t>2223 SUTTON DR</t>
  </si>
  <si>
    <t>L7L0B9</t>
  </si>
  <si>
    <t>19140-1</t>
  </si>
  <si>
    <t>Alton Village PS</t>
  </si>
  <si>
    <t>3290 STEEPLECHASE DR</t>
  </si>
  <si>
    <t>L7M0W1</t>
  </si>
  <si>
    <t>19236-1</t>
  </si>
  <si>
    <t>Anne J. MacArthur Public School</t>
  </si>
  <si>
    <t>820 FARMSTEAD DR</t>
  </si>
  <si>
    <t>MILTON</t>
  </si>
  <si>
    <t>L9T8J6</t>
  </si>
  <si>
    <t>1023.00</t>
  </si>
  <si>
    <t>19386-1</t>
  </si>
  <si>
    <t>Boyne PS</t>
  </si>
  <si>
    <t>1110 FARMSTEAD DR</t>
  </si>
  <si>
    <t>L9E0B5</t>
  </si>
  <si>
    <t>5443-1</t>
  </si>
  <si>
    <t>Brant Hills PS</t>
  </si>
  <si>
    <t>2330 DUNCASTER DR</t>
  </si>
  <si>
    <t>L7P4S6</t>
  </si>
  <si>
    <t>5460-1</t>
  </si>
  <si>
    <t>Brookdale PS</t>
  </si>
  <si>
    <t>1195 BRIDGE RD</t>
  </si>
  <si>
    <t>L6L2C3</t>
  </si>
  <si>
    <t>5464-1</t>
  </si>
  <si>
    <t>Brookville PS</t>
  </si>
  <si>
    <t>11325 GUELPH LINE</t>
  </si>
  <si>
    <t>CAMPBELLVILLE</t>
  </si>
  <si>
    <t>L0P1B0</t>
  </si>
  <si>
    <t>5442-1</t>
  </si>
  <si>
    <t>Bruce T Lindley PS</t>
  </si>
  <si>
    <t>2510 CAVENDISH DR</t>
  </si>
  <si>
    <t>L7P4K5</t>
  </si>
  <si>
    <t>12057-1</t>
  </si>
  <si>
    <t>Bruce Trail PS</t>
  </si>
  <si>
    <t>1199 COSTIGAN RD</t>
  </si>
  <si>
    <t>L9T6N8</t>
  </si>
  <si>
    <t>5549-2</t>
  </si>
  <si>
    <t>Burlington Central HS</t>
  </si>
  <si>
    <t>1433 BALDWIN ST</t>
  </si>
  <si>
    <t>L7S1K4</t>
  </si>
  <si>
    <t>Burlington Central HS (Elem Component)</t>
  </si>
  <si>
    <t>6381-1</t>
  </si>
  <si>
    <t>C H Norton PS</t>
  </si>
  <si>
    <t>2120 CLEAVER AVE</t>
  </si>
  <si>
    <t>L7M4B6</t>
  </si>
  <si>
    <t>11180-1</t>
  </si>
  <si>
    <t>Captain R. Wilson PS</t>
  </si>
  <si>
    <t>2145 GRAND OAK TRAIL</t>
  </si>
  <si>
    <t>L6M4S7</t>
  </si>
  <si>
    <t>5521-1</t>
  </si>
  <si>
    <t>Centennial Md S</t>
  </si>
  <si>
    <t>233 DELREX BLVD</t>
  </si>
  <si>
    <t>GEORGETOWN</t>
  </si>
  <si>
    <t>L7G4G1</t>
  </si>
  <si>
    <t>5549-1</t>
  </si>
  <si>
    <t>638 BRANT ST</t>
  </si>
  <si>
    <t>L7R2H2</t>
  </si>
  <si>
    <t>11176-1</t>
  </si>
  <si>
    <t>Charles R. Beaudoin PS</t>
  </si>
  <si>
    <t>4313 CLUBVIEW DR</t>
  </si>
  <si>
    <t>L7M5A1</t>
  </si>
  <si>
    <t>11116-1</t>
  </si>
  <si>
    <t>1114 WOODWARD AVE</t>
  </si>
  <si>
    <t>L9T5P5</t>
  </si>
  <si>
    <t>5597-1</t>
  </si>
  <si>
    <t>Clarksdale PS</t>
  </si>
  <si>
    <t>2399 MOUNTAINSIDE DR</t>
  </si>
  <si>
    <t>L7P1C6</t>
  </si>
  <si>
    <t>12286-1</t>
  </si>
  <si>
    <t>Craig Kielburger Secondary School</t>
  </si>
  <si>
    <t>1151 FERGUSON DR</t>
  </si>
  <si>
    <t>L9T7V8</t>
  </si>
  <si>
    <t>1823.00</t>
  </si>
  <si>
    <t>5698-1</t>
  </si>
  <si>
    <t>Dr Charles Best PS</t>
  </si>
  <si>
    <t>3110 PARKGATE CRES</t>
  </si>
  <si>
    <t>L7M1C7</t>
  </si>
  <si>
    <t>19842-1</t>
  </si>
  <si>
    <t>Dr. David R. Williams P.S. - Child Care</t>
  </si>
  <si>
    <t>3199 POST RD</t>
  </si>
  <si>
    <t>L6H7C5</t>
  </si>
  <si>
    <t>Dr. David R. Williams PS</t>
  </si>
  <si>
    <t>19195-1</t>
  </si>
  <si>
    <t>Dr. Frank J. Hayden Secondary School</t>
  </si>
  <si>
    <t>3040 TIM DOBBIE DR</t>
  </si>
  <si>
    <t>L7M0M3</t>
  </si>
  <si>
    <t>5736-1</t>
  </si>
  <si>
    <t>E J James PS</t>
  </si>
  <si>
    <t>338 CAIRNCROFT RD</t>
  </si>
  <si>
    <t>L6J4M6</t>
  </si>
  <si>
    <t>5770-1</t>
  </si>
  <si>
    <t>E W Foster PS</t>
  </si>
  <si>
    <t>320 COXE BLVD</t>
  </si>
  <si>
    <t>L9T4M5</t>
  </si>
  <si>
    <t>5754-1</t>
  </si>
  <si>
    <t>2266 HIXON ST</t>
  </si>
  <si>
    <t>L6L1T4</t>
  </si>
  <si>
    <t>12162-1</t>
  </si>
  <si>
    <t>Emily Carr  PS</t>
  </si>
  <si>
    <t>2255 PINE GLEN RD</t>
  </si>
  <si>
    <t>L6M0G5</t>
  </si>
  <si>
    <t>12188-1</t>
  </si>
  <si>
    <t>Escarpment View PS</t>
  </si>
  <si>
    <t>351 SCOTT BLVD</t>
  </si>
  <si>
    <t>L9T0T1</t>
  </si>
  <si>
    <t>1093.00</t>
  </si>
  <si>
    <t>12073-1</t>
  </si>
  <si>
    <t>Ethel Gardiner PS</t>
  </si>
  <si>
    <t>14365 DANBY RD</t>
  </si>
  <si>
    <t>L7G6L8</t>
  </si>
  <si>
    <t>5816-1</t>
  </si>
  <si>
    <t>Falgarwood PS</t>
  </si>
  <si>
    <t>1385 GAINSBOROUGH DR</t>
  </si>
  <si>
    <t>L6H2H7</t>
  </si>
  <si>
    <t>10492-1</t>
  </si>
  <si>
    <t>Florence Meares PS</t>
  </si>
  <si>
    <t>2102 BERWICK DR</t>
  </si>
  <si>
    <t>L7M4W6</t>
  </si>
  <si>
    <t>12072-1</t>
  </si>
  <si>
    <t>Forest Trail P.S.</t>
  </si>
  <si>
    <t>1406 PINE GLEN RD</t>
  </si>
  <si>
    <t>L6M4B9</t>
  </si>
  <si>
    <t>590.00</t>
  </si>
  <si>
    <t>5860-1</t>
  </si>
  <si>
    <t>Frontenac PS</t>
  </si>
  <si>
    <t>5140 PINEDALE AVE</t>
  </si>
  <si>
    <t>L7L3V4</t>
  </si>
  <si>
    <t>19084-1</t>
  </si>
  <si>
    <t>Garth Webb Secondary School</t>
  </si>
  <si>
    <t>2820 WESTOAK TRAILS BLVD</t>
  </si>
  <si>
    <t>L6M4W2</t>
  </si>
  <si>
    <t>8218-1</t>
  </si>
  <si>
    <t>Gary Allan High School</t>
  </si>
  <si>
    <t>3250 NEW ST</t>
  </si>
  <si>
    <t>L7N1M8</t>
  </si>
  <si>
    <t>54.00</t>
  </si>
  <si>
    <t>5218-1</t>
  </si>
  <si>
    <t>Gary Allan High School - Halton Hills</t>
  </si>
  <si>
    <t>96 GUELPH ST</t>
  </si>
  <si>
    <t>L7G3Z5</t>
  </si>
  <si>
    <t>23.00</t>
  </si>
  <si>
    <t>8201-1</t>
  </si>
  <si>
    <t>Gary Allan High School - Milton, Provincial School for the Deaf</t>
  </si>
  <si>
    <t>215 ONTARIO ST S</t>
  </si>
  <si>
    <t>L9T4N5</t>
  </si>
  <si>
    <t>19899-1</t>
  </si>
  <si>
    <t>Gary Allan High School - Oakville</t>
  </si>
  <si>
    <t>109-465 MORDEN  RD</t>
  </si>
  <si>
    <t>L6K3W6</t>
  </si>
  <si>
    <t>19901-1</t>
  </si>
  <si>
    <t>485 KERR ST</t>
  </si>
  <si>
    <t>OAKVILE</t>
  </si>
  <si>
    <t>L6K3C6</t>
  </si>
  <si>
    <t>Gary Allan High School - STEP</t>
  </si>
  <si>
    <t>5874-1</t>
  </si>
  <si>
    <t>George Kennedy PS</t>
  </si>
  <si>
    <t>75 WEBER DR</t>
  </si>
  <si>
    <t>L7G1C5</t>
  </si>
  <si>
    <t>5218-2</t>
  </si>
  <si>
    <t>Georgetown DHS</t>
  </si>
  <si>
    <t>70 GUELPH ST</t>
  </si>
  <si>
    <t>5883-1</t>
  </si>
  <si>
    <t>Gladys Speers PS</t>
  </si>
  <si>
    <t>2150 SAMWAY RD</t>
  </si>
  <si>
    <t>L6L2P6</t>
  </si>
  <si>
    <t>5897-1</t>
  </si>
  <si>
    <t>Glen Williams PS</t>
  </si>
  <si>
    <t>512 MAIN ST</t>
  </si>
  <si>
    <t>GLEN WILLIAMS</t>
  </si>
  <si>
    <t>L7G3S8</t>
  </si>
  <si>
    <t>5896-1</t>
  </si>
  <si>
    <t>Glenview PS</t>
  </si>
  <si>
    <t>143 TOWNSEND AVE</t>
  </si>
  <si>
    <t>L7T1Z1</t>
  </si>
  <si>
    <t>5968-1</t>
  </si>
  <si>
    <t>59 REXWAY DR</t>
  </si>
  <si>
    <t>L7G1P9</t>
  </si>
  <si>
    <t>11182-1</t>
  </si>
  <si>
    <t>Hawthorne Village P.S.</t>
  </si>
  <si>
    <t>850 BENNETT BLVD</t>
  </si>
  <si>
    <t>L9T6X9</t>
  </si>
  <si>
    <t>11678-1</t>
  </si>
  <si>
    <t>HDSB Virtual Elementary School North</t>
  </si>
  <si>
    <t>2050 GUELPH LINE</t>
  </si>
  <si>
    <t>L7P5A8</t>
  </si>
  <si>
    <t>HDSB Virtual School Elementary East</t>
  </si>
  <si>
    <t>HDSB Virtual School Elementary West</t>
  </si>
  <si>
    <t>HDSB Virtual School Secondary</t>
  </si>
  <si>
    <t>5984-1</t>
  </si>
  <si>
    <t>Heritage Glen PS</t>
  </si>
  <si>
    <t>1641 HERITAGE WAY</t>
  </si>
  <si>
    <t>L6M2Z4</t>
  </si>
  <si>
    <t>19198-1</t>
  </si>
  <si>
    <t>Irma Coulson Public School</t>
  </si>
  <si>
    <t>625 SAUVE ST</t>
  </si>
  <si>
    <t>L9T8M4</t>
  </si>
  <si>
    <t>1086.00</t>
  </si>
  <si>
    <t>8255-1</t>
  </si>
  <si>
    <t>Iroquois Ridge HS</t>
  </si>
  <si>
    <t>1123 GLENASHTON DR</t>
  </si>
  <si>
    <t>L6H5M1</t>
  </si>
  <si>
    <t>1441.00</t>
  </si>
  <si>
    <t>6048-1</t>
  </si>
  <si>
    <t>J M Denyes PS</t>
  </si>
  <si>
    <t>215 THOMAS ST</t>
  </si>
  <si>
    <t>L9T2E5</t>
  </si>
  <si>
    <t>J.W. Singleton Education Centre</t>
  </si>
  <si>
    <t>12250-1</t>
  </si>
  <si>
    <t>James W. Hill PS</t>
  </si>
  <si>
    <t>2860 KINGSWAY DR</t>
  </si>
  <si>
    <t>L6J6R3</t>
  </si>
  <si>
    <t>6073-1</t>
  </si>
  <si>
    <t>John T Tuck PS</t>
  </si>
  <si>
    <t>3365 SPRUCE AVE</t>
  </si>
  <si>
    <t>L7N1J7</t>
  </si>
  <si>
    <t>12285-1</t>
  </si>
  <si>
    <t>John William Boich PS</t>
  </si>
  <si>
    <t>2474 SUTTON DR</t>
  </si>
  <si>
    <t>L7L0G2</t>
  </si>
  <si>
    <t>6081-1</t>
  </si>
  <si>
    <t>Joseph Gibbons PS</t>
  </si>
  <si>
    <t>41 MOORE PARK CRES</t>
  </si>
  <si>
    <t>L7G2T3</t>
  </si>
  <si>
    <t>11185-1</t>
  </si>
  <si>
    <t>Joshua Creek P.S.</t>
  </si>
  <si>
    <t>1450 ARROWHEAD RD</t>
  </si>
  <si>
    <t>L6H7P9</t>
  </si>
  <si>
    <t>887.00</t>
  </si>
  <si>
    <t>6100-1</t>
  </si>
  <si>
    <t>Kilbride PS</t>
  </si>
  <si>
    <t>1-6611 PANTON ST</t>
  </si>
  <si>
    <t>L7P0L8</t>
  </si>
  <si>
    <t>6122-1</t>
  </si>
  <si>
    <t>Kings Road PS</t>
  </si>
  <si>
    <t>660 GREENWOOD DR</t>
  </si>
  <si>
    <t>L7T3P3</t>
  </si>
  <si>
    <t>6138-1</t>
  </si>
  <si>
    <t>Lakeshore PS</t>
  </si>
  <si>
    <t>2243 LAKESHORE RD</t>
  </si>
  <si>
    <t>L7R1B1</t>
  </si>
  <si>
    <t>6164-1</t>
  </si>
  <si>
    <t>Limehouse PS</t>
  </si>
  <si>
    <t>11139 22 SIDEROAD</t>
  </si>
  <si>
    <t>LIMEHOUSE</t>
  </si>
  <si>
    <t>L0P1H0</t>
  </si>
  <si>
    <t>102.00</t>
  </si>
  <si>
    <t>8291-1</t>
  </si>
  <si>
    <t>M M Robinson HS</t>
  </si>
  <si>
    <t>2425 UPPER MIDDLE RD</t>
  </si>
  <si>
    <t>L7P3N9</t>
  </si>
  <si>
    <t>1160.00</t>
  </si>
  <si>
    <t>6224-1</t>
  </si>
  <si>
    <t>288 MAPLE GROVE DR</t>
  </si>
  <si>
    <t>L6J4V5</t>
  </si>
  <si>
    <t>6229-1</t>
  </si>
  <si>
    <t>Maplehurst PS</t>
  </si>
  <si>
    <t>481 PLAINS RD E</t>
  </si>
  <si>
    <t>L7T2E2</t>
  </si>
  <si>
    <t>6245-2</t>
  </si>
  <si>
    <t xml:space="preserve">Martin Str PS </t>
  </si>
  <si>
    <t>184 MARTIN ST</t>
  </si>
  <si>
    <t>L9T2R4</t>
  </si>
  <si>
    <t>6266-1</t>
  </si>
  <si>
    <t>McKenzie-Smith Bennett PS</t>
  </si>
  <si>
    <t>69 ACTON BLVD</t>
  </si>
  <si>
    <t>L7J2H4</t>
  </si>
  <si>
    <t>8305-1</t>
  </si>
  <si>
    <t>Milton DHS</t>
  </si>
  <si>
    <t>396 WILLIAMS AVE</t>
  </si>
  <si>
    <t>L9T2G4</t>
  </si>
  <si>
    <t>1286.00</t>
  </si>
  <si>
    <t>19600-1</t>
  </si>
  <si>
    <t>Milton SW #1 SS (SRA104)</t>
  </si>
  <si>
    <t>19843-1</t>
  </si>
  <si>
    <t>Milton SW 11 - Child Care</t>
  </si>
  <si>
    <t>L9T6J3</t>
  </si>
  <si>
    <t>Milton SW 11 PS</t>
  </si>
  <si>
    <t>20381-1</t>
  </si>
  <si>
    <t>Milton SW 12</t>
  </si>
  <si>
    <t>Milton SW 12 - Child Care</t>
  </si>
  <si>
    <t>6300-1</t>
  </si>
  <si>
    <t>Mohawk Gardens PS</t>
  </si>
  <si>
    <t>5280 SPRUCE AVE</t>
  </si>
  <si>
    <t>L7L1N3</t>
  </si>
  <si>
    <t>6313-1</t>
  </si>
  <si>
    <t>Montclair PS</t>
  </si>
  <si>
    <t>1285 MONTCLAIR DR</t>
  </si>
  <si>
    <t>L6H1Z3</t>
  </si>
  <si>
    <t>6321-1</t>
  </si>
  <si>
    <t>Munns PS</t>
  </si>
  <si>
    <t>1511 SIXTH LINE</t>
  </si>
  <si>
    <t>L6H1X8</t>
  </si>
  <si>
    <t>532.00</t>
  </si>
  <si>
    <t>8311-1</t>
  </si>
  <si>
    <t>Nelson HS</t>
  </si>
  <si>
    <t>4181 NEW ST</t>
  </si>
  <si>
    <t>L7L1T3</t>
  </si>
  <si>
    <t>1393.00</t>
  </si>
  <si>
    <t>8288-1</t>
  </si>
  <si>
    <t>Nelson HS - Annex</t>
  </si>
  <si>
    <t>5151 NEW ST</t>
  </si>
  <si>
    <t>L7L1V3</t>
  </si>
  <si>
    <t>6341-1</t>
  </si>
  <si>
    <t>New Central PS</t>
  </si>
  <si>
    <t>133 BALSAM DR</t>
  </si>
  <si>
    <t>L6J3X4</t>
  </si>
  <si>
    <t>New Street Education Centre</t>
  </si>
  <si>
    <t>Oakville NE HS 1</t>
  </si>
  <si>
    <t>1013 DUNDAS ST W</t>
  </si>
  <si>
    <t>L6M4L8</t>
  </si>
  <si>
    <t>6224-2</t>
  </si>
  <si>
    <t>Oakville Trafalgar HS</t>
  </si>
  <si>
    <t>1460 DEVON RD</t>
  </si>
  <si>
    <t>L6J3L6</t>
  </si>
  <si>
    <t>1327.00</t>
  </si>
  <si>
    <t>6388-1</t>
  </si>
  <si>
    <t>Oakwood PS</t>
  </si>
  <si>
    <t>357 BARTOS DR</t>
  </si>
  <si>
    <t>L6K3E5</t>
  </si>
  <si>
    <t>19385-1</t>
  </si>
  <si>
    <t>Oodenawi PS</t>
  </si>
  <si>
    <t>385 SIXTEEN MILE DR</t>
  </si>
  <si>
    <t>L6M0Z4</t>
  </si>
  <si>
    <t>1005.00</t>
  </si>
  <si>
    <t>11115-1</t>
  </si>
  <si>
    <t>5151 DRYDEN AVE</t>
  </si>
  <si>
    <t>L7L7J3</t>
  </si>
  <si>
    <t>12187-1</t>
  </si>
  <si>
    <t>P.L. Robertson PS</t>
  </si>
  <si>
    <t>840 SCOTT BLVD</t>
  </si>
  <si>
    <t>L9T2C9</t>
  </si>
  <si>
    <t>12249-1</t>
  </si>
  <si>
    <t>Palermo PS</t>
  </si>
  <si>
    <t>2561 VALLEYRIDGE DR</t>
  </si>
  <si>
    <t>L6M5H4</t>
  </si>
  <si>
    <t>6428-1</t>
  </si>
  <si>
    <t>Park PS</t>
  </si>
  <si>
    <t>6 HYDE PARK DR</t>
  </si>
  <si>
    <t>L7G2B6</t>
  </si>
  <si>
    <t>5472-1</t>
  </si>
  <si>
    <t>Paul A Fisher PS</t>
  </si>
  <si>
    <t>2175 CAVENDISH DR</t>
  </si>
  <si>
    <t>L7P3J8</t>
  </si>
  <si>
    <t>6444-1</t>
  </si>
  <si>
    <t>Pauline Johnson PS</t>
  </si>
  <si>
    <t>4350 LONGMOOR DR</t>
  </si>
  <si>
    <t>L7L1X7</t>
  </si>
  <si>
    <t>6454-1</t>
  </si>
  <si>
    <t>Pilgrim Wood PS</t>
  </si>
  <si>
    <t>1551 PILGRIMS WAY</t>
  </si>
  <si>
    <t>L6M2W7</t>
  </si>
  <si>
    <t>6457-1</t>
  </si>
  <si>
    <t>529 FOURTH LINE</t>
  </si>
  <si>
    <t>L6L5A8</t>
  </si>
  <si>
    <t>6463-1</t>
  </si>
  <si>
    <t>Pineland PS</t>
  </si>
  <si>
    <t>5121 MEADOWHILL RD</t>
  </si>
  <si>
    <t>L7L3K7</t>
  </si>
  <si>
    <t>6464-1</t>
  </si>
  <si>
    <t>Pineview PS</t>
  </si>
  <si>
    <t>13074 5 SIDEROAD RR 102</t>
  </si>
  <si>
    <t>L7G4S5</t>
  </si>
  <si>
    <t>11076-1</t>
  </si>
  <si>
    <t>Post's Corners PS</t>
  </si>
  <si>
    <t>2220 CALDWELL DR</t>
  </si>
  <si>
    <t>L6H6B5</t>
  </si>
  <si>
    <t>841.00</t>
  </si>
  <si>
    <t>6585-1</t>
  </si>
  <si>
    <t>River Oaks PS</t>
  </si>
  <si>
    <t>2173 MUNN'S AVE</t>
  </si>
  <si>
    <t>L6H3S9</t>
  </si>
  <si>
    <t>6592-1</t>
  </si>
  <si>
    <t>Robert Baldwin PS</t>
  </si>
  <si>
    <t>180 WILSON DR</t>
  </si>
  <si>
    <t>L9T3J9</t>
  </si>
  <si>
    <t>Robert Bateman H.S.</t>
  </si>
  <si>
    <t>6596-1</t>
  </si>
  <si>
    <t>Robert Little PS</t>
  </si>
  <si>
    <t>41 SCHOOL LANE</t>
  </si>
  <si>
    <t>L7J1B9</t>
  </si>
  <si>
    <t>6607-1</t>
  </si>
  <si>
    <t>Rolling Meadows PS</t>
  </si>
  <si>
    <t>1522 MOUNTAIN GROVE AVE</t>
  </si>
  <si>
    <t>L7P2H5</t>
  </si>
  <si>
    <t>6634-1</t>
  </si>
  <si>
    <t>565 WOODVIEW RD</t>
  </si>
  <si>
    <t>L7N2Z9</t>
  </si>
  <si>
    <t>6782-1</t>
  </si>
  <si>
    <t>Sam Sherratt PS</t>
  </si>
  <si>
    <t>649 LAURIER AVE</t>
  </si>
  <si>
    <t>L9T4N4</t>
  </si>
  <si>
    <t>6670-1</t>
  </si>
  <si>
    <t>Sheridan PS</t>
  </si>
  <si>
    <t>1555 LANCASTER DR</t>
  </si>
  <si>
    <t>L6H3H4</t>
  </si>
  <si>
    <t>216.00</t>
  </si>
  <si>
    <t>11108-1</t>
  </si>
  <si>
    <t>170 EATON ST</t>
  </si>
  <si>
    <t>L7G5V6</t>
  </si>
  <si>
    <t>6680-1</t>
  </si>
  <si>
    <t>Sir Ernest Macmillan PS</t>
  </si>
  <si>
    <t>1350 HEADON RD</t>
  </si>
  <si>
    <t>L7M1V8</t>
  </si>
  <si>
    <t>6735-1</t>
  </si>
  <si>
    <t>Stewarttown PS</t>
  </si>
  <si>
    <t>13068 15 SIDEROAD RR 102</t>
  </si>
  <si>
    <t>6750-1</t>
  </si>
  <si>
    <t>Sunningdale PS</t>
  </si>
  <si>
    <t>1434 OXFORD AVE</t>
  </si>
  <si>
    <t>L6H1T4</t>
  </si>
  <si>
    <t>6763-1</t>
  </si>
  <si>
    <t>3141 WOODWARD AVE</t>
  </si>
  <si>
    <t>L7N2M3</t>
  </si>
  <si>
    <t>8398-1</t>
  </si>
  <si>
    <t>Thomas A Blakelock HS</t>
  </si>
  <si>
    <t>1160 REBECCA ST</t>
  </si>
  <si>
    <t>L6L1Y9</t>
  </si>
  <si>
    <t>896.00</t>
  </si>
  <si>
    <t>Thomas A Blakelock HS (Special Ed Program)</t>
  </si>
  <si>
    <t>12248-1</t>
  </si>
  <si>
    <t>Tiger Jeet Singh PS</t>
  </si>
  <si>
    <t>650 YATES DR</t>
  </si>
  <si>
    <t>L9T7P6</t>
  </si>
  <si>
    <t>6786-1</t>
  </si>
  <si>
    <t>Tom Thomson PS</t>
  </si>
  <si>
    <t>2171 PROSPECT ST</t>
  </si>
  <si>
    <t>L7R1Z6</t>
  </si>
  <si>
    <t>19599-1</t>
  </si>
  <si>
    <t>1450 LEGER  WAY</t>
  </si>
  <si>
    <t>L9E1H9</t>
  </si>
  <si>
    <t>1548.00</t>
  </si>
  <si>
    <t>Viola Desmond PS - Child and Family Centre</t>
  </si>
  <si>
    <t>1450 LEGER WAY</t>
  </si>
  <si>
    <t>6845-1</t>
  </si>
  <si>
    <t>W H Morden PS</t>
  </si>
  <si>
    <t>180 MORDEN RD</t>
  </si>
  <si>
    <t>L6K2S3</t>
  </si>
  <si>
    <t>576.00</t>
  </si>
  <si>
    <t>6846-1</t>
  </si>
  <si>
    <t>W I Dick PS</t>
  </si>
  <si>
    <t>351 HIGHSIDE DR</t>
  </si>
  <si>
    <t>L9T1W8</t>
  </si>
  <si>
    <t>407.00</t>
  </si>
  <si>
    <t>10493-1</t>
  </si>
  <si>
    <t>West Oak PS</t>
  </si>
  <si>
    <t>2071 FOURTH LINE</t>
  </si>
  <si>
    <t>L6M3K1</t>
  </si>
  <si>
    <t>8220-1</t>
  </si>
  <si>
    <t>White Oaks S.S. - North Campus</t>
  </si>
  <si>
    <t>1055 MCCRANEY ST E</t>
  </si>
  <si>
    <t>L6H1H9</t>
  </si>
  <si>
    <t>8430-1</t>
  </si>
  <si>
    <t>White Oaks S.S. - South Campus</t>
  </si>
  <si>
    <t>1330 MONTCLAIR DR</t>
  </si>
  <si>
    <t>L6H1Z5</t>
  </si>
  <si>
    <t>1293.00</t>
  </si>
  <si>
    <t>21</t>
  </si>
  <si>
    <t>Hamilton-Wentworth District School Board</t>
  </si>
  <si>
    <t>9062-1</t>
  </si>
  <si>
    <t>A. M. Cunningham</t>
  </si>
  <si>
    <t>100 WEXFORD AVE S</t>
  </si>
  <si>
    <t>HAMILTON</t>
  </si>
  <si>
    <t>L8K2N8</t>
  </si>
  <si>
    <t>9063-1</t>
  </si>
  <si>
    <t>Adelaide Hoodless</t>
  </si>
  <si>
    <t>71 MAPLEWOOD AVE</t>
  </si>
  <si>
    <t>L8M1W7</t>
  </si>
  <si>
    <t>8417-2</t>
  </si>
  <si>
    <t>Allan A. Greenleaf School</t>
  </si>
  <si>
    <t>211 PARKSIDE DR</t>
  </si>
  <si>
    <t>WATERDOWN</t>
  </si>
  <si>
    <t>L0R2H1</t>
  </si>
  <si>
    <t>8120-1</t>
  </si>
  <si>
    <t>Ancaster H &amp; VS</t>
  </si>
  <si>
    <t>374 JERSEYVILLE RD W</t>
  </si>
  <si>
    <t>ANCASTER</t>
  </si>
  <si>
    <t>L9G3K8</t>
  </si>
  <si>
    <t>11226-1</t>
  </si>
  <si>
    <t>Ancaster Meadow</t>
  </si>
  <si>
    <t>93 KITTY MURRAY LANE</t>
  </si>
  <si>
    <t>L9K1S3</t>
  </si>
  <si>
    <t>Ancaster Meadow - Childcare</t>
  </si>
  <si>
    <t>5425-1</t>
  </si>
  <si>
    <t>Balaclava PS</t>
  </si>
  <si>
    <t>280 10TH CONCESSION RD E</t>
  </si>
  <si>
    <t>CARLISLE</t>
  </si>
  <si>
    <t>L0R1H0</t>
  </si>
  <si>
    <t>12289-1</t>
  </si>
  <si>
    <t>Bellmoore (New)</t>
  </si>
  <si>
    <t>35 PUMPKIN PASS</t>
  </si>
  <si>
    <t>BINBROOK</t>
  </si>
  <si>
    <t>L0R1C0</t>
  </si>
  <si>
    <t>1141.00</t>
  </si>
  <si>
    <t>9103-1</t>
  </si>
  <si>
    <t>Bennetto (formerly Centennial)</t>
  </si>
  <si>
    <t>47 SIMCOE ST E</t>
  </si>
  <si>
    <t>L8L3N2</t>
  </si>
  <si>
    <t>9141-2</t>
  </si>
  <si>
    <t>Bernie Custis SS</t>
  </si>
  <si>
    <t>1055 KING ST E</t>
  </si>
  <si>
    <t>L8M1E2</t>
  </si>
  <si>
    <t>5418-1</t>
  </si>
  <si>
    <t>Beverly Central PS (to be consolidated to Rockton PS)</t>
  </si>
  <si>
    <t>1346 4TH CONCESSION RD W</t>
  </si>
  <si>
    <t>TROY</t>
  </si>
  <si>
    <t>L0R2B0</t>
  </si>
  <si>
    <t>5409-1</t>
  </si>
  <si>
    <t>Billy Green E S</t>
  </si>
  <si>
    <t>1105 PARAMOUNT DR</t>
  </si>
  <si>
    <t>STONEY CREEK</t>
  </si>
  <si>
    <t>L8J1W2</t>
  </si>
  <si>
    <t>20383-1</t>
  </si>
  <si>
    <t>Binbrook II</t>
  </si>
  <si>
    <t>9132-1</t>
  </si>
  <si>
    <t>Briarwood-Red Hill Centre</t>
  </si>
  <si>
    <t>300 ALBRIGHT RD</t>
  </si>
  <si>
    <t>L8K5J4</t>
  </si>
  <si>
    <t>9070-1</t>
  </si>
  <si>
    <t>Buchanan Park</t>
  </si>
  <si>
    <t>30 LAURIER AVE</t>
  </si>
  <si>
    <t>L9C3R9</t>
  </si>
  <si>
    <t>9140-2</t>
  </si>
  <si>
    <t>Cathy Wever Elementary School</t>
  </si>
  <si>
    <t>160 WENTWORTH ST N</t>
  </si>
  <si>
    <t>L8L5V7</t>
  </si>
  <si>
    <t>Cathy Wever Elementary School - Childcare</t>
  </si>
  <si>
    <t>0JK-0JK</t>
  </si>
  <si>
    <t>9102-1</t>
  </si>
  <si>
    <t>Cecil B. Stirling</t>
  </si>
  <si>
    <t>340 QUEEN VICTORIA DR</t>
  </si>
  <si>
    <t>L8W1T9</t>
  </si>
  <si>
    <t>9104-1</t>
  </si>
  <si>
    <t>Central</t>
  </si>
  <si>
    <t>75 HUNTER ST W</t>
  </si>
  <si>
    <t>L8P1P9</t>
  </si>
  <si>
    <t>9105-1</t>
  </si>
  <si>
    <t>Chedoke</t>
  </si>
  <si>
    <t>500 BENDAMERE AVE</t>
  </si>
  <si>
    <t>L9C1R3</t>
  </si>
  <si>
    <t>Chedoke - Childcare</t>
  </si>
  <si>
    <t>19188-2</t>
  </si>
  <si>
    <t>City Learning Centre (ESL/LINC)</t>
  </si>
  <si>
    <t>601-110 KING ST W</t>
  </si>
  <si>
    <t>L8P4S6</t>
  </si>
  <si>
    <t>20162-1</t>
  </si>
  <si>
    <t>City Learning Centre 2</t>
  </si>
  <si>
    <t>606-110 KING ST W</t>
  </si>
  <si>
    <t>5616-1</t>
  </si>
  <si>
    <t>Collegiate Avenue  PS - under rennovation</t>
  </si>
  <si>
    <t>49 COLLEGIATE AVE</t>
  </si>
  <si>
    <t>L8G3L5</t>
  </si>
  <si>
    <t>9075-1</t>
  </si>
  <si>
    <t>Cootes Paradise</t>
  </si>
  <si>
    <t>900 KING ST W</t>
  </si>
  <si>
    <t>L8S1K6</t>
  </si>
  <si>
    <t>9108-1</t>
  </si>
  <si>
    <t>Dalewood</t>
  </si>
  <si>
    <t>1150 MAIN ST W</t>
  </si>
  <si>
    <t>L8S1C2</t>
  </si>
  <si>
    <t>9109-1</t>
  </si>
  <si>
    <t>Delta</t>
  </si>
  <si>
    <t>1284 MAIN ST E</t>
  </si>
  <si>
    <t>L8K1B2</t>
  </si>
  <si>
    <t>5700-1</t>
  </si>
  <si>
    <t>Dr John Seaton PS (to be consolidated to Rockton PS)</t>
  </si>
  <si>
    <t>1279 SEATON RD</t>
  </si>
  <si>
    <t>SHEFFIELD</t>
  </si>
  <si>
    <t>L0R1Z0</t>
  </si>
  <si>
    <t>9110-1</t>
  </si>
  <si>
    <t>Dr. J Edgar Davey (New)</t>
  </si>
  <si>
    <t>99 FERGUSON AVE N</t>
  </si>
  <si>
    <t>L8R1L6</t>
  </si>
  <si>
    <t>8595-1</t>
  </si>
  <si>
    <t>Dundana PS</t>
  </si>
  <si>
    <t>23 DUNDANA AVE</t>
  </si>
  <si>
    <t>DUNDAS</t>
  </si>
  <si>
    <t>L9H4E5</t>
  </si>
  <si>
    <t>353.00</t>
  </si>
  <si>
    <t>5722-1</t>
  </si>
  <si>
    <t>Dundas Central S</t>
  </si>
  <si>
    <t>73 MELVILLE ST</t>
  </si>
  <si>
    <t>L9H2A2</t>
  </si>
  <si>
    <t>8247-1</t>
  </si>
  <si>
    <t>Dundas Valley Secondary School</t>
  </si>
  <si>
    <t>310 GOVERNORS RD</t>
  </si>
  <si>
    <t>L9H5P8</t>
  </si>
  <si>
    <t>9111-1</t>
  </si>
  <si>
    <t>Earl Kitchener</t>
  </si>
  <si>
    <t>300 DUNDURN ST S</t>
  </si>
  <si>
    <t>L8P4L3</t>
  </si>
  <si>
    <t>5405-1</t>
  </si>
  <si>
    <t>Ecole Elementaire Michaelle Jean</t>
  </si>
  <si>
    <t>2121 HIGHWAY 56</t>
  </si>
  <si>
    <t>19612-1</t>
  </si>
  <si>
    <t>20 EDUCATION CRT</t>
  </si>
  <si>
    <t>L9A0B9</t>
  </si>
  <si>
    <t>9113-1</t>
  </si>
  <si>
    <t>Elizabeth Bagshaw</t>
  </si>
  <si>
    <t>350 ALBRIGHT RD</t>
  </si>
  <si>
    <t>411.00</t>
  </si>
  <si>
    <t>5835-1</t>
  </si>
  <si>
    <t>Flamborough Centre Senior PS</t>
  </si>
  <si>
    <t>922 CENTRE RD RR 2</t>
  </si>
  <si>
    <t>L8N2Z7</t>
  </si>
  <si>
    <t>5343-1</t>
  </si>
  <si>
    <t xml:space="preserve">Frank Panabaker North </t>
  </si>
  <si>
    <t>168 HURON AVE</t>
  </si>
  <si>
    <t>L9G1V7</t>
  </si>
  <si>
    <t>5343-2</t>
  </si>
  <si>
    <t xml:space="preserve">Frank Panabaker South  </t>
  </si>
  <si>
    <t>295 NAKOMA RD</t>
  </si>
  <si>
    <t>L8N3L1</t>
  </si>
  <si>
    <t>9073-1</t>
  </si>
  <si>
    <t>Franklin Road</t>
  </si>
  <si>
    <t>500 FRANKLIN RD</t>
  </si>
  <si>
    <t>L8V2A4</t>
  </si>
  <si>
    <t>Franklin Road - Childcare</t>
  </si>
  <si>
    <t>11227-1</t>
  </si>
  <si>
    <t>Gatestone</t>
  </si>
  <si>
    <t>127 GATESTONE DR</t>
  </si>
  <si>
    <t>L8J3Z5</t>
  </si>
  <si>
    <t>Gatestone - Childcare</t>
  </si>
  <si>
    <t>9086-1</t>
  </si>
  <si>
    <t>Gateway Alternative Education</t>
  </si>
  <si>
    <t>465 EAST 16TH ST</t>
  </si>
  <si>
    <t>L9A4K6</t>
  </si>
  <si>
    <t>9074-1</t>
  </si>
  <si>
    <t>George L. Armstrong</t>
  </si>
  <si>
    <t>460 CONCESSION ST</t>
  </si>
  <si>
    <t>L9A1C3</t>
  </si>
  <si>
    <t>9078-3</t>
  </si>
  <si>
    <t>Glen Brae Md S</t>
  </si>
  <si>
    <t>50 SECORD DR</t>
  </si>
  <si>
    <t>L8K3W7</t>
  </si>
  <si>
    <t>9078-2</t>
  </si>
  <si>
    <t>Glen Echo</t>
  </si>
  <si>
    <t>140 GLEN ECHO DR</t>
  </si>
  <si>
    <t>L8K4J1</t>
  </si>
  <si>
    <t>9078-1</t>
  </si>
  <si>
    <t>Glendale</t>
  </si>
  <si>
    <t>145 RAINBOW DR</t>
  </si>
  <si>
    <t>L8K4G1</t>
  </si>
  <si>
    <t>970.00</t>
  </si>
  <si>
    <t>9115-1</t>
  </si>
  <si>
    <t>Glenwood (Formerly Fairview)</t>
  </si>
  <si>
    <t>150 LOWER HORNING RD</t>
  </si>
  <si>
    <t>L8S4P2</t>
  </si>
  <si>
    <t>40.00</t>
  </si>
  <si>
    <t>9081-1</t>
  </si>
  <si>
    <t>Gordon Price</t>
  </si>
  <si>
    <t>11 GUILDWOOD DR</t>
  </si>
  <si>
    <t>L9C7K2</t>
  </si>
  <si>
    <t>Gordon Price - Childcare</t>
  </si>
  <si>
    <t>5924-1</t>
  </si>
  <si>
    <t>Green Acres PS</t>
  </si>
  <si>
    <t>45 RANDALL AVE</t>
  </si>
  <si>
    <t>L8G2K8</t>
  </si>
  <si>
    <t>8596-2</t>
  </si>
  <si>
    <t>Greensville PS</t>
  </si>
  <si>
    <t>625 HARVEST RD</t>
  </si>
  <si>
    <t>L9H5K8</t>
  </si>
  <si>
    <t>5936-2</t>
  </si>
  <si>
    <t>Guy Brown (New)</t>
  </si>
  <si>
    <t>55 BRAEHEID AVE</t>
  </si>
  <si>
    <t>L0R2H5</t>
  </si>
  <si>
    <t>9083-1</t>
  </si>
  <si>
    <t>Helen Detwiler</t>
  </si>
  <si>
    <t>320 BRIGADE DR</t>
  </si>
  <si>
    <t>L9B2E3</t>
  </si>
  <si>
    <t>9084-1</t>
  </si>
  <si>
    <t>Hess Street</t>
  </si>
  <si>
    <t>107 HESS ST N</t>
  </si>
  <si>
    <t>L8R2T1</t>
  </si>
  <si>
    <t>9085-1</t>
  </si>
  <si>
    <t>Highview</t>
  </si>
  <si>
    <t>1040 QUEENSDALE AVE E</t>
  </si>
  <si>
    <t>L8T1J4</t>
  </si>
  <si>
    <t>Hill Park Learning Centre - Assessment Centre</t>
  </si>
  <si>
    <t>Hill Park Learning Centre - Care &amp; Treatment Facility</t>
  </si>
  <si>
    <t>Hill Park Learning Centre - Secondary Adult</t>
  </si>
  <si>
    <t>Hill Park System Alternative Education</t>
  </si>
  <si>
    <t>9088-1</t>
  </si>
  <si>
    <t>Hillcrest</t>
  </si>
  <si>
    <t>40 EASTWOOD ST</t>
  </si>
  <si>
    <t>L8H6R7</t>
  </si>
  <si>
    <t>499.00</t>
  </si>
  <si>
    <t>Hillcrest - Childcare</t>
  </si>
  <si>
    <t>9089-1</t>
  </si>
  <si>
    <t>Holbrook</t>
  </si>
  <si>
    <t>450 SANATORIUM RD</t>
  </si>
  <si>
    <t>L9C2B1</t>
  </si>
  <si>
    <t>9090-1</t>
  </si>
  <si>
    <t>Huntington Park</t>
  </si>
  <si>
    <t>80 KINGSLEA DR</t>
  </si>
  <si>
    <t>L8T4A5</t>
  </si>
  <si>
    <t>HWDSB Elementary Virtual Learning</t>
  </si>
  <si>
    <t>9091-1</t>
  </si>
  <si>
    <t>James Macdonald</t>
  </si>
  <si>
    <t>200 CHESTER AVE</t>
  </si>
  <si>
    <t>L9C2X1</t>
  </si>
  <si>
    <t>20076-1</t>
  </si>
  <si>
    <t>James St Alternative Education</t>
  </si>
  <si>
    <t>9-9</t>
  </si>
  <si>
    <t>100 JAMES ST S</t>
  </si>
  <si>
    <t>L8P2Z2</t>
  </si>
  <si>
    <t>6051-1</t>
  </si>
  <si>
    <t>Janet Lee PS</t>
  </si>
  <si>
    <t>291 WINTERBERRY DR</t>
  </si>
  <si>
    <t>L8J2N5</t>
  </si>
  <si>
    <t>9093-1</t>
  </si>
  <si>
    <t>Lake Avenue</t>
  </si>
  <si>
    <t>157 LAKE AVE N</t>
  </si>
  <si>
    <t>L8E1L5</t>
  </si>
  <si>
    <t>9094-1</t>
  </si>
  <si>
    <t>Lawfield Elementary School</t>
  </si>
  <si>
    <t>45 BERKO AVE</t>
  </si>
  <si>
    <t>L8V2R3</t>
  </si>
  <si>
    <t>Lawfield Elementary School - Childcare</t>
  </si>
  <si>
    <t>9095-1</t>
  </si>
  <si>
    <t>Lincoln M. Alexander</t>
  </si>
  <si>
    <t>50 RAVENBURY DR</t>
  </si>
  <si>
    <t>L8W2B5</t>
  </si>
  <si>
    <t>Lincoln M. Alexander - Childcare</t>
  </si>
  <si>
    <t>9097-1</t>
  </si>
  <si>
    <t>Lisgar</t>
  </si>
  <si>
    <t>110 ANSON AVE</t>
  </si>
  <si>
    <t>L8T2X6</t>
  </si>
  <si>
    <t>6248-1</t>
  </si>
  <si>
    <t>Mary Hopkins PS</t>
  </si>
  <si>
    <t>211 MILL ST N</t>
  </si>
  <si>
    <t>L0R2H0</t>
  </si>
  <si>
    <t>9099-1</t>
  </si>
  <si>
    <t>Memorial PS (Hamilton)</t>
  </si>
  <si>
    <t>1175 MAIN ST E</t>
  </si>
  <si>
    <t>L8M1P3</t>
  </si>
  <si>
    <t>Memorial PS (Hamilton) - Childcare</t>
  </si>
  <si>
    <t>6282-1</t>
  </si>
  <si>
    <t>Memorial PS (Stoney Creek)</t>
  </si>
  <si>
    <t>211 MEMORIAL AVE</t>
  </si>
  <si>
    <t>L8G3B2</t>
  </si>
  <si>
    <t>6292-1</t>
  </si>
  <si>
    <t>Millgrove PS</t>
  </si>
  <si>
    <t>375 CONCESSION 5 W</t>
  </si>
  <si>
    <t>MILLGROVE</t>
  </si>
  <si>
    <t>L0R1V0</t>
  </si>
  <si>
    <t>6311-1</t>
  </si>
  <si>
    <t>Mount Albion  PS</t>
  </si>
  <si>
    <t>24 KENNARD ST</t>
  </si>
  <si>
    <t>L8J2E5</t>
  </si>
  <si>
    <t>6315-1</t>
  </si>
  <si>
    <t>Mount Hope PS</t>
  </si>
  <si>
    <t>9149 AIRPORT RD</t>
  </si>
  <si>
    <t>MOUNT HOPE</t>
  </si>
  <si>
    <t>L0R1W0</t>
  </si>
  <si>
    <t>6317-1</t>
  </si>
  <si>
    <t>299 BARTON ST</t>
  </si>
  <si>
    <t>L8E2K7</t>
  </si>
  <si>
    <t>9120-1</t>
  </si>
  <si>
    <t>Mountview</t>
  </si>
  <si>
    <t>59 KAREN CRES</t>
  </si>
  <si>
    <t>L9C5M5</t>
  </si>
  <si>
    <t>5751-2</t>
  </si>
  <si>
    <t>New Eastdale</t>
  </si>
  <si>
    <t>99 LINCOLN  RD</t>
  </si>
  <si>
    <t>L8E1Z4</t>
  </si>
  <si>
    <t>9078-4</t>
  </si>
  <si>
    <t xml:space="preserve">New Glen ES </t>
  </si>
  <si>
    <t>19160-1</t>
  </si>
  <si>
    <t>Nora Frances Henderson Secondary (New Site)</t>
  </si>
  <si>
    <t>1770 UPPER SHERMAN AVE</t>
  </si>
  <si>
    <t>L8W0C5</t>
  </si>
  <si>
    <t>9066-1</t>
  </si>
  <si>
    <t>Nora Frances Henderson Secondary (Temp Site)</t>
  </si>
  <si>
    <t>75 PALMER RD</t>
  </si>
  <si>
    <t>L8T3G1</t>
  </si>
  <si>
    <t>890.00</t>
  </si>
  <si>
    <t>9121-1</t>
  </si>
  <si>
    <t>Norwood Park</t>
  </si>
  <si>
    <t>165 TERRACE DR</t>
  </si>
  <si>
    <t>L9A2Z2</t>
  </si>
  <si>
    <t>8328-1</t>
  </si>
  <si>
    <t>Orchard Park SS</t>
  </si>
  <si>
    <t>200 DEWITT RD</t>
  </si>
  <si>
    <t>L8E4M5</t>
  </si>
  <si>
    <t>9122-1</t>
  </si>
  <si>
    <t>Parkdale</t>
  </si>
  <si>
    <t>139 PARKDALE AVE N</t>
  </si>
  <si>
    <t>L8H5X3</t>
  </si>
  <si>
    <t>9072-2</t>
  </si>
  <si>
    <t>Pauline Johnson</t>
  </si>
  <si>
    <t>25 HUMMINGBIRD LANE</t>
  </si>
  <si>
    <t>L9A4B1</t>
  </si>
  <si>
    <t>9126-1</t>
  </si>
  <si>
    <t>Prince of Wales (New)</t>
  </si>
  <si>
    <t>77 MELROSE AVE N</t>
  </si>
  <si>
    <t>L8L6X4</t>
  </si>
  <si>
    <t>9128-1</t>
  </si>
  <si>
    <t>Queen Mary</t>
  </si>
  <si>
    <t>1292 CANNON ST E</t>
  </si>
  <si>
    <t>L8H1V6</t>
  </si>
  <si>
    <t>Queen Mary - Childcare</t>
  </si>
  <si>
    <t>9129-1</t>
  </si>
  <si>
    <t>Queen Victoria (New)</t>
  </si>
  <si>
    <t>166 FOREST AVE</t>
  </si>
  <si>
    <t>L8N0A5</t>
  </si>
  <si>
    <t>Queen Victoria (New) - Childcare</t>
  </si>
  <si>
    <t>8683-1</t>
  </si>
  <si>
    <t>Queens Rangers PS (to be consolidated to Spring Valley PS)</t>
  </si>
  <si>
    <t>1886 GOVERNORS RD</t>
  </si>
  <si>
    <t>COPETOWN</t>
  </si>
  <si>
    <t>L0R1J0</t>
  </si>
  <si>
    <t>9130-1</t>
  </si>
  <si>
    <t>Queensdale</t>
  </si>
  <si>
    <t>67 QUEENSDALE AVE E</t>
  </si>
  <si>
    <t>L9A1K4</t>
  </si>
  <si>
    <t>9131-1</t>
  </si>
  <si>
    <t>R A Riddell</t>
  </si>
  <si>
    <t>200 CRANBROOK DR</t>
  </si>
  <si>
    <t>L9C4S9</t>
  </si>
  <si>
    <t>8597-1</t>
  </si>
  <si>
    <t>R. L. Hyslop</t>
  </si>
  <si>
    <t>20 LAKE AVE S</t>
  </si>
  <si>
    <t>L8G1P3</t>
  </si>
  <si>
    <t>11225-1</t>
  </si>
  <si>
    <t>Ray Lewis PS</t>
  </si>
  <si>
    <t>27 JESSICA ST</t>
  </si>
  <si>
    <t>L8W4A1</t>
  </si>
  <si>
    <t>567.00</t>
  </si>
  <si>
    <t>Ray Lewis PS - Childcare</t>
  </si>
  <si>
    <t>20077-1</t>
  </si>
  <si>
    <t>Rebecca Street Alternative Education</t>
  </si>
  <si>
    <t>135 REBECCA ST</t>
  </si>
  <si>
    <t>L8R1B9</t>
  </si>
  <si>
    <t>9066-2</t>
  </si>
  <si>
    <t>Richard Beasley</t>
  </si>
  <si>
    <t>80 CURRIE ST</t>
  </si>
  <si>
    <t>L8T3M9</t>
  </si>
  <si>
    <t>9134-1</t>
  </si>
  <si>
    <t>Ridgemount</t>
  </si>
  <si>
    <t>65 HESTER ST</t>
  </si>
  <si>
    <t>L9A2N3</t>
  </si>
  <si>
    <t>19459-1</t>
  </si>
  <si>
    <t xml:space="preserve">Rockton PS (new consolidation school for Beverly Central and Dr Seaton) </t>
  </si>
  <si>
    <t>670 HIGHWAY 8</t>
  </si>
  <si>
    <t>ROCKTON</t>
  </si>
  <si>
    <t>L0R1X0</t>
  </si>
  <si>
    <t>9136-1</t>
  </si>
  <si>
    <t>Rosedale</t>
  </si>
  <si>
    <t>25 ERINDALE AVE</t>
  </si>
  <si>
    <t>L8K4R2</t>
  </si>
  <si>
    <t>6625-1</t>
  </si>
  <si>
    <t>Rousseau PS</t>
  </si>
  <si>
    <t>103 MCNIVEN RD</t>
  </si>
  <si>
    <t>L9G3T7</t>
  </si>
  <si>
    <t>9139-1</t>
  </si>
  <si>
    <t>Ryerson</t>
  </si>
  <si>
    <t>222 ROBINSON ST</t>
  </si>
  <si>
    <t>L8P1Z9</t>
  </si>
  <si>
    <t>8360-1</t>
  </si>
  <si>
    <t>Saltfleet HS</t>
  </si>
  <si>
    <t>108 HIGHLAND RD W</t>
  </si>
  <si>
    <t>L8J2T2</t>
  </si>
  <si>
    <t>1051.00</t>
  </si>
  <si>
    <t>Saltfleet HS - Childcare</t>
  </si>
  <si>
    <t>19585-1</t>
  </si>
  <si>
    <t>Shannen Koostachin (formerly Summit Park)</t>
  </si>
  <si>
    <t>110 BELLAGIO AVE</t>
  </si>
  <si>
    <t>L0R1P0</t>
  </si>
  <si>
    <t>Shannen Koostachin (formerly Summit Park) - Childcare</t>
  </si>
  <si>
    <t>9143-1</t>
  </si>
  <si>
    <t>Sherwood SS</t>
  </si>
  <si>
    <t>25 HIGH ST</t>
  </si>
  <si>
    <t>L8T3Z4</t>
  </si>
  <si>
    <t>1215.00</t>
  </si>
  <si>
    <t>9145-1</t>
  </si>
  <si>
    <t>Sir Allan MacNab SS</t>
  </si>
  <si>
    <t>145 MAGNOLIA DR</t>
  </si>
  <si>
    <t>L9C5P4</t>
  </si>
  <si>
    <t>865.00</t>
  </si>
  <si>
    <t>9146-1</t>
  </si>
  <si>
    <t>Sir Isaac Brock</t>
  </si>
  <si>
    <t>130 GREENFORD DR</t>
  </si>
  <si>
    <t>L8G2G8</t>
  </si>
  <si>
    <t>9147-1</t>
  </si>
  <si>
    <t>Sir John A Macdonald SS</t>
  </si>
  <si>
    <t>130 YORK BLVD</t>
  </si>
  <si>
    <t>L8R1Y5</t>
  </si>
  <si>
    <t>9148-1</t>
  </si>
  <si>
    <t>Sir Wilfrid Laurier</t>
  </si>
  <si>
    <t>70 ALBRIGHT RD</t>
  </si>
  <si>
    <t>L8K5J3</t>
  </si>
  <si>
    <t>Sir Wilfrid Laurier - Childcare</t>
  </si>
  <si>
    <t>12129-1</t>
  </si>
  <si>
    <t>Sir William Osler Elementary School</t>
  </si>
  <si>
    <t>330 GOVERNORS RD</t>
  </si>
  <si>
    <t>L9H0A3</t>
  </si>
  <si>
    <t>Sir William Osler Elementary School - Childcare</t>
  </si>
  <si>
    <t>9149-1</t>
  </si>
  <si>
    <t>Sir Winston Churchill SS</t>
  </si>
  <si>
    <t>1715 MAIN ST E</t>
  </si>
  <si>
    <t>L8H1E3</t>
  </si>
  <si>
    <t>699.00</t>
  </si>
  <si>
    <t>6282-2</t>
  </si>
  <si>
    <t>South Meadow Elementary School</t>
  </si>
  <si>
    <t>23 ROYCE AVE</t>
  </si>
  <si>
    <t>L8G4C9</t>
  </si>
  <si>
    <t>6713-1</t>
  </si>
  <si>
    <t>Spencer Valley PS</t>
  </si>
  <si>
    <t>441 OLD BROCK RD</t>
  </si>
  <si>
    <t>L9H6A7</t>
  </si>
  <si>
    <t>5479-2</t>
  </si>
  <si>
    <t>Spring Valley (new consolidation school for CH Bray and Queen's Rangers PS)</t>
  </si>
  <si>
    <t>99 DUNHAM DR</t>
  </si>
  <si>
    <t>L9G1X7</t>
  </si>
  <si>
    <t>9151-1</t>
  </si>
  <si>
    <t>Strathcona</t>
  </si>
  <si>
    <t>10 LAMOREAUX ST</t>
  </si>
  <si>
    <t>L8R1V1</t>
  </si>
  <si>
    <t>8752-1</t>
  </si>
  <si>
    <t>Tapleytown PS</t>
  </si>
  <si>
    <t>390 MUD ST E</t>
  </si>
  <si>
    <t>L8J3C6</t>
  </si>
  <si>
    <t>2484.00</t>
  </si>
  <si>
    <t>11086-1</t>
  </si>
  <si>
    <t>Templemead</t>
  </si>
  <si>
    <t>62 TEMPLEMEAD DR</t>
  </si>
  <si>
    <t>L8W3Z7</t>
  </si>
  <si>
    <t>Templemead - Childcare</t>
  </si>
  <si>
    <t>19261-1</t>
  </si>
  <si>
    <t>Tiffany Hills</t>
  </si>
  <si>
    <t>255 RAYMOND RD</t>
  </si>
  <si>
    <t>L9K0H8</t>
  </si>
  <si>
    <t>Tiffany Hills - Childcare</t>
  </si>
  <si>
    <t>20057-1</t>
  </si>
  <si>
    <t>Turning Point Alternative Education</t>
  </si>
  <si>
    <t>135 FENNELL AVE W</t>
  </si>
  <si>
    <t>L9C0E5</t>
  </si>
  <si>
    <t>108.00</t>
  </si>
  <si>
    <t>9155-1</t>
  </si>
  <si>
    <t>Vincent Massey TR</t>
  </si>
  <si>
    <t>155 MACASSA AVE</t>
  </si>
  <si>
    <t>L8V2B5</t>
  </si>
  <si>
    <t>9156-1</t>
  </si>
  <si>
    <t>Viscount Montgomery</t>
  </si>
  <si>
    <t>1525 LUCERNE AVE</t>
  </si>
  <si>
    <t>L8K1R3</t>
  </si>
  <si>
    <t>9157-1</t>
  </si>
  <si>
    <t>W. H. Ballard</t>
  </si>
  <si>
    <t>801 DUNSMURE RD</t>
  </si>
  <si>
    <t>L8H1H9</t>
  </si>
  <si>
    <t>8417-1</t>
  </si>
  <si>
    <t>Waterdown DHS</t>
  </si>
  <si>
    <t>215 PARKSIDE DR</t>
  </si>
  <si>
    <t>1058.00</t>
  </si>
  <si>
    <t>Waterdown DHS - Childcare</t>
  </si>
  <si>
    <t>9158-1</t>
  </si>
  <si>
    <t>Westdale</t>
  </si>
  <si>
    <t>700 MAIN ST W</t>
  </si>
  <si>
    <t>L8S1A5</t>
  </si>
  <si>
    <t>9117-1</t>
  </si>
  <si>
    <t>Westmount SS</t>
  </si>
  <si>
    <t>39 MONTCALM DR</t>
  </si>
  <si>
    <t>L9C4B1</t>
  </si>
  <si>
    <t>1232.00</t>
  </si>
  <si>
    <t>9117-3</t>
  </si>
  <si>
    <t>Westview</t>
  </si>
  <si>
    <t>60 ROLSTON DR</t>
  </si>
  <si>
    <t>L9C3X7</t>
  </si>
  <si>
    <t>9117-2</t>
  </si>
  <si>
    <t>Westwood</t>
  </si>
  <si>
    <t>9 LYNBROOK DR</t>
  </si>
  <si>
    <t>L9C2K6</t>
  </si>
  <si>
    <t>12288-1</t>
  </si>
  <si>
    <t>Winona (New)</t>
  </si>
  <si>
    <t>301 LEWIS RD</t>
  </si>
  <si>
    <t>L8E5H1</t>
  </si>
  <si>
    <t>6954-1</t>
  </si>
  <si>
    <t>Yorkview S</t>
  </si>
  <si>
    <t>86 CAMERON AVE</t>
  </si>
  <si>
    <t>L9H1P8</t>
  </si>
  <si>
    <t>22</t>
  </si>
  <si>
    <t>District School Board of Niagara</t>
  </si>
  <si>
    <t>5306-1</t>
  </si>
  <si>
    <t>A K Wigg PS</t>
  </si>
  <si>
    <t>1337 HAIST ST</t>
  </si>
  <si>
    <t>FONTHILL</t>
  </si>
  <si>
    <t>L0S1E0</t>
  </si>
  <si>
    <t>8107-1</t>
  </si>
  <si>
    <t>A N Myer SS</t>
  </si>
  <si>
    <t>6338 O'NEIL ST</t>
  </si>
  <si>
    <t>NIAGARA FALLS</t>
  </si>
  <si>
    <t>L2J1M7</t>
  </si>
  <si>
    <t>1171.00</t>
  </si>
  <si>
    <t>5445-1</t>
  </si>
  <si>
    <t>Alternative Pathways Centre (former Briardale)</t>
  </si>
  <si>
    <t>A-1 CAROLINE ST</t>
  </si>
  <si>
    <t>ST CATHARINES</t>
  </si>
  <si>
    <t>L2T3E9</t>
  </si>
  <si>
    <t>6653-1</t>
  </si>
  <si>
    <t>Applewood PS</t>
  </si>
  <si>
    <t>130 WOODROW ST</t>
  </si>
  <si>
    <t>L2P3T7</t>
  </si>
  <si>
    <t>170.00</t>
  </si>
  <si>
    <t>6655-1</t>
  </si>
  <si>
    <t>Beamsville District SS</t>
  </si>
  <si>
    <t>4317 CENTRAL AVE</t>
  </si>
  <si>
    <t>BEAMSVILLE</t>
  </si>
  <si>
    <t>L0R1B0</t>
  </si>
  <si>
    <t>5471-1</t>
  </si>
  <si>
    <t>Burleigh Hill PS</t>
  </si>
  <si>
    <t>15 BURLEIGH HILL DR</t>
  </si>
  <si>
    <t>L2T2V6</t>
  </si>
  <si>
    <t>5482-1</t>
  </si>
  <si>
    <t>Caistor Central PS</t>
  </si>
  <si>
    <t>1794 CAISTOR CENTRE RD</t>
  </si>
  <si>
    <t>CAISTOR CENTRE</t>
  </si>
  <si>
    <t>L0R1E0</t>
  </si>
  <si>
    <t>5503-1</t>
  </si>
  <si>
    <t>Carleton PS</t>
  </si>
  <si>
    <t>1 CARLTON PARK DR</t>
  </si>
  <si>
    <t>L2M4M9</t>
  </si>
  <si>
    <t>5552-1</t>
  </si>
  <si>
    <t>Central French Immersion PS</t>
  </si>
  <si>
    <t>10 LIVINGSTON AVE</t>
  </si>
  <si>
    <t>GRIMSBY</t>
  </si>
  <si>
    <t>L3M1K7</t>
  </si>
  <si>
    <t>583.00</t>
  </si>
  <si>
    <t>5587-1</t>
  </si>
  <si>
    <t>Cherrywood Acres PS</t>
  </si>
  <si>
    <t>4635 PETTIT AVE</t>
  </si>
  <si>
    <t>L2E6L4</t>
  </si>
  <si>
    <t>5615-1</t>
  </si>
  <si>
    <t>College Street PS</t>
  </si>
  <si>
    <t>132 COLLEGE ST</t>
  </si>
  <si>
    <t>SMITHVILLE</t>
  </si>
  <si>
    <t>L0R2A0</t>
  </si>
  <si>
    <t>5625-1</t>
  </si>
  <si>
    <t>28 PRINCE ST</t>
  </si>
  <si>
    <t>L2R3X7</t>
  </si>
  <si>
    <t>18074-1</t>
  </si>
  <si>
    <t>Crossroads PS</t>
  </si>
  <si>
    <t>1350 NIAGARA STONE RD</t>
  </si>
  <si>
    <t>NIAGARA ON THE LAKE</t>
  </si>
  <si>
    <t>L0S1J0</t>
  </si>
  <si>
    <t>5664-1</t>
  </si>
  <si>
    <t>Dalewood French Immersion PS</t>
  </si>
  <si>
    <t>61 DUNCAN DR</t>
  </si>
  <si>
    <t>L2N3P3</t>
  </si>
  <si>
    <t>5681-1</t>
  </si>
  <si>
    <t>DeWitt Carter PS</t>
  </si>
  <si>
    <t>435 FARES ST</t>
  </si>
  <si>
    <t>PORT COLBORNE</t>
  </si>
  <si>
    <t>L3K1X4</t>
  </si>
  <si>
    <t>6253-2</t>
  </si>
  <si>
    <t>Diamond Trail PS</t>
  </si>
  <si>
    <t>315 SOUTHWORTH ST S</t>
  </si>
  <si>
    <t>WELLAND</t>
  </si>
  <si>
    <t>L3B1Z8</t>
  </si>
  <si>
    <t>8426-1</t>
  </si>
  <si>
    <t>DSBN Academy</t>
  </si>
  <si>
    <t>130 LOUTH ST</t>
  </si>
  <si>
    <t>L2S2T4</t>
  </si>
  <si>
    <t>8538-1</t>
  </si>
  <si>
    <t>DSBN Adventure Campus</t>
  </si>
  <si>
    <t>2984 HOLLAND RD</t>
  </si>
  <si>
    <t>L0S1E6</t>
  </si>
  <si>
    <t>18114-1</t>
  </si>
  <si>
    <t>DSBN Online Elementary 2 School</t>
  </si>
  <si>
    <t>191 CARLTON ST</t>
  </si>
  <si>
    <t>L2R7P4</t>
  </si>
  <si>
    <t>DSBN Online Elementary School</t>
  </si>
  <si>
    <t>DSBN Online Secondary School</t>
  </si>
  <si>
    <t>19366-1</t>
  </si>
  <si>
    <t>DSBN Walker Living Campus</t>
  </si>
  <si>
    <t>1 TAYLOR RD</t>
  </si>
  <si>
    <t>NIAGARA-ON-THE-LAKE</t>
  </si>
  <si>
    <t>5735-1</t>
  </si>
  <si>
    <t>E I McCulley PS</t>
  </si>
  <si>
    <t>16 BERKLEY DR</t>
  </si>
  <si>
    <t>L2M6B8</t>
  </si>
  <si>
    <t>5738-1</t>
  </si>
  <si>
    <t>E L Crossley SS</t>
  </si>
  <si>
    <t>350 HWY 20</t>
  </si>
  <si>
    <t>749.00</t>
  </si>
  <si>
    <t>8196-1</t>
  </si>
  <si>
    <t>Eastdale SS</t>
  </si>
  <si>
    <t>170 WELLINGTON ST</t>
  </si>
  <si>
    <t>L3B1B3</t>
  </si>
  <si>
    <t>3015-1</t>
  </si>
  <si>
    <t>Eden HS</t>
  </si>
  <si>
    <t>535 LAKE ST</t>
  </si>
  <si>
    <t>L2N4H7</t>
  </si>
  <si>
    <t>5762-1</t>
  </si>
  <si>
    <t>Edith Cavell PS</t>
  </si>
  <si>
    <t>1 MONCK ST</t>
  </si>
  <si>
    <t>L2S1L5</t>
  </si>
  <si>
    <t>5824-1</t>
  </si>
  <si>
    <t>Ferndale PS</t>
  </si>
  <si>
    <t>35 FERNDALE AVE</t>
  </si>
  <si>
    <t>L2P1V8</t>
  </si>
  <si>
    <t>5833-1</t>
  </si>
  <si>
    <t>Fitch Street PS</t>
  </si>
  <si>
    <t>164 FITCH ST</t>
  </si>
  <si>
    <t>L3C4V5</t>
  </si>
  <si>
    <t>12291-1</t>
  </si>
  <si>
    <t>Forestview PS</t>
  </si>
  <si>
    <t>8406 FORESTVIEW BLVD</t>
  </si>
  <si>
    <t>L2H0B9</t>
  </si>
  <si>
    <t>5862-1</t>
  </si>
  <si>
    <t>Gainsborough Central PS</t>
  </si>
  <si>
    <t>5459 REGIONAL RD 20</t>
  </si>
  <si>
    <t>ST ANNS</t>
  </si>
  <si>
    <t>L0R1Y0</t>
  </si>
  <si>
    <t>5867-1</t>
  </si>
  <si>
    <t>Garrison Road PS</t>
  </si>
  <si>
    <t>1110 GARRISON RD</t>
  </si>
  <si>
    <t>FORT ERIE</t>
  </si>
  <si>
    <t>L2A1N9</t>
  </si>
  <si>
    <t>5892-1</t>
  </si>
  <si>
    <t>24 FARNHAM AVE</t>
  </si>
  <si>
    <t>L3C3R1</t>
  </si>
  <si>
    <t>5845-1</t>
  </si>
  <si>
    <t>Glynn A Green PS</t>
  </si>
  <si>
    <t>1353 PELHAM ST</t>
  </si>
  <si>
    <t>5902-1</t>
  </si>
  <si>
    <t>Gordon PS</t>
  </si>
  <si>
    <t>468 THOROLD RD</t>
  </si>
  <si>
    <t>L3C3W6</t>
  </si>
  <si>
    <t>8233-1</t>
  </si>
  <si>
    <t>Governor Simcoe SS</t>
  </si>
  <si>
    <t>15 GLENVIEW AVE</t>
  </si>
  <si>
    <t>L2N2Z7</t>
  </si>
  <si>
    <t>670.00</t>
  </si>
  <si>
    <t>5908-1</t>
  </si>
  <si>
    <t>117 BAYVIEW DR</t>
  </si>
  <si>
    <t>L2N4Z7</t>
  </si>
  <si>
    <t>5910-1</t>
  </si>
  <si>
    <t>Grand Avenue PS</t>
  </si>
  <si>
    <t>14 GRAND AVE</t>
  </si>
  <si>
    <t>L3M2R7</t>
  </si>
  <si>
    <t>5922-1</t>
  </si>
  <si>
    <t>Grapeview PS</t>
  </si>
  <si>
    <t>106 FIRST ST LOUTH RR 3</t>
  </si>
  <si>
    <t>L2R6P9</t>
  </si>
  <si>
    <t>19367-1</t>
  </si>
  <si>
    <t>Greater Fort Erie SS</t>
  </si>
  <si>
    <t>1640 GARRISON RD</t>
  </si>
  <si>
    <t>L2A5M4</t>
  </si>
  <si>
    <t>5928-1</t>
  </si>
  <si>
    <t>Greendale PS</t>
  </si>
  <si>
    <t>5504 MONTROSE RD</t>
  </si>
  <si>
    <t>L2H1K7</t>
  </si>
  <si>
    <t>8237-1</t>
  </si>
  <si>
    <t>Grimsby SS</t>
  </si>
  <si>
    <t>5 BOULTON AVE</t>
  </si>
  <si>
    <t>L3M1H6</t>
  </si>
  <si>
    <t>909.00</t>
  </si>
  <si>
    <t>19339-1</t>
  </si>
  <si>
    <t>Harriet Tubman PS</t>
  </si>
  <si>
    <t>84 HENRY ST</t>
  </si>
  <si>
    <t>L2R5V4</t>
  </si>
  <si>
    <t>20080-1</t>
  </si>
  <si>
    <t>Hatts Off Specialized Services - ECTS</t>
  </si>
  <si>
    <t>582 MAIN ST W</t>
  </si>
  <si>
    <t>L3M1T9</t>
  </si>
  <si>
    <t>Hatts Off Specialized Services - SCTS</t>
  </si>
  <si>
    <t>5988-1</t>
  </si>
  <si>
    <t>Heximer Avenue PS</t>
  </si>
  <si>
    <t>6727 HEXIMER AVE</t>
  </si>
  <si>
    <t>L2G4T1</t>
  </si>
  <si>
    <t>6050-1</t>
  </si>
  <si>
    <t>Jacob Beam PS</t>
  </si>
  <si>
    <t>4300 WILLIAM ST</t>
  </si>
  <si>
    <t>6055-1</t>
  </si>
  <si>
    <t>James Morden PS</t>
  </si>
  <si>
    <t>7112 DORCHESTER RD</t>
  </si>
  <si>
    <t>L2G5V6</t>
  </si>
  <si>
    <t>8264-1</t>
  </si>
  <si>
    <t>Jeanne Sauve French Immersion PS</t>
  </si>
  <si>
    <t>91 BUNTING RD</t>
  </si>
  <si>
    <t>L2P3G8</t>
  </si>
  <si>
    <t>19423-1</t>
  </si>
  <si>
    <t>John Brant PS</t>
  </si>
  <si>
    <t>143 RIDGE RD</t>
  </si>
  <si>
    <t>RIDGEWAY</t>
  </si>
  <si>
    <t>L0S1N0</t>
  </si>
  <si>
    <t>6070-1</t>
  </si>
  <si>
    <t>John Marshall PS</t>
  </si>
  <si>
    <t>3910 ST JAMES AVE</t>
  </si>
  <si>
    <t>L2J2R3</t>
  </si>
  <si>
    <t>5058-1</t>
  </si>
  <si>
    <t>Kate S Durdan PS</t>
  </si>
  <si>
    <t>6855 KALAR RD</t>
  </si>
  <si>
    <t>L2H2T3</t>
  </si>
  <si>
    <t>597.00</t>
  </si>
  <si>
    <t>6141-1</t>
  </si>
  <si>
    <t>Lakeview PS</t>
  </si>
  <si>
    <t>33 OLIVE ST</t>
  </si>
  <si>
    <t>L3M2B9</t>
  </si>
  <si>
    <t>8276-1</t>
  </si>
  <si>
    <t>Laura Secord SS</t>
  </si>
  <si>
    <t>349 NIAGARA ST</t>
  </si>
  <si>
    <t>L2M4V9</t>
  </si>
  <si>
    <t>3015-2</t>
  </si>
  <si>
    <t>Lifetime Learning Centre</t>
  </si>
  <si>
    <t>6169-1</t>
  </si>
  <si>
    <t>Lincoln Centennial PS</t>
  </si>
  <si>
    <t>348 SCOTT ST</t>
  </si>
  <si>
    <t>L2N1J5</t>
  </si>
  <si>
    <t>Little House - ECTS</t>
  </si>
  <si>
    <t>Little House - SCTS</t>
  </si>
  <si>
    <t>6178-1</t>
  </si>
  <si>
    <t>Lockview PS</t>
  </si>
  <si>
    <t>505 BUNTING RD</t>
  </si>
  <si>
    <t>L2M3A9</t>
  </si>
  <si>
    <t>6244-1</t>
  </si>
  <si>
    <t>Martha Cullimore PS</t>
  </si>
  <si>
    <t>3155 ST ANDREW AVE</t>
  </si>
  <si>
    <t>L2J2R7</t>
  </si>
  <si>
    <t>6265-1</t>
  </si>
  <si>
    <t>McKay PS</t>
  </si>
  <si>
    <t>320 FIELDEN AVE</t>
  </si>
  <si>
    <t>L3K4T7</t>
  </si>
  <si>
    <t>8341-1</t>
  </si>
  <si>
    <t>Mutual Support Services - ECTS</t>
  </si>
  <si>
    <t>211 ELGIN ST</t>
  </si>
  <si>
    <t>L3K3K4</t>
  </si>
  <si>
    <t>Mutual Support Services - SCTS</t>
  </si>
  <si>
    <t>211 ELGIN  ST</t>
  </si>
  <si>
    <t>6334-1</t>
  </si>
  <si>
    <t>Nelles PS</t>
  </si>
  <si>
    <t>118 MAIN ST E</t>
  </si>
  <si>
    <t>L3M1N8</t>
  </si>
  <si>
    <t>20087-1</t>
  </si>
  <si>
    <t>Niagara Detention Centre - SCTS</t>
  </si>
  <si>
    <t>1355 UPPERS LANE</t>
  </si>
  <si>
    <t>THOROLD</t>
  </si>
  <si>
    <t>L0S1A0</t>
  </si>
  <si>
    <t>20088-1</t>
  </si>
  <si>
    <t>Niagara Support Centre -ECTS</t>
  </si>
  <si>
    <t>3470 SINNICKS AVE</t>
  </si>
  <si>
    <t>L2J2G4</t>
  </si>
  <si>
    <t>6387-1</t>
  </si>
  <si>
    <t>1 MARSDALE DR</t>
  </si>
  <si>
    <t>L2T3R7</t>
  </si>
  <si>
    <t>6390-1</t>
  </si>
  <si>
    <t>255 OMER AVE</t>
  </si>
  <si>
    <t>L3K3Z1</t>
  </si>
  <si>
    <t>6395-1</t>
  </si>
  <si>
    <t>Ontario PS</t>
  </si>
  <si>
    <t>550 ALLANBURG RD</t>
  </si>
  <si>
    <t>L2V1A8</t>
  </si>
  <si>
    <t>6400-1</t>
  </si>
  <si>
    <t>3691 DORCHESTER RD</t>
  </si>
  <si>
    <t>L2J3A6</t>
  </si>
  <si>
    <t>6424-1</t>
  </si>
  <si>
    <t>217 MAIN ST E</t>
  </si>
  <si>
    <t>L3M1P5</t>
  </si>
  <si>
    <t>6442-1</t>
  </si>
  <si>
    <t>Parnall PS</t>
  </si>
  <si>
    <t>507 GENEVA ST</t>
  </si>
  <si>
    <t>L2N2H7</t>
  </si>
  <si>
    <t>20094-1</t>
  </si>
  <si>
    <t>Pathstone Mental Health - ECTS</t>
  </si>
  <si>
    <t>1604 MERRITTVILLE HWY</t>
  </si>
  <si>
    <t>L3B5N5</t>
  </si>
  <si>
    <t>Pathstone Mental Health - SCTS</t>
  </si>
  <si>
    <t>8381-1</t>
  </si>
  <si>
    <t>34 CATHERINE ST</t>
  </si>
  <si>
    <t>L2R5E7</t>
  </si>
  <si>
    <t>8428-1</t>
  </si>
  <si>
    <t>5960 PITTON RD</t>
  </si>
  <si>
    <t>L2H1T5</t>
  </si>
  <si>
    <t>Pathways to Success in School and Community</t>
  </si>
  <si>
    <t>8402-1</t>
  </si>
  <si>
    <t>Patshtone Mental Health - SCTS</t>
  </si>
  <si>
    <t>50 ORMOND ST N</t>
  </si>
  <si>
    <t>L2V1Z1</t>
  </si>
  <si>
    <t>6789-1</t>
  </si>
  <si>
    <t>Peace Bridge PS</t>
  </si>
  <si>
    <t>105 TORRANCE CRES</t>
  </si>
  <si>
    <t>L2A2C1</t>
  </si>
  <si>
    <t>6447-1</t>
  </si>
  <si>
    <t>Pelham Centre PS</t>
  </si>
  <si>
    <t>1165 CENTRE ST</t>
  </si>
  <si>
    <t>FENWICK</t>
  </si>
  <si>
    <t>L0S1C0</t>
  </si>
  <si>
    <t>20095-1</t>
  </si>
  <si>
    <t>Peninsula Youth Centre - SCTS</t>
  </si>
  <si>
    <t>310 CREAM ST</t>
  </si>
  <si>
    <t>5059-1</t>
  </si>
  <si>
    <t>690 LAKE ST</t>
  </si>
  <si>
    <t>L2N4J5</t>
  </si>
  <si>
    <t>6476-1</t>
  </si>
  <si>
    <t>Plymouth PS</t>
  </si>
  <si>
    <t>111 FIRST ST</t>
  </si>
  <si>
    <t>L3B4S1</t>
  </si>
  <si>
    <t>Port Colborne HS</t>
  </si>
  <si>
    <t>6485-1</t>
  </si>
  <si>
    <t>Port Weller PS</t>
  </si>
  <si>
    <t>273 PARNELL RD</t>
  </si>
  <si>
    <t>L2M1W4</t>
  </si>
  <si>
    <t>6488-1</t>
  </si>
  <si>
    <t>Power Glen PS</t>
  </si>
  <si>
    <t>34 WESTLAND ST</t>
  </si>
  <si>
    <t>L2S4C1</t>
  </si>
  <si>
    <t>6502-1</t>
  </si>
  <si>
    <t>40 PINE ST S</t>
  </si>
  <si>
    <t>L2V3L4</t>
  </si>
  <si>
    <t>6503-1</t>
  </si>
  <si>
    <t>95 FACER ST</t>
  </si>
  <si>
    <t>L2M5J6</t>
  </si>
  <si>
    <t>6244-2</t>
  </si>
  <si>
    <t>Prince Philip French Immersion PS</t>
  </si>
  <si>
    <t>3112 DORCHESTER RD</t>
  </si>
  <si>
    <t>L2J2Z7</t>
  </si>
  <si>
    <t>6507-1</t>
  </si>
  <si>
    <t>Prince Philip PS</t>
  </si>
  <si>
    <t>600 VINE ST</t>
  </si>
  <si>
    <t>L2M3V1</t>
  </si>
  <si>
    <t>6514-1</t>
  </si>
  <si>
    <t>330 SCHOLFIELD AVE S</t>
  </si>
  <si>
    <t>L3B1P2</t>
  </si>
  <si>
    <t>6516-1</t>
  </si>
  <si>
    <t>6624 CULP ST</t>
  </si>
  <si>
    <t>L2G2C4</t>
  </si>
  <si>
    <t>6525-1</t>
  </si>
  <si>
    <t>Quaker Road PS</t>
  </si>
  <si>
    <t>333 QUAKER RD</t>
  </si>
  <si>
    <t>L3C3G7</t>
  </si>
  <si>
    <t>6570-1</t>
  </si>
  <si>
    <t>Richmond Street PS</t>
  </si>
  <si>
    <t>153 RICHMOND ST</t>
  </si>
  <si>
    <t>L2V3H3</t>
  </si>
  <si>
    <t>8358-1</t>
  </si>
  <si>
    <t>Ridgeway-Crystal Beach HS</t>
  </si>
  <si>
    <t>576 RIDGE RD N</t>
  </si>
  <si>
    <t>6584-1</t>
  </si>
  <si>
    <t>3300 CATTELL DR</t>
  </si>
  <si>
    <t>L2G6M9</t>
  </si>
  <si>
    <t>6621-1</t>
  </si>
  <si>
    <t>Ross PS</t>
  </si>
  <si>
    <t>358 NIAGARA ST</t>
  </si>
  <si>
    <t>L3C1K9</t>
  </si>
  <si>
    <t>School Support Services - Curriculum (SCC)</t>
  </si>
  <si>
    <t>20 MAPLE ST</t>
  </si>
  <si>
    <t>L2R0A9</t>
  </si>
  <si>
    <t>School Support Services - Special Education (DACS)</t>
  </si>
  <si>
    <t>6655-2</t>
  </si>
  <si>
    <t>Senator Gibson PS</t>
  </si>
  <si>
    <t>4944 JOHN ST</t>
  </si>
  <si>
    <t>L0R1B6</t>
  </si>
  <si>
    <t>6678-1</t>
  </si>
  <si>
    <t>Simcoe Street PS</t>
  </si>
  <si>
    <t>4760 SIMCOE ST</t>
  </si>
  <si>
    <t>L2E1V6</t>
  </si>
  <si>
    <t>8371-1</t>
  </si>
  <si>
    <t>101 GLEN MORRIS DR</t>
  </si>
  <si>
    <t>L2T2N1</t>
  </si>
  <si>
    <t>6689-1</t>
  </si>
  <si>
    <t>Smith PS</t>
  </si>
  <si>
    <t>18 OAKES RD N</t>
  </si>
  <si>
    <t>L3M4B1</t>
  </si>
  <si>
    <t>8377-1</t>
  </si>
  <si>
    <t>Smithville PS</t>
  </si>
  <si>
    <t>260 CANBOROUGH ST</t>
  </si>
  <si>
    <t>St Catharines Collegiate SS</t>
  </si>
  <si>
    <t>18112-1</t>
  </si>
  <si>
    <t>St Catharines Service Centre</t>
  </si>
  <si>
    <t>9 WRIGHT ST</t>
  </si>
  <si>
    <t>L2P3J2</t>
  </si>
  <si>
    <t>6722-1</t>
  </si>
  <si>
    <t>St Davids PS</t>
  </si>
  <si>
    <t>1344 YORK RD</t>
  </si>
  <si>
    <t>ST. DAVIDS</t>
  </si>
  <si>
    <t>L0S1P0</t>
  </si>
  <si>
    <t>8386-1</t>
  </si>
  <si>
    <t>Stamford Collegiate SS</t>
  </si>
  <si>
    <t>5775 DRUMMOND RD</t>
  </si>
  <si>
    <t>L2G4L2</t>
  </si>
  <si>
    <t>6729-1</t>
  </si>
  <si>
    <t>214 STEELE ST</t>
  </si>
  <si>
    <t>L3K4X7</t>
  </si>
  <si>
    <t>Stepping Stones - ECTS</t>
  </si>
  <si>
    <t>Stepping Stones - SCTS</t>
  </si>
  <si>
    <t>6733-1</t>
  </si>
  <si>
    <t>Stevensville PS</t>
  </si>
  <si>
    <t>3521 MAIN ST E</t>
  </si>
  <si>
    <t>STEVENSVILLE</t>
  </si>
  <si>
    <t>L0S1S0</t>
  </si>
  <si>
    <t>3015-3</t>
  </si>
  <si>
    <t>Sven H Dohnberg Centre</t>
  </si>
  <si>
    <t>Thorold SS</t>
  </si>
  <si>
    <t>19340-1</t>
  </si>
  <si>
    <t>Twenty Valley PS</t>
  </si>
  <si>
    <t>4057 VICTORIA AVE</t>
  </si>
  <si>
    <t>VINELAND</t>
  </si>
  <si>
    <t>L0R2C0</t>
  </si>
  <si>
    <t>6809-1</t>
  </si>
  <si>
    <t>Valley Way PS</t>
  </si>
  <si>
    <t>5315 VALLEY WAY</t>
  </si>
  <si>
    <t>L2E1X4</t>
  </si>
  <si>
    <t>6817-1</t>
  </si>
  <si>
    <t>5635 HERITAGE DR</t>
  </si>
  <si>
    <t>L2J3L6</t>
  </si>
  <si>
    <t>81.00</t>
  </si>
  <si>
    <t>7620-1</t>
  </si>
  <si>
    <t>Wainfleet</t>
  </si>
  <si>
    <t>31950 SUGARLOAF  ST</t>
  </si>
  <si>
    <t>WAINFLEET</t>
  </si>
  <si>
    <t>L0S1V0</t>
  </si>
  <si>
    <t>Wainfleet - Child Care</t>
  </si>
  <si>
    <t>8395-1</t>
  </si>
  <si>
    <t>Welland Centennial SS</t>
  </si>
  <si>
    <t>240 THOROLD RD</t>
  </si>
  <si>
    <t>L3C3W2</t>
  </si>
  <si>
    <t>18113-1</t>
  </si>
  <si>
    <t>Welland Service Centre</t>
  </si>
  <si>
    <t>120 FEDERAL RD</t>
  </si>
  <si>
    <t>L3B3P2</t>
  </si>
  <si>
    <t>8190-1</t>
  </si>
  <si>
    <t>Wellington Heights PS</t>
  </si>
  <si>
    <t>9 ALSOP AVE</t>
  </si>
  <si>
    <t>19680-1</t>
  </si>
  <si>
    <t>West Niagara Secondary School</t>
  </si>
  <si>
    <t>5699 KING ST</t>
  </si>
  <si>
    <t>L0R1B3</t>
  </si>
  <si>
    <t>6885-1</t>
  </si>
  <si>
    <t>Westdale PS</t>
  </si>
  <si>
    <t>130 RYKERT ST</t>
  </si>
  <si>
    <t>L2S2B4</t>
  </si>
  <si>
    <t>Westlane SS</t>
  </si>
  <si>
    <t>6892-1</t>
  </si>
  <si>
    <t>73 ANN ST W</t>
  </si>
  <si>
    <t>L2V2J8</t>
  </si>
  <si>
    <t>6905-1</t>
  </si>
  <si>
    <t>William E Brown PS</t>
  </si>
  <si>
    <t>31870 LEE ST</t>
  </si>
  <si>
    <t>6671-1</t>
  </si>
  <si>
    <t>William Hamilton Merritt PS</t>
  </si>
  <si>
    <t>114 LINWELL RD</t>
  </si>
  <si>
    <t>L2N6N8</t>
  </si>
  <si>
    <t>6850-1</t>
  </si>
  <si>
    <t>Winger PS</t>
  </si>
  <si>
    <t>53220 WINGER RD</t>
  </si>
  <si>
    <t>212.00</t>
  </si>
  <si>
    <t>6937-1</t>
  </si>
  <si>
    <t>1511 SEVENTH ST RR 3</t>
  </si>
  <si>
    <t>20096-1</t>
  </si>
  <si>
    <t>Youth Corrections - SCTS</t>
  </si>
  <si>
    <t>1560 FALLS ST</t>
  </si>
  <si>
    <t>23</t>
  </si>
  <si>
    <t>Grand Erie District School Board</t>
  </si>
  <si>
    <t>8720-1</t>
  </si>
  <si>
    <t>Agnes G. Hodge PS</t>
  </si>
  <si>
    <t>52 CLENCH AVE</t>
  </si>
  <si>
    <t>BRANTFORD</t>
  </si>
  <si>
    <t>N3T1B6</t>
  </si>
  <si>
    <t>5346-1</t>
  </si>
  <si>
    <t>Anna Melick Memorial S</t>
  </si>
  <si>
    <t>1347 HUTCHINSON RD RR 8</t>
  </si>
  <si>
    <t>DUNNVILLE</t>
  </si>
  <si>
    <t>N1A2W7</t>
  </si>
  <si>
    <t>5407-1</t>
  </si>
  <si>
    <t>Banbury Heights S</t>
  </si>
  <si>
    <t>141 BANBURY RD</t>
  </si>
  <si>
    <t>N3P1E3</t>
  </si>
  <si>
    <t>8723-1</t>
  </si>
  <si>
    <t>Bellview PS</t>
  </si>
  <si>
    <t>97 TENTH AVE</t>
  </si>
  <si>
    <t>N3S1G5</t>
  </si>
  <si>
    <t>6695-1</t>
  </si>
  <si>
    <t>Bloomsburg PS</t>
  </si>
  <si>
    <t>25 CONCESSION 12 TOWNSEND</t>
  </si>
  <si>
    <t>WATERFORD</t>
  </si>
  <si>
    <t>N0E1Y0</t>
  </si>
  <si>
    <t>6363-1</t>
  </si>
  <si>
    <t>Boston PS</t>
  </si>
  <si>
    <t>2993 COCKSHUTT RD RR 1</t>
  </si>
  <si>
    <t>5001-1</t>
  </si>
  <si>
    <t>Branlyn Community S</t>
  </si>
  <si>
    <t>238 BRANTWOOD PARK RD</t>
  </si>
  <si>
    <t>N3P1N9</t>
  </si>
  <si>
    <t>8140-1</t>
  </si>
  <si>
    <t>Brantford CI &amp; VS</t>
  </si>
  <si>
    <t>120 BRANT AVE</t>
  </si>
  <si>
    <t>N3T3H3</t>
  </si>
  <si>
    <t>969.00</t>
  </si>
  <si>
    <t>5450-1</t>
  </si>
  <si>
    <t>Brier Park PS</t>
  </si>
  <si>
    <t>10 BLACKFRIAR LANE</t>
  </si>
  <si>
    <t>N3R6C5</t>
  </si>
  <si>
    <t>8144-1</t>
  </si>
  <si>
    <t>Burford District ES (formerly Burford DHS)</t>
  </si>
  <si>
    <t>35 ALEXANDER ST</t>
  </si>
  <si>
    <t>BURFORD</t>
  </si>
  <si>
    <t>N0E1A0</t>
  </si>
  <si>
    <t>5488-1</t>
  </si>
  <si>
    <t>Caledonia Centennial PS</t>
  </si>
  <si>
    <t>110 SHETLAND ST</t>
  </si>
  <si>
    <t>CALEDONIA</t>
  </si>
  <si>
    <t>N3W2H1</t>
  </si>
  <si>
    <t>8155-1</t>
  </si>
  <si>
    <t>Cayuga SS</t>
  </si>
  <si>
    <t>70 HIGHWAY 54</t>
  </si>
  <si>
    <t>CAYUGA</t>
  </si>
  <si>
    <t>N0A1E0</t>
  </si>
  <si>
    <t>5518-1</t>
  </si>
  <si>
    <t>Cedarland PS</t>
  </si>
  <si>
    <t>60 ASHGROVE AVE</t>
  </si>
  <si>
    <t>N3R6E5</t>
  </si>
  <si>
    <t>5519-1</t>
  </si>
  <si>
    <t>Centennial-Grand Woodlands S</t>
  </si>
  <si>
    <t>41 ELLENSON DR</t>
  </si>
  <si>
    <t>N3R3E7</t>
  </si>
  <si>
    <t>5529-1</t>
  </si>
  <si>
    <t>135 GEORGE ST</t>
  </si>
  <si>
    <t>N3T6B4</t>
  </si>
  <si>
    <t>12190-1</t>
  </si>
  <si>
    <t>Cobblestone ES</t>
  </si>
  <si>
    <t>179 GRANDVILLE CIR</t>
  </si>
  <si>
    <t>PARIS</t>
  </si>
  <si>
    <t>N3L0A9</t>
  </si>
  <si>
    <t>5644-1</t>
  </si>
  <si>
    <t>Courtland PS</t>
  </si>
  <si>
    <t>1012 QUEEN ST</t>
  </si>
  <si>
    <t>COURTLAND</t>
  </si>
  <si>
    <t>N0J1E0</t>
  </si>
  <si>
    <t>8179-1</t>
  </si>
  <si>
    <t>Delhi DSS</t>
  </si>
  <si>
    <t>393 JAMES ST</t>
  </si>
  <si>
    <t>DELHI</t>
  </si>
  <si>
    <t>N4B2B6</t>
  </si>
  <si>
    <t>5671-1</t>
  </si>
  <si>
    <t>Delhi PS</t>
  </si>
  <si>
    <t>227 QUEEN ST</t>
  </si>
  <si>
    <t>N4B2K6</t>
  </si>
  <si>
    <t>5917-1</t>
  </si>
  <si>
    <t>Dunnville Administration Building</t>
  </si>
  <si>
    <t>11 THRUSH ST</t>
  </si>
  <si>
    <t>N1A1X7</t>
  </si>
  <si>
    <t>8189-1</t>
  </si>
  <si>
    <t>Dunnville SS</t>
  </si>
  <si>
    <t>110 HELENA ST</t>
  </si>
  <si>
    <t>N1A2S5</t>
  </si>
  <si>
    <t>Dunnville SS - Driving School</t>
  </si>
  <si>
    <t>5761-1</t>
  </si>
  <si>
    <t>Echo Place PS</t>
  </si>
  <si>
    <t>723 COLBORNE ST</t>
  </si>
  <si>
    <t>N3S3R5</t>
  </si>
  <si>
    <t>5113-1</t>
  </si>
  <si>
    <t>Ecole Confederation</t>
  </si>
  <si>
    <t>54 EWING DR</t>
  </si>
  <si>
    <t>N3R5H8</t>
  </si>
  <si>
    <t>5716-1</t>
  </si>
  <si>
    <t>Ecole Dufferin</t>
  </si>
  <si>
    <t>106 CHESTNUT AVE</t>
  </si>
  <si>
    <t>N3T4C6</t>
  </si>
  <si>
    <t>6079-2</t>
  </si>
  <si>
    <t>349 ERIE AVE</t>
  </si>
  <si>
    <t>N3S2H7</t>
  </si>
  <si>
    <t>5773-1</t>
  </si>
  <si>
    <t>Elgin Avenue PS</t>
  </si>
  <si>
    <t>80 ELGIN AVE</t>
  </si>
  <si>
    <t>SIMCOE</t>
  </si>
  <si>
    <t>N3Y4A8</t>
  </si>
  <si>
    <t>6079-1</t>
  </si>
  <si>
    <t>Formely JB Senior Public</t>
  </si>
  <si>
    <t>347 ERIE AVE</t>
  </si>
  <si>
    <t>5806-1</t>
  </si>
  <si>
    <t xml:space="preserve">GELA Virtual School </t>
  </si>
  <si>
    <t>365 RAWDON ST</t>
  </si>
  <si>
    <t>N3S6J3</t>
  </si>
  <si>
    <t>5895-1</t>
  </si>
  <si>
    <t>Glen Morris Central PS</t>
  </si>
  <si>
    <t>522 GLEN MORRIS RD E</t>
  </si>
  <si>
    <t>GLEN MORRIS</t>
  </si>
  <si>
    <t>N0B1W0</t>
  </si>
  <si>
    <t>1520.00</t>
  </si>
  <si>
    <t>5909-1</t>
  </si>
  <si>
    <t>Graham Bell-Victoria PS</t>
  </si>
  <si>
    <t>56 GRAND ST</t>
  </si>
  <si>
    <t>N3R4B2</t>
  </si>
  <si>
    <t xml:space="preserve">Grand Erie Cloud Academy </t>
  </si>
  <si>
    <t>Grand Erie Learning Alternatives</t>
  </si>
  <si>
    <t>Grandview Central PS</t>
  </si>
  <si>
    <t>5914-1</t>
  </si>
  <si>
    <t>68 NORTH PARK ST</t>
  </si>
  <si>
    <t>N3R4J9</t>
  </si>
  <si>
    <t>5927-1</t>
  </si>
  <si>
    <t>Greenbrier PS</t>
  </si>
  <si>
    <t>33 WHITE OAKS AVE</t>
  </si>
  <si>
    <t>N3R5N8</t>
  </si>
  <si>
    <t>6433-1</t>
  </si>
  <si>
    <t>Hagersville ES</t>
  </si>
  <si>
    <t>40 PARKVIEW RD</t>
  </si>
  <si>
    <t>HAGERSVILLE</t>
  </si>
  <si>
    <t>N0A1H0</t>
  </si>
  <si>
    <t>8239-1</t>
  </si>
  <si>
    <t>Hagersville SS</t>
  </si>
  <si>
    <t>70 PARKVIEW RD</t>
  </si>
  <si>
    <t>Hagersville SS - Daycare</t>
  </si>
  <si>
    <t>6018-1</t>
  </si>
  <si>
    <t>Houghton PS</t>
  </si>
  <si>
    <t>505 FAIRGROUND RD RR 5</t>
  </si>
  <si>
    <t>LANGTON</t>
  </si>
  <si>
    <t>N0E1G0</t>
  </si>
  <si>
    <t>6046-1</t>
  </si>
  <si>
    <t>J.L. Mitchener PS</t>
  </si>
  <si>
    <t>60 MUNSEE ST S</t>
  </si>
  <si>
    <t>6053-1</t>
  </si>
  <si>
    <t>James Hillier PS</t>
  </si>
  <si>
    <t>62 QUEENSWAY DR</t>
  </si>
  <si>
    <t>N3R4W8</t>
  </si>
  <si>
    <t>6060-1</t>
  </si>
  <si>
    <t>Jarvis PS</t>
  </si>
  <si>
    <t>14 MONSON ST</t>
  </si>
  <si>
    <t>JARVIS</t>
  </si>
  <si>
    <t>N0A1J0</t>
  </si>
  <si>
    <t>Joseph Brant Learning Center (Formely JB Senior Public)</t>
  </si>
  <si>
    <t>873.00</t>
  </si>
  <si>
    <t>6109-1</t>
  </si>
  <si>
    <t>King George S</t>
  </si>
  <si>
    <t>265 RAWDON ST</t>
  </si>
  <si>
    <t>N3S6G7</t>
  </si>
  <si>
    <t>5224-1</t>
  </si>
  <si>
    <t>Lakewood ES</t>
  </si>
  <si>
    <t>713 ST GEORGE ST</t>
  </si>
  <si>
    <t>PORT DOVER</t>
  </si>
  <si>
    <t>N0A1N0</t>
  </si>
  <si>
    <t>5564-1</t>
  </si>
  <si>
    <t>Langton S</t>
  </si>
  <si>
    <t>23 ALBERT ST</t>
  </si>
  <si>
    <t>6151-1</t>
  </si>
  <si>
    <t>Lansdowne-Costain  PS</t>
  </si>
  <si>
    <t>21 PRESTON BLVD</t>
  </si>
  <si>
    <t>N3T5B1</t>
  </si>
  <si>
    <t>10196-1</t>
  </si>
  <si>
    <t>Lynndale Heights PS</t>
  </si>
  <si>
    <t>55 DONLY DR S</t>
  </si>
  <si>
    <t>N3Y5G7</t>
  </si>
  <si>
    <t>6210-1</t>
  </si>
  <si>
    <t>Major Ballachey PS</t>
  </si>
  <si>
    <t>105 RAWDON ST</t>
  </si>
  <si>
    <t>N3S6C7</t>
  </si>
  <si>
    <t>5811-2</t>
  </si>
  <si>
    <t>Mapleview ES</t>
  </si>
  <si>
    <t>223 FAIRVIEW AVE W</t>
  </si>
  <si>
    <t>N1A1M4</t>
  </si>
  <si>
    <t>8147-1</t>
  </si>
  <si>
    <t>McKinnon Park SS</t>
  </si>
  <si>
    <t>91 HADDINGTON ST</t>
  </si>
  <si>
    <t>N3W2H2</t>
  </si>
  <si>
    <t>6319-1</t>
  </si>
  <si>
    <t>Mount Pleasant S</t>
  </si>
  <si>
    <t>667 MOUNT PLEASANT RD</t>
  </si>
  <si>
    <t>MOUNT PLEASANT</t>
  </si>
  <si>
    <t>N0E1K0</t>
  </si>
  <si>
    <t>8319-1</t>
  </si>
  <si>
    <t>North Park C &amp; VS</t>
  </si>
  <si>
    <t>280 NORTH PARK ST</t>
  </si>
  <si>
    <t>N3R4L1</t>
  </si>
  <si>
    <t>6373-1</t>
  </si>
  <si>
    <t>North Ward S</t>
  </si>
  <si>
    <t>107 SILVER ST</t>
  </si>
  <si>
    <t>N3L1V2</t>
  </si>
  <si>
    <t>6648-1</t>
  </si>
  <si>
    <t>Oakland-Scotland PS</t>
  </si>
  <si>
    <t>15 CHURCH ST W</t>
  </si>
  <si>
    <t>SCOTLAND</t>
  </si>
  <si>
    <t>N0E1R0</t>
  </si>
  <si>
    <t>6394-1</t>
  </si>
  <si>
    <t>Oneida Central PS</t>
  </si>
  <si>
    <t>661 4TH LINE</t>
  </si>
  <si>
    <t>N3W2B2</t>
  </si>
  <si>
    <t>5565-1</t>
  </si>
  <si>
    <t>Onondaga-Brant PS</t>
  </si>
  <si>
    <t>21 BRANT SCHOOL RD</t>
  </si>
  <si>
    <t>N3T5L4</t>
  </si>
  <si>
    <t>5566-1</t>
  </si>
  <si>
    <t>Paris Central PS</t>
  </si>
  <si>
    <t>7 BROADWAY ST E</t>
  </si>
  <si>
    <t>N3L2R2</t>
  </si>
  <si>
    <t>5188-1</t>
  </si>
  <si>
    <t>Paris DHS (Sec)</t>
  </si>
  <si>
    <t>231 GRAND RIVER ST N</t>
  </si>
  <si>
    <t>N3L2N6</t>
  </si>
  <si>
    <t>8335-1</t>
  </si>
  <si>
    <t>Pauline Johnson C &amp; VS</t>
  </si>
  <si>
    <t>627 COLBORNE ST</t>
  </si>
  <si>
    <t>N3S3M8</t>
  </si>
  <si>
    <t>6483-1</t>
  </si>
  <si>
    <t>Port Rowan PS</t>
  </si>
  <si>
    <t>48 COLLEGE AVE</t>
  </si>
  <si>
    <t>PORT ROWAN</t>
  </si>
  <si>
    <t>N0E1M0</t>
  </si>
  <si>
    <t>6494-1</t>
  </si>
  <si>
    <t>40 MORTON AVE</t>
  </si>
  <si>
    <t>N3R2N5</t>
  </si>
  <si>
    <t>6511-1</t>
  </si>
  <si>
    <t>60 TECUMSEH ST</t>
  </si>
  <si>
    <t>N3S2B6</t>
  </si>
  <si>
    <t>6559-1</t>
  </si>
  <si>
    <t>Rainham Central S</t>
  </si>
  <si>
    <t>572 CONCESSION 5 RD RR 1</t>
  </si>
  <si>
    <t>FISHERVILLE</t>
  </si>
  <si>
    <t>N0A1G0</t>
  </si>
  <si>
    <t>6582-1</t>
  </si>
  <si>
    <t>River Heights S</t>
  </si>
  <si>
    <t>37 FORFAR ST E</t>
  </si>
  <si>
    <t>N3W1L6</t>
  </si>
  <si>
    <t>10412-1</t>
  </si>
  <si>
    <t>Russell Reid PS</t>
  </si>
  <si>
    <t>43 CAMBRIDGE DR</t>
  </si>
  <si>
    <t>N3R5E3</t>
  </si>
  <si>
    <t>12070-1</t>
  </si>
  <si>
    <t>Ryerson Heights ES</t>
  </si>
  <si>
    <t>33 DOWDEN AVE</t>
  </si>
  <si>
    <t>N3T0A3</t>
  </si>
  <si>
    <t>684.00</t>
  </si>
  <si>
    <t>6656-1</t>
  </si>
  <si>
    <t>Seneca Central PS</t>
  </si>
  <si>
    <t>2767 HALDIMAND ROAD 9</t>
  </si>
  <si>
    <t>N0A1R0</t>
  </si>
  <si>
    <t>8366-1</t>
  </si>
  <si>
    <t>Simcoe Comp S</t>
  </si>
  <si>
    <t>40 WILSON DR</t>
  </si>
  <si>
    <t>N3Y2E5</t>
  </si>
  <si>
    <t>20479-1</t>
  </si>
  <si>
    <t>South West Brant School &amp; Community Complex</t>
  </si>
  <si>
    <t>230 SHELLARD LANE</t>
  </si>
  <si>
    <t>N3T0B9</t>
  </si>
  <si>
    <t>6697-1</t>
  </si>
  <si>
    <t>St George-German PS</t>
  </si>
  <si>
    <t>3 COLLEGE ST</t>
  </si>
  <si>
    <t>ST. GEORGE</t>
  </si>
  <si>
    <t>N0E1N0</t>
  </si>
  <si>
    <t>5113-3</t>
  </si>
  <si>
    <t>Teacher Resource Centre</t>
  </si>
  <si>
    <t>108 TOLLGATE RD</t>
  </si>
  <si>
    <t>N3R4Z6</t>
  </si>
  <si>
    <t>5003-1</t>
  </si>
  <si>
    <t>Teeterville PS</t>
  </si>
  <si>
    <t>229 TEETER ST RR 1</t>
  </si>
  <si>
    <t>TEETERVILLE</t>
  </si>
  <si>
    <t>N0E1S0</t>
  </si>
  <si>
    <t>5726-1</t>
  </si>
  <si>
    <t>Thompson Creek ES</t>
  </si>
  <si>
    <t>800 CROSS ST W</t>
  </si>
  <si>
    <t>N1A1N7</t>
  </si>
  <si>
    <t>5113-2</t>
  </si>
  <si>
    <t>Tollgate Technological Skills Centre</t>
  </si>
  <si>
    <t>112 TOLL GATE RD</t>
  </si>
  <si>
    <t>8409-1</t>
  </si>
  <si>
    <t>Valley Heights SS</t>
  </si>
  <si>
    <t>2561 HIGHWAY 59 RR 3</t>
  </si>
  <si>
    <t>261.00</t>
  </si>
  <si>
    <t>8672-1</t>
  </si>
  <si>
    <t>Valley Heights SS - Annex (Admin Staff)</t>
  </si>
  <si>
    <t>707 NORFOLK COUNTY ROAD 28 RR 5</t>
  </si>
  <si>
    <t>Valley Heights SS-Annex</t>
  </si>
  <si>
    <t>707 NORFOLK COUNTRY ROAD 28</t>
  </si>
  <si>
    <t>6853-1</t>
  </si>
  <si>
    <t>Walpole North ES</t>
  </si>
  <si>
    <t>1895 HALDIMAND ROAD 55 RR 5</t>
  </si>
  <si>
    <t>6855-1</t>
  </si>
  <si>
    <t>Walsh PS</t>
  </si>
  <si>
    <t>933 ST JOHN'S RD W RR 2</t>
  </si>
  <si>
    <t>N3Y4K1</t>
  </si>
  <si>
    <t>18009-1</t>
  </si>
  <si>
    <t>Walter Gretzky ES</t>
  </si>
  <si>
    <t>365 BLACKBURN DR</t>
  </si>
  <si>
    <t>N3T0G5</t>
  </si>
  <si>
    <t>8418-1</t>
  </si>
  <si>
    <t>Waterford DHS</t>
  </si>
  <si>
    <t>227 MAIN ST S</t>
  </si>
  <si>
    <t>5163-1</t>
  </si>
  <si>
    <t>Waterford PS (formely A.B. Massecar)</t>
  </si>
  <si>
    <t>100 EAST CHURCH ST</t>
  </si>
  <si>
    <t>6882-1</t>
  </si>
  <si>
    <t>West Lynn PS</t>
  </si>
  <si>
    <t>18 PARKER DR</t>
  </si>
  <si>
    <t>N3Y1A1</t>
  </si>
  <si>
    <t>6941-1</t>
  </si>
  <si>
    <t>Woodman-Cainsville S (Cainsville PS)</t>
  </si>
  <si>
    <t>51 WOODMAN DR</t>
  </si>
  <si>
    <t>N3S4K3</t>
  </si>
  <si>
    <t>24</t>
  </si>
  <si>
    <t>Waterloo Region District School Board</t>
  </si>
  <si>
    <t>5309-1</t>
  </si>
  <si>
    <t>A R Kaufman PS</t>
  </si>
  <si>
    <t>11 CHOPIN DR</t>
  </si>
  <si>
    <t>KITCHENER</t>
  </si>
  <si>
    <t>N2M2G3</t>
  </si>
  <si>
    <t>11229-1</t>
  </si>
  <si>
    <t>Abraham Erb PS</t>
  </si>
  <si>
    <t>710 LAURELWOOD DR</t>
  </si>
  <si>
    <t>WATERLOO</t>
  </si>
  <si>
    <t>N2V2V3</t>
  </si>
  <si>
    <t>5337-1</t>
  </si>
  <si>
    <t>Alpine PS</t>
  </si>
  <si>
    <t>75 LUCERNE DR</t>
  </si>
  <si>
    <t>N2E1B4</t>
  </si>
  <si>
    <t>5366-1</t>
  </si>
  <si>
    <t>Avenue Road PS</t>
  </si>
  <si>
    <t>40 GAIL ST</t>
  </si>
  <si>
    <t>CAMBRIDGE</t>
  </si>
  <si>
    <t>N1R4M2</t>
  </si>
  <si>
    <t>5370-1</t>
  </si>
  <si>
    <t>Ayr PS</t>
  </si>
  <si>
    <t>105 HALL ST</t>
  </si>
  <si>
    <t>AYR</t>
  </si>
  <si>
    <t>N0B1E0</t>
  </si>
  <si>
    <t>192.00</t>
  </si>
  <si>
    <t>11965-1</t>
  </si>
  <si>
    <t>Baden PS</t>
  </si>
  <si>
    <t>155 LIVINGSTON BLVD</t>
  </si>
  <si>
    <t>BADEN</t>
  </si>
  <si>
    <t>N3A4M6</t>
  </si>
  <si>
    <t>8441-1</t>
  </si>
  <si>
    <t>Blair O.E.C.</t>
  </si>
  <si>
    <t>82 MEADOWCREEK LANE RR 33</t>
  </si>
  <si>
    <t>N3H4R8</t>
  </si>
  <si>
    <t>5426-1</t>
  </si>
  <si>
    <t>Blair Road PS</t>
  </si>
  <si>
    <t>85 SUNSET BLVD</t>
  </si>
  <si>
    <t>N1S1A9</t>
  </si>
  <si>
    <t>8135-1</t>
  </si>
  <si>
    <t>Bluevale CI</t>
  </si>
  <si>
    <t>80 BLUEVALE ST N</t>
  </si>
  <si>
    <t>N2J3R5</t>
  </si>
  <si>
    <t>6863-1</t>
  </si>
  <si>
    <t>Breslau PS</t>
  </si>
  <si>
    <t>58 JOSEPH ST</t>
  </si>
  <si>
    <t>BRESLAU</t>
  </si>
  <si>
    <t>N0B1M0</t>
  </si>
  <si>
    <t>5448-1</t>
  </si>
  <si>
    <t>Bridgeport PS</t>
  </si>
  <si>
    <t>59 BRIDGE ST W</t>
  </si>
  <si>
    <t>N2K1K6</t>
  </si>
  <si>
    <t>5384-1</t>
  </si>
  <si>
    <t>Brigadoon PS</t>
  </si>
  <si>
    <t>415 CARYNDALE DR</t>
  </si>
  <si>
    <t>N2R1J7</t>
  </si>
  <si>
    <t>19929-1</t>
  </si>
  <si>
    <t>Cambridge ContEd</t>
  </si>
  <si>
    <t>1-15 SHELDON DR</t>
  </si>
  <si>
    <t>N1R6R8</t>
  </si>
  <si>
    <t>8149-1</t>
  </si>
  <si>
    <t>Cameron Heights CI</t>
  </si>
  <si>
    <t>301 CHARLES ST E</t>
  </si>
  <si>
    <t>N2G2P8</t>
  </si>
  <si>
    <t>1669.00</t>
  </si>
  <si>
    <t>10342-1</t>
  </si>
  <si>
    <t>Cedar Creek PS</t>
  </si>
  <si>
    <t>55 HILLTOP DR</t>
  </si>
  <si>
    <t>5516-1</t>
  </si>
  <si>
    <t>Cedarbrae PS</t>
  </si>
  <si>
    <t>230 CEDARBRAE AVE</t>
  </si>
  <si>
    <t>N2L4S7</t>
  </si>
  <si>
    <t>5523-1</t>
  </si>
  <si>
    <t>Centennial PS (C)</t>
  </si>
  <si>
    <t>100 WEAVER ST</t>
  </si>
  <si>
    <t>N3C1W4</t>
  </si>
  <si>
    <t>5526-1</t>
  </si>
  <si>
    <t>Centennial PS (W)</t>
  </si>
  <si>
    <t>141 AMOS AVE</t>
  </si>
  <si>
    <t>N2L2W8</t>
  </si>
  <si>
    <t>5532-1</t>
  </si>
  <si>
    <t>175 MAIN ST</t>
  </si>
  <si>
    <t>N1R1W5</t>
  </si>
  <si>
    <t>5575-1</t>
  </si>
  <si>
    <t>Chalmers Street PS</t>
  </si>
  <si>
    <t>35 CHALMERS ST S</t>
  </si>
  <si>
    <t>N1R5B4</t>
  </si>
  <si>
    <t>19087-1</t>
  </si>
  <si>
    <t>Chicopee Hills PS</t>
  </si>
  <si>
    <t>300 CHICOPEE HILLS DR</t>
  </si>
  <si>
    <t>N2A0J6</t>
  </si>
  <si>
    <t>763.00</t>
  </si>
  <si>
    <t>5593-1</t>
  </si>
  <si>
    <t>Clemens Mill PS</t>
  </si>
  <si>
    <t>335 SAGINAW PKY</t>
  </si>
  <si>
    <t>N1T1R6</t>
  </si>
  <si>
    <t>629.00</t>
  </si>
  <si>
    <t>6945-1</t>
  </si>
  <si>
    <t>Conestogo PS</t>
  </si>
  <si>
    <t>1948 SAWMILL RD SS 6</t>
  </si>
  <si>
    <t>CONESTOGO</t>
  </si>
  <si>
    <t>N0B1N0</t>
  </si>
  <si>
    <t>229.00</t>
  </si>
  <si>
    <t>5636-1</t>
  </si>
  <si>
    <t>757 CONCESSION RD</t>
  </si>
  <si>
    <t>N3H4L1</t>
  </si>
  <si>
    <t>5641-1</t>
  </si>
  <si>
    <t>Country Hills PS</t>
  </si>
  <si>
    <t>195 COUNTRY HILL DR</t>
  </si>
  <si>
    <t>N2E2G7</t>
  </si>
  <si>
    <t>5643-1</t>
  </si>
  <si>
    <t>Courtland Avenue PS</t>
  </si>
  <si>
    <t>107 COURTLAND AVE E</t>
  </si>
  <si>
    <t>N2G2T9</t>
  </si>
  <si>
    <t>5649-1</t>
  </si>
  <si>
    <t>153 MONTCALM DR</t>
  </si>
  <si>
    <t>N2B2R6</t>
  </si>
  <si>
    <t>19051-1</t>
  </si>
  <si>
    <t>Distance Learning French</t>
  </si>
  <si>
    <t>51 ARDELT AVE</t>
  </si>
  <si>
    <t>N2C2R5</t>
  </si>
  <si>
    <t>Distance Learning Intermediate</t>
  </si>
  <si>
    <t>Distance Learning Junior</t>
  </si>
  <si>
    <t>4-6</t>
  </si>
  <si>
    <t>Distance Learning Kindergarten</t>
  </si>
  <si>
    <t>Distance Learning Primary</t>
  </si>
  <si>
    <t>Distance Learning Secondary</t>
  </si>
  <si>
    <t>6864-1</t>
  </si>
  <si>
    <t>Doon PS</t>
  </si>
  <si>
    <t>1401 DOON VILLAGE RD</t>
  </si>
  <si>
    <t>N2P1A8</t>
  </si>
  <si>
    <t>5692-1</t>
  </si>
  <si>
    <t>Driftwood Park PS</t>
  </si>
  <si>
    <t>50 PARKLAND CRES</t>
  </si>
  <si>
    <t>N2N1S4</t>
  </si>
  <si>
    <t>8200-1</t>
  </si>
  <si>
    <t>Eastwood CI</t>
  </si>
  <si>
    <t>760 WEBER ST E</t>
  </si>
  <si>
    <t>N2H1H6</t>
  </si>
  <si>
    <t>1228.00</t>
  </si>
  <si>
    <t>12107-1</t>
  </si>
  <si>
    <t>Edna Staebler PS</t>
  </si>
  <si>
    <t>450 BERNAY DR</t>
  </si>
  <si>
    <t>N2T3A3</t>
  </si>
  <si>
    <t>Education Centre - Building 1</t>
  </si>
  <si>
    <t>19051-2</t>
  </si>
  <si>
    <t>Education Centre - Building 2</t>
  </si>
  <si>
    <t>19051-3</t>
  </si>
  <si>
    <t>Education Centre - Building 3</t>
  </si>
  <si>
    <t>19051-4</t>
  </si>
  <si>
    <t>Education Centre - Building 4</t>
  </si>
  <si>
    <t>19051-7</t>
  </si>
  <si>
    <t>Education Centre - Building 7</t>
  </si>
  <si>
    <t>5776-1</t>
  </si>
  <si>
    <t>Elgin Street PS</t>
  </si>
  <si>
    <t>685 ELGIN ST N</t>
  </si>
  <si>
    <t>N1R7W6</t>
  </si>
  <si>
    <t>5780-1</t>
  </si>
  <si>
    <t>Elizabeth Ziegler PS</t>
  </si>
  <si>
    <t>90 MOORE AVE S</t>
  </si>
  <si>
    <t>N2J1X2</t>
  </si>
  <si>
    <t>8203-1</t>
  </si>
  <si>
    <t>Elmira District SS</t>
  </si>
  <si>
    <t>4 UNIVERSITY AVE W</t>
  </si>
  <si>
    <t>ELMIRA</t>
  </si>
  <si>
    <t>N3B1K2</t>
  </si>
  <si>
    <t>5790-1</t>
  </si>
  <si>
    <t>Empire PS</t>
  </si>
  <si>
    <t>83 EMPIRE ST</t>
  </si>
  <si>
    <t>N2L2M1</t>
  </si>
  <si>
    <t>605.00</t>
  </si>
  <si>
    <t>5840-2</t>
  </si>
  <si>
    <t>35 FLORAPINE RD</t>
  </si>
  <si>
    <t>N3B2Z1</t>
  </si>
  <si>
    <t>5849-1</t>
  </si>
  <si>
    <t>437 WATERLOO ST</t>
  </si>
  <si>
    <t>NEW HAMBURG</t>
  </si>
  <si>
    <t>N3A1S9</t>
  </si>
  <si>
    <t>8211-1</t>
  </si>
  <si>
    <t>Forest Heights CI</t>
  </si>
  <si>
    <t>255 FISCHER HALLMAN RD</t>
  </si>
  <si>
    <t>N2M4X8</t>
  </si>
  <si>
    <t>1185.00</t>
  </si>
  <si>
    <t>5850-1</t>
  </si>
  <si>
    <t>255 WESTMOUNT RD E</t>
  </si>
  <si>
    <t>N2M4Z2</t>
  </si>
  <si>
    <t>5856-1</t>
  </si>
  <si>
    <t>Franklin PS</t>
  </si>
  <si>
    <t>371 FRANKLIN ST N</t>
  </si>
  <si>
    <t>N2A1Y9</t>
  </si>
  <si>
    <t>8214-1</t>
  </si>
  <si>
    <t>Galt CI</t>
  </si>
  <si>
    <t>200 WATER ST N</t>
  </si>
  <si>
    <t>N1R6V2</t>
  </si>
  <si>
    <t>5887-1</t>
  </si>
  <si>
    <t>Glencairn PS</t>
  </si>
  <si>
    <t>664 ERINBROOK DR</t>
  </si>
  <si>
    <t>N2E2R1</t>
  </si>
  <si>
    <t>305.00</t>
  </si>
  <si>
    <t>8229-1</t>
  </si>
  <si>
    <t>Glenview Park SS</t>
  </si>
  <si>
    <t>55 MCKAY ST</t>
  </si>
  <si>
    <t>N1R4G6</t>
  </si>
  <si>
    <t>8234-1</t>
  </si>
  <si>
    <t>Grand River CI</t>
  </si>
  <si>
    <t>175 INDIAN RD</t>
  </si>
  <si>
    <t>N2B2S7</t>
  </si>
  <si>
    <t>1223.00</t>
  </si>
  <si>
    <t>18117-1</t>
  </si>
  <si>
    <t>Grand View PS</t>
  </si>
  <si>
    <t>1144 HAMILTON ST</t>
  </si>
  <si>
    <t>N3H3G2</t>
  </si>
  <si>
    <t>6345-1</t>
  </si>
  <si>
    <t>341 HURON PL</t>
  </si>
  <si>
    <t>N3A1K4</t>
  </si>
  <si>
    <t>19446-1</t>
  </si>
  <si>
    <t>Groh PS</t>
  </si>
  <si>
    <t>225 THOMAS SLEE DR</t>
  </si>
  <si>
    <t>N2P0B8</t>
  </si>
  <si>
    <t>854.00</t>
  </si>
  <si>
    <t>5553-1</t>
  </si>
  <si>
    <t>Hespeler PS</t>
  </si>
  <si>
    <t>300 WINSTON BLVD</t>
  </si>
  <si>
    <t>N3C3J6</t>
  </si>
  <si>
    <t>5992-1</t>
  </si>
  <si>
    <t>Highland PS</t>
  </si>
  <si>
    <t>125 SALISBURY AVE</t>
  </si>
  <si>
    <t>N1S1J8</t>
  </si>
  <si>
    <t>6002-1</t>
  </si>
  <si>
    <t>31 RENWICK AVE</t>
  </si>
  <si>
    <t>N3C2T5</t>
  </si>
  <si>
    <t>6021-1</t>
  </si>
  <si>
    <t>Howard Robertson PS</t>
  </si>
  <si>
    <t>130 MORGAN AVE</t>
  </si>
  <si>
    <t>N2A2M5</t>
  </si>
  <si>
    <t>11230-1</t>
  </si>
  <si>
    <t>1825 STRASBURG RD</t>
  </si>
  <si>
    <t>N2R1S3</t>
  </si>
  <si>
    <t>1543.00</t>
  </si>
  <si>
    <t>19844-1</t>
  </si>
  <si>
    <t xml:space="preserve">Huron South Tartan </t>
  </si>
  <si>
    <t>80 TARTAN AVE</t>
  </si>
  <si>
    <t>Huron South Tartan  - Child Care</t>
  </si>
  <si>
    <t>Huron South Tartan - EarlyON</t>
  </si>
  <si>
    <t>6044-1</t>
  </si>
  <si>
    <t>J.F. Carmichael PS</t>
  </si>
  <si>
    <t>80 PATRICIA AVE</t>
  </si>
  <si>
    <t>N2M1J3</t>
  </si>
  <si>
    <t>12106-1</t>
  </si>
  <si>
    <t>J.W. Gerth PS</t>
  </si>
  <si>
    <t>171 APPLE RIDGE DR</t>
  </si>
  <si>
    <t>N2P0A1</t>
  </si>
  <si>
    <t>5523-2</t>
  </si>
  <si>
    <t>Jacob Hespeler SS</t>
  </si>
  <si>
    <t>355 HOLIDAY INN DR</t>
  </si>
  <si>
    <t>N3C1Z2</t>
  </si>
  <si>
    <t>19591-1</t>
  </si>
  <si>
    <t>Janet Metcalfe PS</t>
  </si>
  <si>
    <t>335 SEABROOK DR</t>
  </si>
  <si>
    <t>N2R0G3</t>
  </si>
  <si>
    <t>19021-1</t>
  </si>
  <si>
    <t>Jean Steckle PS</t>
  </si>
  <si>
    <t>130 WOODBINE AVE</t>
  </si>
  <si>
    <t>N2R1X9</t>
  </si>
  <si>
    <t>6075-1</t>
  </si>
  <si>
    <t>John Darling PS</t>
  </si>
  <si>
    <t>200 ROLLING MEADOWS DR</t>
  </si>
  <si>
    <t>N2N3G9</t>
  </si>
  <si>
    <t>6069-1</t>
  </si>
  <si>
    <t>John Mahood PS</t>
  </si>
  <si>
    <t>5 FIRST ST W</t>
  </si>
  <si>
    <t>N3B1G1</t>
  </si>
  <si>
    <t>6090-1</t>
  </si>
  <si>
    <t>Keatsway PS</t>
  </si>
  <si>
    <t>323 KEATS WAY</t>
  </si>
  <si>
    <t>N2L5V9</t>
  </si>
  <si>
    <t>6106-1</t>
  </si>
  <si>
    <t>King Edward PS</t>
  </si>
  <si>
    <t>709 KING ST W</t>
  </si>
  <si>
    <t>N2G1E3</t>
  </si>
  <si>
    <t>8268-1</t>
  </si>
  <si>
    <t>Kitchener-Waterloo C &amp; VS</t>
  </si>
  <si>
    <t>787 KING ST W</t>
  </si>
  <si>
    <t>1497.00</t>
  </si>
  <si>
    <t>10344-1</t>
  </si>
  <si>
    <t>Lackner Woods PS</t>
  </si>
  <si>
    <t>151 ZELLER DR</t>
  </si>
  <si>
    <t>N2A4H4</t>
  </si>
  <si>
    <t>5145-1</t>
  </si>
  <si>
    <t>Laurelwood PS</t>
  </si>
  <si>
    <t>460 BRENTCLIFFE DR</t>
  </si>
  <si>
    <t>N2T2R5</t>
  </si>
  <si>
    <t>6154-1</t>
  </si>
  <si>
    <t>Laurentian PS</t>
  </si>
  <si>
    <t>777 WESTMOUNT RD E</t>
  </si>
  <si>
    <t>N2E1J2</t>
  </si>
  <si>
    <t>10438-1</t>
  </si>
  <si>
    <t>Lester B. Pearson PS</t>
  </si>
  <si>
    <t>520 CHESAPEAKE DR</t>
  </si>
  <si>
    <t>N2K4G5</t>
  </si>
  <si>
    <t>6862-1</t>
  </si>
  <si>
    <t>Lexington PS</t>
  </si>
  <si>
    <t>431 FORESTLAWN RD</t>
  </si>
  <si>
    <t>N2K2J5</t>
  </si>
  <si>
    <t>6170-1</t>
  </si>
  <si>
    <t>Lincoln Heights PS</t>
  </si>
  <si>
    <t>270 QUICKFALL DR</t>
  </si>
  <si>
    <t>N2J3S9</t>
  </si>
  <si>
    <t>6173-1</t>
  </si>
  <si>
    <t>Linwood PS</t>
  </si>
  <si>
    <t>50 PINE ST</t>
  </si>
  <si>
    <t>LINWOOD</t>
  </si>
  <si>
    <t>N0B2A0</t>
  </si>
  <si>
    <t>6202-1</t>
  </si>
  <si>
    <t>MacGregor PS</t>
  </si>
  <si>
    <t>32 CENTRAL ST</t>
  </si>
  <si>
    <t>N2L3A6</t>
  </si>
  <si>
    <t>6865-1</t>
  </si>
  <si>
    <t>Mackenzie King PS</t>
  </si>
  <si>
    <t>51 NATCHEZ RD</t>
  </si>
  <si>
    <t>N2B3A7</t>
  </si>
  <si>
    <t>6216-1</t>
  </si>
  <si>
    <t>Manchester PS</t>
  </si>
  <si>
    <t>455 DUNDAS ST</t>
  </si>
  <si>
    <t>N1R5R5</t>
  </si>
  <si>
    <t>372.00</t>
  </si>
  <si>
    <t>6236-1</t>
  </si>
  <si>
    <t>Margaret Avenue PS</t>
  </si>
  <si>
    <t>325 LOUISA ST</t>
  </si>
  <si>
    <t>N2H5N1</t>
  </si>
  <si>
    <t>6250-1</t>
  </si>
  <si>
    <t>Mary Johnston PS</t>
  </si>
  <si>
    <t>475 BRYNHURST BLVD</t>
  </si>
  <si>
    <t>N2T2C6</t>
  </si>
  <si>
    <t>8439-1</t>
  </si>
  <si>
    <t>McQuarrie Centre</t>
  </si>
  <si>
    <t>1122 QUEENS BLVD</t>
  </si>
  <si>
    <t>N2M1C2</t>
  </si>
  <si>
    <t>6273-1</t>
  </si>
  <si>
    <t>Meadowlane PS</t>
  </si>
  <si>
    <t>236 FORESTWOOD DR</t>
  </si>
  <si>
    <t>N2N1C1</t>
  </si>
  <si>
    <t>12244-1</t>
  </si>
  <si>
    <t>Millen Woods PS</t>
  </si>
  <si>
    <t>640 NEW HAMPSHIRE ST</t>
  </si>
  <si>
    <t>N2K0A5</t>
  </si>
  <si>
    <t>18116-1</t>
  </si>
  <si>
    <t>Moffat Creek PS</t>
  </si>
  <si>
    <t>710 MYERS RD</t>
  </si>
  <si>
    <t>N1P0A8</t>
  </si>
  <si>
    <t>6330-1</t>
  </si>
  <si>
    <t>N.A. MacEachern PS</t>
  </si>
  <si>
    <t>580 ROLLING HILLS DR</t>
  </si>
  <si>
    <t>N2L4Z9</t>
  </si>
  <si>
    <t>6912-1</t>
  </si>
  <si>
    <t>New Dundee PS</t>
  </si>
  <si>
    <t>1430 BRIDGE ST RR 1</t>
  </si>
  <si>
    <t>NEW DUNDEE</t>
  </si>
  <si>
    <t>N0B2E0</t>
  </si>
  <si>
    <t>6340-1</t>
  </si>
  <si>
    <t>Northlake Woods PS</t>
  </si>
  <si>
    <t>500 NORTHLAKE DR</t>
  </si>
  <si>
    <t>N2V2A4</t>
  </si>
  <si>
    <t>6427-1</t>
  </si>
  <si>
    <t>Park Manor PS</t>
  </si>
  <si>
    <t>18 MOCKINGBIRD DR</t>
  </si>
  <si>
    <t>N3B1T1</t>
  </si>
  <si>
    <t>6439-1</t>
  </si>
  <si>
    <t>436 PRESTON PKY</t>
  </si>
  <si>
    <t>N3H5C7</t>
  </si>
  <si>
    <t>6466-1</t>
  </si>
  <si>
    <t>Pioneer Park PS</t>
  </si>
  <si>
    <t>55 UPPER CANADA DR</t>
  </si>
  <si>
    <t>N2P1G2</t>
  </si>
  <si>
    <t>8346-1</t>
  </si>
  <si>
    <t>Preston HS</t>
  </si>
  <si>
    <t>550 ROSE ST</t>
  </si>
  <si>
    <t>N3H2E6</t>
  </si>
  <si>
    <t>5556-1</t>
  </si>
  <si>
    <t>Preston PS</t>
  </si>
  <si>
    <t>210 WESTMINSTER DR N</t>
  </si>
  <si>
    <t>N3H5C8</t>
  </si>
  <si>
    <t>6521-1</t>
  </si>
  <si>
    <t>Prueter PS</t>
  </si>
  <si>
    <t>40 PRUETER AVE</t>
  </si>
  <si>
    <t>N2H6G6</t>
  </si>
  <si>
    <t>6526-1</t>
  </si>
  <si>
    <t>191 HOFFMAN ST</t>
  </si>
  <si>
    <t>N2M3N2</t>
  </si>
  <si>
    <t>6547-1</t>
  </si>
  <si>
    <t>Queensmount PS</t>
  </si>
  <si>
    <t>21 WESTMOUNT RD W</t>
  </si>
  <si>
    <t>N2M1R6</t>
  </si>
  <si>
    <t>19438-1</t>
  </si>
  <si>
    <t>250 WILLIAM ST</t>
  </si>
  <si>
    <t>N3B1N3</t>
  </si>
  <si>
    <t>6587-1</t>
  </si>
  <si>
    <t>14 WILLIAM ST</t>
  </si>
  <si>
    <t>N3B1N9</t>
  </si>
  <si>
    <t>6602-1</t>
  </si>
  <si>
    <t>Rockway PS</t>
  </si>
  <si>
    <t>70 VANIER DR</t>
  </si>
  <si>
    <t>N2C1J5</t>
  </si>
  <si>
    <t>18054-1</t>
  </si>
  <si>
    <t>Rosemount - U Turn S</t>
  </si>
  <si>
    <t>151 WEBER ST S</t>
  </si>
  <si>
    <t>N2J2A9</t>
  </si>
  <si>
    <t>Rosemount Grand River</t>
  </si>
  <si>
    <t>6635-2</t>
  </si>
  <si>
    <t>749 GRAND VALLEY DR</t>
  </si>
  <si>
    <t>N3H2S3</t>
  </si>
  <si>
    <t>10118-1</t>
  </si>
  <si>
    <t>Saginaw PS</t>
  </si>
  <si>
    <t>740 SAGINAW PKY</t>
  </si>
  <si>
    <t>N1T1V6</t>
  </si>
  <si>
    <t>10343-1</t>
  </si>
  <si>
    <t>Sandhills PS</t>
  </si>
  <si>
    <t>1250 VICTORIA ST S</t>
  </si>
  <si>
    <t>N2N3J2</t>
  </si>
  <si>
    <t>6640-1</t>
  </si>
  <si>
    <t>Sandowne PS</t>
  </si>
  <si>
    <t>265 SANDOWNE DR</t>
  </si>
  <si>
    <t>N2K2C1</t>
  </si>
  <si>
    <t>6667-1</t>
  </si>
  <si>
    <t>278 WEBER ST E</t>
  </si>
  <si>
    <t>N2H1G2</t>
  </si>
  <si>
    <t>6727-1</t>
  </si>
  <si>
    <t>Silverheights PS</t>
  </si>
  <si>
    <t>390 SCOTT RD</t>
  </si>
  <si>
    <t>N3C3Z7</t>
  </si>
  <si>
    <t>714.00</t>
  </si>
  <si>
    <t>8420-2</t>
  </si>
  <si>
    <t>Sir Adam Beck PS</t>
  </si>
  <si>
    <t>1140 SNYDER'S RD W</t>
  </si>
  <si>
    <t>N3A0A8</t>
  </si>
  <si>
    <t>10476-1</t>
  </si>
  <si>
    <t>Sir John A. Macdonald SS</t>
  </si>
  <si>
    <t>650 LAURELWOOD DR</t>
  </si>
  <si>
    <t>N2V2V1</t>
  </si>
  <si>
    <t>1627.00</t>
  </si>
  <si>
    <t>6692-1</t>
  </si>
  <si>
    <t>Smithson PS</t>
  </si>
  <si>
    <t>150 BELLEVIEW AVE</t>
  </si>
  <si>
    <t>N2B1G7</t>
  </si>
  <si>
    <t>20387-1</t>
  </si>
  <si>
    <t>South Kitchener</t>
  </si>
  <si>
    <t>670 THOMAS SLEE DR</t>
  </si>
  <si>
    <t>South Kitchener - Child Care</t>
  </si>
  <si>
    <t>19617-1</t>
  </si>
  <si>
    <t>Southeast Cambridge School</t>
  </si>
  <si>
    <t>FRANKLIN / GREEN GATE</t>
  </si>
  <si>
    <t>6707-1</t>
  </si>
  <si>
    <t>Southridge PS</t>
  </si>
  <si>
    <t>1425 QUEEN'S BLVD</t>
  </si>
  <si>
    <t>N2M5B3</t>
  </si>
  <si>
    <t>8380-1</t>
  </si>
  <si>
    <t>Southwood SS</t>
  </si>
  <si>
    <t>30 SOUTHWOOD DR</t>
  </si>
  <si>
    <t>N1S4K3</t>
  </si>
  <si>
    <t>6721-1</t>
  </si>
  <si>
    <t>St. Andrew's PS</t>
  </si>
  <si>
    <t>65 VICTORIA AVE</t>
  </si>
  <si>
    <t>N1S1X2</t>
  </si>
  <si>
    <t>6948-1</t>
  </si>
  <si>
    <t>St. Jacobs PS</t>
  </si>
  <si>
    <t>72 QUEENSWAY DR</t>
  </si>
  <si>
    <t>ST JACOBS</t>
  </si>
  <si>
    <t>N0B2N0</t>
  </si>
  <si>
    <t>6728-1</t>
  </si>
  <si>
    <t>Stanley Park PS</t>
  </si>
  <si>
    <t>191 HICKSON DR</t>
  </si>
  <si>
    <t>N2B2H8</t>
  </si>
  <si>
    <t>6734-1</t>
  </si>
  <si>
    <t>Stewart Avenue PS</t>
  </si>
  <si>
    <t>145 STEWART AVE</t>
  </si>
  <si>
    <t>N1R2V5</t>
  </si>
  <si>
    <t>6745-1</t>
  </si>
  <si>
    <t>Suddaby PS</t>
  </si>
  <si>
    <t>171 FREDERICK ST</t>
  </si>
  <si>
    <t>N2H2M6</t>
  </si>
  <si>
    <t>6751-1</t>
  </si>
  <si>
    <t>Sunnyside PS</t>
  </si>
  <si>
    <t>1042 WEBER ST E</t>
  </si>
  <si>
    <t>N2A1B6</t>
  </si>
  <si>
    <t>6757-1</t>
  </si>
  <si>
    <t>Tait Street PS</t>
  </si>
  <si>
    <t>184 TAIT ST</t>
  </si>
  <si>
    <t>N1S3G3</t>
  </si>
  <si>
    <t>6792-1</t>
  </si>
  <si>
    <t>Trillium PS</t>
  </si>
  <si>
    <t>79 LAURENTIAN DR</t>
  </si>
  <si>
    <t>N2E1C3</t>
  </si>
  <si>
    <t>20471-1</t>
  </si>
  <si>
    <t>U-Turn Cambridge ContEd</t>
  </si>
  <si>
    <t>60 MCDONALD AVE</t>
  </si>
  <si>
    <t>N1R4J2</t>
  </si>
  <si>
    <t>12293-1</t>
  </si>
  <si>
    <t>256 HESPELER RD</t>
  </si>
  <si>
    <t>N1R3H3</t>
  </si>
  <si>
    <t>929.00</t>
  </si>
  <si>
    <t>U-Turn Cambridge SEC</t>
  </si>
  <si>
    <t>20472-1</t>
  </si>
  <si>
    <t>U-Turn Kitchener-Waterloo ContEd</t>
  </si>
  <si>
    <t>1-151 WEBER ST S</t>
  </si>
  <si>
    <t>U-Turn Kitchener-Waterloo SEC</t>
  </si>
  <si>
    <t>19445-1</t>
  </si>
  <si>
    <t>Vista Hills PS</t>
  </si>
  <si>
    <t>314 SWEET GALE ST</t>
  </si>
  <si>
    <t>N2V0B3</t>
  </si>
  <si>
    <t>787.00</t>
  </si>
  <si>
    <t>11058-1</t>
  </si>
  <si>
    <t>W.T. Townshend PS</t>
  </si>
  <si>
    <t>245 ACTIVA AVE</t>
  </si>
  <si>
    <t>N2E4A3</t>
  </si>
  <si>
    <t>8419-1</t>
  </si>
  <si>
    <t>Waterloo CI</t>
  </si>
  <si>
    <t>300 HAZEL ST</t>
  </si>
  <si>
    <t>N2L3P2</t>
  </si>
  <si>
    <t>1351.00</t>
  </si>
  <si>
    <t>8420-1</t>
  </si>
  <si>
    <t>Waterloo-Oxford DSS</t>
  </si>
  <si>
    <t>1206 SNYDER'S RD W</t>
  </si>
  <si>
    <t>N3A1A4</t>
  </si>
  <si>
    <t>6873-1</t>
  </si>
  <si>
    <t>Wellesley PS</t>
  </si>
  <si>
    <t>1059 QUEENS BUSH RD RR 1</t>
  </si>
  <si>
    <t>WELLESLEY</t>
  </si>
  <si>
    <t>N0B2T0</t>
  </si>
  <si>
    <t>6878-1</t>
  </si>
  <si>
    <t>Westheights PS</t>
  </si>
  <si>
    <t>429 WESTHEIGHTS DR</t>
  </si>
  <si>
    <t>N2N1M3</t>
  </si>
  <si>
    <t>6890-2</t>
  </si>
  <si>
    <t>329 GLASGOW ST</t>
  </si>
  <si>
    <t>N2M2M9</t>
  </si>
  <si>
    <t>556.00</t>
  </si>
  <si>
    <t>6894-1</t>
  </si>
  <si>
    <t>Westvale PS</t>
  </si>
  <si>
    <t>265 WESTVALE DR</t>
  </si>
  <si>
    <t>N2T2B2</t>
  </si>
  <si>
    <t>6928-1</t>
  </si>
  <si>
    <t>William G. Davis PS</t>
  </si>
  <si>
    <t>530 LANGS DR</t>
  </si>
  <si>
    <t>N3H5G5</t>
  </si>
  <si>
    <t>11992-1</t>
  </si>
  <si>
    <t>Williamsburg PS</t>
  </si>
  <si>
    <t>760 COMMONWEALTH CRES</t>
  </si>
  <si>
    <t>N2E4K7</t>
  </si>
  <si>
    <t>6917-1</t>
  </si>
  <si>
    <t>Wilson Avenue PS</t>
  </si>
  <si>
    <t>221 WILSON AVE</t>
  </si>
  <si>
    <t>N2C1G9</t>
  </si>
  <si>
    <t>6927-1</t>
  </si>
  <si>
    <t>100 MILFORD AVE</t>
  </si>
  <si>
    <t>N2L3Z3</t>
  </si>
  <si>
    <t>6936-1</t>
  </si>
  <si>
    <t>Woodland Park PS</t>
  </si>
  <si>
    <t>555 ELLIS RD</t>
  </si>
  <si>
    <t>N3C4K2</t>
  </si>
  <si>
    <t>8442-1</t>
  </si>
  <si>
    <t>Wrigley's Corners O.E.C.</t>
  </si>
  <si>
    <t>2366 SPRAGUES RD</t>
  </si>
  <si>
    <t>25</t>
  </si>
  <si>
    <t>Ottawa-Carleton District School Board</t>
  </si>
  <si>
    <t>5305-1</t>
  </si>
  <si>
    <t>A Lorne Cassidy E S</t>
  </si>
  <si>
    <t>27 HOBIN ST</t>
  </si>
  <si>
    <t>STITTSVILLE</t>
  </si>
  <si>
    <t>K2S1G8</t>
  </si>
  <si>
    <t>8108-1</t>
  </si>
  <si>
    <t>150 ABBEYHILL DR</t>
  </si>
  <si>
    <t>KANATA</t>
  </si>
  <si>
    <t>K2L1H7</t>
  </si>
  <si>
    <t>888.00</t>
  </si>
  <si>
    <t>10373-1</t>
  </si>
  <si>
    <t>Adrienne Clarkson E.S.</t>
  </si>
  <si>
    <t>170 STONEWAY DR</t>
  </si>
  <si>
    <t>NEPEAN</t>
  </si>
  <si>
    <t>K2G6R2</t>
  </si>
  <si>
    <t>5317-1</t>
  </si>
  <si>
    <t>Agincourt Road PS</t>
  </si>
  <si>
    <t>1250 AGINCOURT RD</t>
  </si>
  <si>
    <t>OTTAWA</t>
  </si>
  <si>
    <t>K2C2J2</t>
  </si>
  <si>
    <t>5075-1</t>
  </si>
  <si>
    <t>Albert St Admin. Centre (Transf. from Elem.)</t>
  </si>
  <si>
    <t>440 ALBERT ST</t>
  </si>
  <si>
    <t>K1R5B5</t>
  </si>
  <si>
    <t>5338-1</t>
  </si>
  <si>
    <t>Alta Vista PS</t>
  </si>
  <si>
    <t>1349 RANDALL AVE</t>
  </si>
  <si>
    <t>K1H7R2</t>
  </si>
  <si>
    <t>640.00</t>
  </si>
  <si>
    <t>5351-1</t>
  </si>
  <si>
    <t>Arch Street PS</t>
  </si>
  <si>
    <t>2129 ARCH ST</t>
  </si>
  <si>
    <t>K1G2H5</t>
  </si>
  <si>
    <t>11232-1</t>
  </si>
  <si>
    <t>Avalon PS</t>
  </si>
  <si>
    <t>2080 PORTOBELLO BLVD</t>
  </si>
  <si>
    <t>ORLEANS</t>
  </si>
  <si>
    <t>K4A0K5</t>
  </si>
  <si>
    <t>8369-2</t>
  </si>
  <si>
    <t>Baker Elementary Virtual School</t>
  </si>
  <si>
    <t>133 GREENBANK RD</t>
  </si>
  <si>
    <t>K2H6L3</t>
  </si>
  <si>
    <t>5378-1</t>
  </si>
  <si>
    <t>Barrhaven PS</t>
  </si>
  <si>
    <t>80 LARKIN DR</t>
  </si>
  <si>
    <t>K2J1B7</t>
  </si>
  <si>
    <t>5388-1</t>
  </si>
  <si>
    <t>Bayshore PS</t>
  </si>
  <si>
    <t>145 WOODRIDGE CRES</t>
  </si>
  <si>
    <t>K2B7T2</t>
  </si>
  <si>
    <t>6551-1</t>
  </si>
  <si>
    <t>185 OWL DR</t>
  </si>
  <si>
    <t>K1V9K3</t>
  </si>
  <si>
    <t>5406-1</t>
  </si>
  <si>
    <t>Bell High School (7-8)</t>
  </si>
  <si>
    <t>40 CASSIDY RD</t>
  </si>
  <si>
    <t>K2H6K1</t>
  </si>
  <si>
    <t>Bell HS</t>
  </si>
  <si>
    <t>8755-1</t>
  </si>
  <si>
    <t>Bell's Corners P.S</t>
  </si>
  <si>
    <t>3770 OLD RICHMOND RD</t>
  </si>
  <si>
    <t>K2H5C3</t>
  </si>
  <si>
    <t>11235-1</t>
  </si>
  <si>
    <t>Berrigan ES</t>
  </si>
  <si>
    <t>199 BERRIGAN DR</t>
  </si>
  <si>
    <t>K2J5C6</t>
  </si>
  <si>
    <t>915.00</t>
  </si>
  <si>
    <t>5429-1</t>
  </si>
  <si>
    <t>Blossom Park PS</t>
  </si>
  <si>
    <t>3810 SIXTH ST</t>
  </si>
  <si>
    <t>GLOUCESTER</t>
  </si>
  <si>
    <t>K1T1K6</t>
  </si>
  <si>
    <t>5446-1</t>
  </si>
  <si>
    <t>Briargreen PS</t>
  </si>
  <si>
    <t>19 PARKFIELD CRES</t>
  </si>
  <si>
    <t>K2G0R9</t>
  </si>
  <si>
    <t>5385-1</t>
  </si>
  <si>
    <t>Bridlewood Community ES</t>
  </si>
  <si>
    <t>63 BLUEGRASS DR</t>
  </si>
  <si>
    <t>K2M1G2</t>
  </si>
  <si>
    <t>5458-3</t>
  </si>
  <si>
    <t>Broadview Avenue PS</t>
  </si>
  <si>
    <t>535 DOVERCOURT AVE</t>
  </si>
  <si>
    <t>K2A3W3</t>
  </si>
  <si>
    <t>1006.00</t>
  </si>
  <si>
    <t>8143-1</t>
  </si>
  <si>
    <t>Brookfield HS</t>
  </si>
  <si>
    <t>824 BROOKFIELD RD</t>
  </si>
  <si>
    <t>K1V6J3</t>
  </si>
  <si>
    <t>8192-1</t>
  </si>
  <si>
    <t>Cairine Wilson SS</t>
  </si>
  <si>
    <t>975 ORLEANS BLVD</t>
  </si>
  <si>
    <t>K1C2Z5</t>
  </si>
  <si>
    <t>780.00</t>
  </si>
  <si>
    <t>5491-1</t>
  </si>
  <si>
    <t>Cambridge Street PS</t>
  </si>
  <si>
    <t>250 CAMBRIDGE ST N</t>
  </si>
  <si>
    <t>K1R7B2</t>
  </si>
  <si>
    <t>8151-1</t>
  </si>
  <si>
    <t>Canterbury HS</t>
  </si>
  <si>
    <t>900 CANTERBURY AVE</t>
  </si>
  <si>
    <t>K1G3A7</t>
  </si>
  <si>
    <t>1168.00</t>
  </si>
  <si>
    <t>5504-1</t>
  </si>
  <si>
    <t>Carleton Heights PS</t>
  </si>
  <si>
    <t>1660 PRINCE OF WALES DR</t>
  </si>
  <si>
    <t>K2C1P4</t>
  </si>
  <si>
    <t>5507-1</t>
  </si>
  <si>
    <t>Carson Grove PS</t>
  </si>
  <si>
    <t>1401 MATHESON RD</t>
  </si>
  <si>
    <t>K1J8B5</t>
  </si>
  <si>
    <t>5509-1</t>
  </si>
  <si>
    <t>Castlefrank ES</t>
  </si>
  <si>
    <t>55 MCCURDY DR</t>
  </si>
  <si>
    <t>K2L4A9</t>
  </si>
  <si>
    <t>5508-1</t>
  </si>
  <si>
    <t>Castor Valley ES</t>
  </si>
  <si>
    <t>2630 GREY'S CREEK RD</t>
  </si>
  <si>
    <t>GREELY</t>
  </si>
  <si>
    <t>K4P1N2</t>
  </si>
  <si>
    <t>728.00</t>
  </si>
  <si>
    <t>6335-1</t>
  </si>
  <si>
    <t>Cedarview MS</t>
  </si>
  <si>
    <t>2760 CEDARVIEW RD</t>
  </si>
  <si>
    <t>K2J4J2</t>
  </si>
  <si>
    <t>5525-1</t>
  </si>
  <si>
    <t>Centennial PS</t>
  </si>
  <si>
    <t>376 GLOUCESTER ST</t>
  </si>
  <si>
    <t>K1R5E8</t>
  </si>
  <si>
    <t>5571-1</t>
  </si>
  <si>
    <t>Century Public PS</t>
  </si>
  <si>
    <t>8 REDPINE DR</t>
  </si>
  <si>
    <t>K2E6S9</t>
  </si>
  <si>
    <t>19094-1</t>
  </si>
  <si>
    <t>Chapman Mills PS</t>
  </si>
  <si>
    <t>260 LEAMINGTON WAY</t>
  </si>
  <si>
    <t>K2J3V1</t>
  </si>
  <si>
    <t>5580-1</t>
  </si>
  <si>
    <t>Charles H. Hulse PS</t>
  </si>
  <si>
    <t>2605 ALTA VISTA DR</t>
  </si>
  <si>
    <t>K1V7T3</t>
  </si>
  <si>
    <t>5590-1</t>
  </si>
  <si>
    <t>Churchill AS</t>
  </si>
  <si>
    <t>345 RAVENHILL AVE</t>
  </si>
  <si>
    <t>K2A0J5</t>
  </si>
  <si>
    <t>6971-1</t>
  </si>
  <si>
    <t>Clifford Bowey Public  School</t>
  </si>
  <si>
    <t>1300 KITCHENER AVE</t>
  </si>
  <si>
    <t>K1V6W2</t>
  </si>
  <si>
    <t>8174-1</t>
  </si>
  <si>
    <t>Colonel By SS</t>
  </si>
  <si>
    <t>2381 OGILVIE RD</t>
  </si>
  <si>
    <t>K1J7N4</t>
  </si>
  <si>
    <t>8175-1</t>
  </si>
  <si>
    <t>Confederation Education Centre</t>
  </si>
  <si>
    <t>1645 WOODROFFE AVE</t>
  </si>
  <si>
    <t>K2G1W2</t>
  </si>
  <si>
    <t>5626-1</t>
  </si>
  <si>
    <t>1149 GLADSTONE AVE</t>
  </si>
  <si>
    <t>K1Y3H7</t>
  </si>
  <si>
    <t>5627-1</t>
  </si>
  <si>
    <t>Convent Glen E S</t>
  </si>
  <si>
    <t>1708 GREY NUNS DR</t>
  </si>
  <si>
    <t>K1C1C1</t>
  </si>
  <si>
    <t>6972-1</t>
  </si>
  <si>
    <t>Crystal Bay Centre for Special Education</t>
  </si>
  <si>
    <t>31 MOODIE DR</t>
  </si>
  <si>
    <t>K2H8G1</t>
  </si>
  <si>
    <t>5659-1</t>
  </si>
  <si>
    <t>D. Aubrey Moodie IS</t>
  </si>
  <si>
    <t>595 MOODIE DR</t>
  </si>
  <si>
    <t>K2H8A8</t>
  </si>
  <si>
    <t>5662-1</t>
  </si>
  <si>
    <t>D. Roy Kennedy</t>
  </si>
  <si>
    <t>919 WOODROFFE AVE</t>
  </si>
  <si>
    <t>K2A3G9</t>
  </si>
  <si>
    <t>5680-1</t>
  </si>
  <si>
    <t>Devonshire PS</t>
  </si>
  <si>
    <t>100 BREEZEHILL AVE N</t>
  </si>
  <si>
    <t>K1Y2H5</t>
  </si>
  <si>
    <t>Duah Elementary Virtual School</t>
  </si>
  <si>
    <t>5724-1</t>
  </si>
  <si>
    <t>Dunlop E S</t>
  </si>
  <si>
    <t>1310 PEBBLE RD</t>
  </si>
  <si>
    <t>K1V7R8</t>
  </si>
  <si>
    <t>5718-1</t>
  </si>
  <si>
    <t>Dunning-Foubert ES</t>
  </si>
  <si>
    <t>1610 PRESTWICK DR</t>
  </si>
  <si>
    <t>K1E2N1</t>
  </si>
  <si>
    <t>8191-1</t>
  </si>
  <si>
    <t>Earl of March Secondary School (7-8)</t>
  </si>
  <si>
    <t>FRNT-4 PARKWAY (THE)</t>
  </si>
  <si>
    <t>K2K1Y4</t>
  </si>
  <si>
    <t>Earl of March SS</t>
  </si>
  <si>
    <t>1348.00</t>
  </si>
  <si>
    <t>5777-1</t>
  </si>
  <si>
    <t>310 ELGIN ST</t>
  </si>
  <si>
    <t>K2P1M4</t>
  </si>
  <si>
    <t>8756-1</t>
  </si>
  <si>
    <t>Elizabeth Wynwood Sec Alt</t>
  </si>
  <si>
    <t>20 ROSSLAND AVE</t>
  </si>
  <si>
    <t>K2G1H6</t>
  </si>
  <si>
    <t>5786-1</t>
  </si>
  <si>
    <t>Elmdale PS</t>
  </si>
  <si>
    <t>49 IONA ST</t>
  </si>
  <si>
    <t>K1Y3L9</t>
  </si>
  <si>
    <t>Elmdale PS (Holding)</t>
  </si>
  <si>
    <t>5424-1</t>
  </si>
  <si>
    <t>Emily Carr MS</t>
  </si>
  <si>
    <t>2681 INNES RD</t>
  </si>
  <si>
    <t>K1B3J7</t>
  </si>
  <si>
    <t>5655-1</t>
  </si>
  <si>
    <t>Fallingbrook Community ES</t>
  </si>
  <si>
    <t>679 DEANCOURT CRES</t>
  </si>
  <si>
    <t>K4A3E1</t>
  </si>
  <si>
    <t>11231-1</t>
  </si>
  <si>
    <t>Farley Mowat PS</t>
  </si>
  <si>
    <t>JK-6</t>
  </si>
  <si>
    <t>75 WATERBRIDGE DR</t>
  </si>
  <si>
    <t>K2G6T3</t>
  </si>
  <si>
    <t>Farrish Elementary Virtual School</t>
  </si>
  <si>
    <t>5820-1</t>
  </si>
  <si>
    <t>Featherston Drive PS</t>
  </si>
  <si>
    <t>1801 FEATHERSTON DR</t>
  </si>
  <si>
    <t>K1H6P4</t>
  </si>
  <si>
    <t>20389-1</t>
  </si>
  <si>
    <t>Fernbank</t>
  </si>
  <si>
    <t>480 COPE RD</t>
  </si>
  <si>
    <t>K2S1B6</t>
  </si>
  <si>
    <t>Fernbank - Child Care</t>
  </si>
  <si>
    <t>5828-1</t>
  </si>
  <si>
    <t>Fielding Drive PS</t>
  </si>
  <si>
    <t>777 FIELDING DR</t>
  </si>
  <si>
    <t>K1V7G1</t>
  </si>
  <si>
    <t>5830-1</t>
  </si>
  <si>
    <t>First Avenue PS</t>
  </si>
  <si>
    <t>73 FIRST AVE</t>
  </si>
  <si>
    <t>K1S2G1</t>
  </si>
  <si>
    <t>5832-1</t>
  </si>
  <si>
    <t>Fisher Park PS</t>
  </si>
  <si>
    <t>250 HOLLAND AVE</t>
  </si>
  <si>
    <t>K1Y0Y5</t>
  </si>
  <si>
    <t>5512-1</t>
  </si>
  <si>
    <t>Forest Valley ES</t>
  </si>
  <si>
    <t>1570 FOREST VALLEY DR</t>
  </si>
  <si>
    <t>K1C6X7</t>
  </si>
  <si>
    <t>6739-1</t>
  </si>
  <si>
    <t>Frederick Banting Secondary Alternate</t>
  </si>
  <si>
    <t>1453 STITTSVILLE MAIN ST</t>
  </si>
  <si>
    <t>K2S1A3</t>
  </si>
  <si>
    <t>5872-1</t>
  </si>
  <si>
    <t>General Vanier PS</t>
  </si>
  <si>
    <t>1025 HARKNESS AVE</t>
  </si>
  <si>
    <t>K1V6N9</t>
  </si>
  <si>
    <t>5884-1</t>
  </si>
  <si>
    <t>Glashan PS</t>
  </si>
  <si>
    <t>28 ARLINGTON AVE</t>
  </si>
  <si>
    <t>K2P1C2</t>
  </si>
  <si>
    <t>8225-1</t>
  </si>
  <si>
    <t>Glebe CI</t>
  </si>
  <si>
    <t>212 GLEBE AVE</t>
  </si>
  <si>
    <t>K1S2C9</t>
  </si>
  <si>
    <t>1264.00</t>
  </si>
  <si>
    <t>5907-1</t>
  </si>
  <si>
    <t>182 MORRENA RD</t>
  </si>
  <si>
    <t>K2L1E1</t>
  </si>
  <si>
    <t>6356-1</t>
  </si>
  <si>
    <t>Glen Ogilvie PS</t>
  </si>
  <si>
    <t>46 CENTREPARK DR</t>
  </si>
  <si>
    <t>K1B3C1</t>
  </si>
  <si>
    <t>8230-1</t>
  </si>
  <si>
    <t>Gloucester HS</t>
  </si>
  <si>
    <t>2060 OGILVIE RD</t>
  </si>
  <si>
    <t>K1J7N8</t>
  </si>
  <si>
    <t>5906-1</t>
  </si>
  <si>
    <t>Goulbourn MS</t>
  </si>
  <si>
    <t>2176 HUNTLEY RD</t>
  </si>
  <si>
    <t>K2S1B8</t>
  </si>
  <si>
    <t>5965-1</t>
  </si>
  <si>
    <t>Grant AS</t>
  </si>
  <si>
    <t>2625 DRAPER AVE</t>
  </si>
  <si>
    <t>K2H7A1</t>
  </si>
  <si>
    <t>6407-1</t>
  </si>
  <si>
    <t>Greely PS</t>
  </si>
  <si>
    <t>7066 PARKWAY RD</t>
  </si>
  <si>
    <t>K4P1A9</t>
  </si>
  <si>
    <t>20391-1</t>
  </si>
  <si>
    <t>Half Moon Bay 2</t>
  </si>
  <si>
    <t>2535 RIVER MIST RD</t>
  </si>
  <si>
    <t>K2J6E6</t>
  </si>
  <si>
    <t>Half Moon Bay 2 - Child Care</t>
  </si>
  <si>
    <t>19470-1</t>
  </si>
  <si>
    <t>Half Moon Bay Public School</t>
  </si>
  <si>
    <t>3525 RIVER RUN AVE</t>
  </si>
  <si>
    <t>K2J6E2</t>
  </si>
  <si>
    <t>Hardie Elementary Virtual School</t>
  </si>
  <si>
    <t>5979-1</t>
  </si>
  <si>
    <t>Hawthorne PS</t>
  </si>
  <si>
    <t>2158 ST. LAURENT BLVD</t>
  </si>
  <si>
    <t>K1G1A9</t>
  </si>
  <si>
    <t>6399-1</t>
  </si>
  <si>
    <t>Henry Larsen ES</t>
  </si>
  <si>
    <t>1750 SUNVIEW DR</t>
  </si>
  <si>
    <t>K1C5B3</t>
  </si>
  <si>
    <t>350.00</t>
  </si>
  <si>
    <t>5981-1</t>
  </si>
  <si>
    <t>Henry Munro MS</t>
  </si>
  <si>
    <t>2105 KENDER AVE</t>
  </si>
  <si>
    <t>K1J6J7</t>
  </si>
  <si>
    <t>6276-1</t>
  </si>
  <si>
    <t>Heritage PS</t>
  </si>
  <si>
    <t>1375 COLONIAL RD</t>
  </si>
  <si>
    <t>NAVAN</t>
  </si>
  <si>
    <t>K4B1N1</t>
  </si>
  <si>
    <t>8248-1</t>
  </si>
  <si>
    <t>Hillcrest HS</t>
  </si>
  <si>
    <t>1900 DAUPHIN RD</t>
  </si>
  <si>
    <t>K1G2L7</t>
  </si>
  <si>
    <t>6009-1</t>
  </si>
  <si>
    <t>Hilson Avenue PS</t>
  </si>
  <si>
    <t>407 HILSON AVE</t>
  </si>
  <si>
    <t>K1Z6B9</t>
  </si>
  <si>
    <t>6016-1</t>
  </si>
  <si>
    <t>Hopewell Avenue PS</t>
  </si>
  <si>
    <t>17 HOPEWELL AVE</t>
  </si>
  <si>
    <t>K1S2Y7</t>
  </si>
  <si>
    <t>6028-1</t>
  </si>
  <si>
    <t>Huntley Centennial PS</t>
  </si>
  <si>
    <t>118 LANGSTAFF DR</t>
  </si>
  <si>
    <t>CARP</t>
  </si>
  <si>
    <t>K0A1L0</t>
  </si>
  <si>
    <t>6045-1</t>
  </si>
  <si>
    <t>J. H. Putman PS</t>
  </si>
  <si>
    <t>2051 BEL-AIR DR</t>
  </si>
  <si>
    <t>K2C0X2</t>
  </si>
  <si>
    <t>11173-1</t>
  </si>
  <si>
    <t>Jack Donohue Public School</t>
  </si>
  <si>
    <t>101 PENRITH ST</t>
  </si>
  <si>
    <t>K2W1H4</t>
  </si>
  <si>
    <t>6083-1</t>
  </si>
  <si>
    <t>Jockvale ES</t>
  </si>
  <si>
    <t>101 MALVERN DR</t>
  </si>
  <si>
    <t>K2J2S8</t>
  </si>
  <si>
    <t>6083-2</t>
  </si>
  <si>
    <t>John McCrae SS</t>
  </si>
  <si>
    <t>103 MALVERN DR</t>
  </si>
  <si>
    <t>K2J4T2</t>
  </si>
  <si>
    <t>1350.00</t>
  </si>
  <si>
    <t>6074-1</t>
  </si>
  <si>
    <t>John Young ES</t>
  </si>
  <si>
    <t>5 MORTON DR</t>
  </si>
  <si>
    <t>K2L1W7</t>
  </si>
  <si>
    <t>19469-1</t>
  </si>
  <si>
    <t>Kanata Highlands Public School</t>
  </si>
  <si>
    <t>425 TERRY FOX DR</t>
  </si>
  <si>
    <t>K2T0N3</t>
  </si>
  <si>
    <t>6087-2</t>
  </si>
  <si>
    <t>Kars on the Rideau PS</t>
  </si>
  <si>
    <t>6680 DORACK DR</t>
  </si>
  <si>
    <t>KARS</t>
  </si>
  <si>
    <t>K0A2E0</t>
  </si>
  <si>
    <t>6086-1</t>
  </si>
  <si>
    <t>Katimavik PS</t>
  </si>
  <si>
    <t>64 CHIMO DR</t>
  </si>
  <si>
    <t>K2L1Y9</t>
  </si>
  <si>
    <t>5929-1</t>
  </si>
  <si>
    <t>Knoxdale PS</t>
  </si>
  <si>
    <t>170 GREENBANK RD</t>
  </si>
  <si>
    <t>K2H5V2</t>
  </si>
  <si>
    <t>716.00</t>
  </si>
  <si>
    <t>6490-1</t>
  </si>
  <si>
    <t>Lady Evelyn AS</t>
  </si>
  <si>
    <t>63 EVELYN AVE</t>
  </si>
  <si>
    <t>K1S0C6</t>
  </si>
  <si>
    <t>6142-1</t>
  </si>
  <si>
    <t>35 CORKSTOWN RD</t>
  </si>
  <si>
    <t>K2H7V4</t>
  </si>
  <si>
    <t>Launch</t>
  </si>
  <si>
    <t>20465-1</t>
  </si>
  <si>
    <t>1385 WOODROFFE AVE</t>
  </si>
  <si>
    <t>K2G1V8</t>
  </si>
  <si>
    <t>5396-1</t>
  </si>
  <si>
    <t>Le Phare, ES</t>
  </si>
  <si>
    <t>1965 NASKAPI DR</t>
  </si>
  <si>
    <t>K1J8M9</t>
  </si>
  <si>
    <t>Lehman Elementary Virtual School</t>
  </si>
  <si>
    <t>6162-1</t>
  </si>
  <si>
    <t>Leslie Park PS (Leased to CEPEO)</t>
  </si>
  <si>
    <t>20 HARRISON ST</t>
  </si>
  <si>
    <t>K2H7N5</t>
  </si>
  <si>
    <t>8283-1</t>
  </si>
  <si>
    <t>Lisgar CI</t>
  </si>
  <si>
    <t>29 LISGAR ST</t>
  </si>
  <si>
    <t>K2P0B9</t>
  </si>
  <si>
    <t>8283-2</t>
  </si>
  <si>
    <t>Lisgar CI - Annex</t>
  </si>
  <si>
    <t>11235-2</t>
  </si>
  <si>
    <t>Longfields-Davidson Heights Secondary School (7-8)</t>
  </si>
  <si>
    <t>149 BERRIGAN DR</t>
  </si>
  <si>
    <t>Longfields-Davidson Heights Secondary School (9-12)</t>
  </si>
  <si>
    <t>1448.00</t>
  </si>
  <si>
    <t>MacSkimming Outdoor Education Centre</t>
  </si>
  <si>
    <t>3635 REGIONAL ROAD 174</t>
  </si>
  <si>
    <t>CUMBERLAND</t>
  </si>
  <si>
    <t>K4C1G9</t>
  </si>
  <si>
    <t>6218-1</t>
  </si>
  <si>
    <t>Manor Park PS</t>
  </si>
  <si>
    <t>100 BRAEMAR ST</t>
  </si>
  <si>
    <t>K1K3C9</t>
  </si>
  <si>
    <t>664.00</t>
  </si>
  <si>
    <t>6219-1</t>
  </si>
  <si>
    <t>Manordale PS</t>
  </si>
  <si>
    <t>16 CAROLA ST</t>
  </si>
  <si>
    <t>K2G0Y1</t>
  </si>
  <si>
    <t>6220-1</t>
  </si>
  <si>
    <t>Manotick PS</t>
  </si>
  <si>
    <t>1075 BRIDGE ST</t>
  </si>
  <si>
    <t>MANOTICK</t>
  </si>
  <si>
    <t>K4M1H3</t>
  </si>
  <si>
    <t>10191-1</t>
  </si>
  <si>
    <t>Maple Ridge ES</t>
  </si>
  <si>
    <t>1000 VALIN ST</t>
  </si>
  <si>
    <t>K4A4B5</t>
  </si>
  <si>
    <t>6249-1</t>
  </si>
  <si>
    <t>Mary Honeywell ES</t>
  </si>
  <si>
    <t>54 KENNEVALE DR</t>
  </si>
  <si>
    <t>K2J3B2</t>
  </si>
  <si>
    <t>8522-1</t>
  </si>
  <si>
    <t>McGregor Easson</t>
  </si>
  <si>
    <t>991 DYNES RD</t>
  </si>
  <si>
    <t>K2C0H2</t>
  </si>
  <si>
    <t>6272-1</t>
  </si>
  <si>
    <t>Meadowlands PS</t>
  </si>
  <si>
    <t>10 FIELDROW ST</t>
  </si>
  <si>
    <t>K2G2Y7</t>
  </si>
  <si>
    <t>6284-1</t>
  </si>
  <si>
    <t>Merivale</t>
  </si>
  <si>
    <t>63 SLACK RD</t>
  </si>
  <si>
    <t>K2G0B7</t>
  </si>
  <si>
    <t>8302-1</t>
  </si>
  <si>
    <t>Merivale High School (7-8)</t>
  </si>
  <si>
    <t>1755 MERIVALE RD</t>
  </si>
  <si>
    <t>K2G1E2</t>
  </si>
  <si>
    <t>Merivale HS</t>
  </si>
  <si>
    <t>6405-1</t>
  </si>
  <si>
    <t>Metcalfe PS</t>
  </si>
  <si>
    <t>2701 8TH LINE RD</t>
  </si>
  <si>
    <t>METCALFE</t>
  </si>
  <si>
    <t>K0A2P0</t>
  </si>
  <si>
    <t>6323-1</t>
  </si>
  <si>
    <t>Munster ES</t>
  </si>
  <si>
    <t>7816 BLEEKS RD RR 1</t>
  </si>
  <si>
    <t>MUNSTER</t>
  </si>
  <si>
    <t>K0A3P0</t>
  </si>
  <si>
    <t>6328-1</t>
  </si>
  <si>
    <t>Mutchmor ES</t>
  </si>
  <si>
    <t>185 FIFTH AVE</t>
  </si>
  <si>
    <t>K1S2N1</t>
  </si>
  <si>
    <t>5458-2</t>
  </si>
  <si>
    <t>Nepean HS</t>
  </si>
  <si>
    <t>574 BROADVIEW AVE</t>
  </si>
  <si>
    <t>K2A3V8</t>
  </si>
  <si>
    <t>1172.00</t>
  </si>
  <si>
    <t>20466-1</t>
  </si>
  <si>
    <t>New Stittsville Intermediate School</t>
  </si>
  <si>
    <t>700 COPE DR</t>
  </si>
  <si>
    <t>K2S2P8</t>
  </si>
  <si>
    <t>19818-1</t>
  </si>
  <si>
    <t>New Stittsville SS</t>
  </si>
  <si>
    <t>8757-1</t>
  </si>
  <si>
    <t>Norman Johnston Sec Alt</t>
  </si>
  <si>
    <t>2401 CLEROUX CRES</t>
  </si>
  <si>
    <t>K1W1A1</t>
  </si>
  <si>
    <t>6366-1</t>
  </si>
  <si>
    <t>North Gower - Marlborough PS</t>
  </si>
  <si>
    <t>2403 CHURCH ST</t>
  </si>
  <si>
    <t>NORTH GOWER</t>
  </si>
  <si>
    <t>K0A2T0</t>
  </si>
  <si>
    <t>OCDSB Administrative Building</t>
  </si>
  <si>
    <t>8422-2</t>
  </si>
  <si>
    <t>OCDSB Bill Mason Outdoor Education Centre</t>
  </si>
  <si>
    <t>3088 DUNROBIN RD</t>
  </si>
  <si>
    <t>DUNROBIN</t>
  </si>
  <si>
    <t>K0A1T0</t>
  </si>
  <si>
    <t>OCDSB Secondary Virtual School</t>
  </si>
  <si>
    <t>11698-1</t>
  </si>
  <si>
    <t>OCDSB Stittsville Depot &amp; Store</t>
  </si>
  <si>
    <t>1224 STITTSVILLE MAIN ST</t>
  </si>
  <si>
    <t>6402-1</t>
  </si>
  <si>
    <t>Orleans Wood ES</t>
  </si>
  <si>
    <t>7859 DECARIE DR</t>
  </si>
  <si>
    <t>K1C2J4</t>
  </si>
  <si>
    <t>6406-1</t>
  </si>
  <si>
    <t>Osgoode PS</t>
  </si>
  <si>
    <t>5590 OSGOODE MAIN ST</t>
  </si>
  <si>
    <t>OSGOODE</t>
  </si>
  <si>
    <t>K0A2W0</t>
  </si>
  <si>
    <t>8329-1</t>
  </si>
  <si>
    <t>Osgoode Township HS</t>
  </si>
  <si>
    <t>2800 8TH LINE RD</t>
  </si>
  <si>
    <t>8298-1</t>
  </si>
  <si>
    <t>Ottawa Technical Learning Centre</t>
  </si>
  <si>
    <t>485 DONALD ST</t>
  </si>
  <si>
    <t>K1K1L8</t>
  </si>
  <si>
    <t>6440-1</t>
  </si>
  <si>
    <t>Parkwood Hills</t>
  </si>
  <si>
    <t>60 TIVERTON DR</t>
  </si>
  <si>
    <t>K2E6L8</t>
  </si>
  <si>
    <t>6461-1</t>
  </si>
  <si>
    <t>1281 MCWATTERS RD</t>
  </si>
  <si>
    <t>K2C3E7</t>
  </si>
  <si>
    <t>6470-1</t>
  </si>
  <si>
    <t>Pleasant Park PS</t>
  </si>
  <si>
    <t>564 PLEASANT PARK RD</t>
  </si>
  <si>
    <t>K1H5N1</t>
  </si>
  <si>
    <t>6538-1</t>
  </si>
  <si>
    <t>689 ST. LAURENT BLVD</t>
  </si>
  <si>
    <t>K1K3A6</t>
  </si>
  <si>
    <t>6544-1</t>
  </si>
  <si>
    <t>557 QUEEN MARY ST</t>
  </si>
  <si>
    <t>K1K1V9</t>
  </si>
  <si>
    <t>6569-1</t>
  </si>
  <si>
    <t>Regina Street AS</t>
  </si>
  <si>
    <t>2599 REGINA ST</t>
  </si>
  <si>
    <t>K2B8B6</t>
  </si>
  <si>
    <t>6450-1</t>
  </si>
  <si>
    <t>Richard Pfaff Secondary Alternate</t>
  </si>
  <si>
    <t>160 PERCY ST</t>
  </si>
  <si>
    <t>K1R6E5</t>
  </si>
  <si>
    <t>6571-1</t>
  </si>
  <si>
    <t>Richmond PS</t>
  </si>
  <si>
    <t>3499 MCBEAN ST</t>
  </si>
  <si>
    <t>RICHMOND</t>
  </si>
  <si>
    <t>K0A2Z0</t>
  </si>
  <si>
    <t>8355-1</t>
  </si>
  <si>
    <t>Rideau HS</t>
  </si>
  <si>
    <t>815 ST. LAURENT BLVD</t>
  </si>
  <si>
    <t>K1K3A7</t>
  </si>
  <si>
    <t>5580-2</t>
  </si>
  <si>
    <t>Ridgemont HS</t>
  </si>
  <si>
    <t>2597 ALTA VISTA DR</t>
  </si>
  <si>
    <t>781.00</t>
  </si>
  <si>
    <t>20413-1</t>
  </si>
  <si>
    <t>RiverSide South Intermediate School</t>
  </si>
  <si>
    <t>702 EARL ARMSTRONG RD</t>
  </si>
  <si>
    <t>K1H1H7</t>
  </si>
  <si>
    <t>Riverside South SS</t>
  </si>
  <si>
    <t>702 EARL AMSTRONG RD</t>
  </si>
  <si>
    <t>K1X1H7</t>
  </si>
  <si>
    <t>6591-1</t>
  </si>
  <si>
    <t>Riverview AS</t>
  </si>
  <si>
    <t>260 KNOX CRES</t>
  </si>
  <si>
    <t>K1G0K8</t>
  </si>
  <si>
    <t>5624-1</t>
  </si>
  <si>
    <t>Robert Bateman PS</t>
  </si>
  <si>
    <t>1250 BLOHM DR</t>
  </si>
  <si>
    <t>K1G5R8</t>
  </si>
  <si>
    <t>6593-1</t>
  </si>
  <si>
    <t>Robert E. Wilson PS</t>
  </si>
  <si>
    <t>373 MCARTHUR AVE</t>
  </si>
  <si>
    <t>VANIER</t>
  </si>
  <si>
    <t>K1L6N5</t>
  </si>
  <si>
    <t>6594-1</t>
  </si>
  <si>
    <t>Robert Hopkins PS</t>
  </si>
  <si>
    <t>2011 GLENFERN AVE</t>
  </si>
  <si>
    <t>K1J6H2</t>
  </si>
  <si>
    <t>6181-1</t>
  </si>
  <si>
    <t>Roberta Bondar ES</t>
  </si>
  <si>
    <t>159 LORRY GREENBERG DR</t>
  </si>
  <si>
    <t>K1T3J6</t>
  </si>
  <si>
    <t>11237-1</t>
  </si>
  <si>
    <t>Roch Carrier PS</t>
  </si>
  <si>
    <t>401 STONEHAVEN DR</t>
  </si>
  <si>
    <t>K2M3B5</t>
  </si>
  <si>
    <t>6600-1</t>
  </si>
  <si>
    <t>Rockcliffe Park PS</t>
  </si>
  <si>
    <t>350 BUENA VISTA RD</t>
  </si>
  <si>
    <t>ROCKCLIFFE</t>
  </si>
  <si>
    <t>K1M1C1</t>
  </si>
  <si>
    <t>6606-1</t>
  </si>
  <si>
    <t>Roland Michener PS</t>
  </si>
  <si>
    <t>100 PENFIELD DR</t>
  </si>
  <si>
    <t>K2K1M2</t>
  </si>
  <si>
    <t>6562-1</t>
  </si>
  <si>
    <t>Sawmill Creek ES</t>
  </si>
  <si>
    <t>3400 D'AOUST AVE</t>
  </si>
  <si>
    <t>K1T1R5</t>
  </si>
  <si>
    <t>6660-1</t>
  </si>
  <si>
    <t>Severn Avenue PS</t>
  </si>
  <si>
    <t>2553 SEVERN AVE</t>
  </si>
  <si>
    <t>K2B7V8</t>
  </si>
  <si>
    <t>8374-1</t>
  </si>
  <si>
    <t>Sir Guy Carleton SS</t>
  </si>
  <si>
    <t>55 CENTREPOINTE DR</t>
  </si>
  <si>
    <t>K2G5L4</t>
  </si>
  <si>
    <t>8369-1</t>
  </si>
  <si>
    <t>Sir Robert Borden High School (7-8)</t>
  </si>
  <si>
    <t>131 GREENBANK RD</t>
  </si>
  <si>
    <t>K2H8R1</t>
  </si>
  <si>
    <t>Sir Robert Borden HS</t>
  </si>
  <si>
    <t>8370-1</t>
  </si>
  <si>
    <t>1515 TENTH LINE RD</t>
  </si>
  <si>
    <t>K1E3E8</t>
  </si>
  <si>
    <t>6440-2</t>
  </si>
  <si>
    <t>49 MULVAGH AVE</t>
  </si>
  <si>
    <t>K2E6M7</t>
  </si>
  <si>
    <t>Smith Elementary Virtual School</t>
  </si>
  <si>
    <t>8373-1</t>
  </si>
  <si>
    <t>South Carleton HS</t>
  </si>
  <si>
    <t>3673 MCBEAN ST</t>
  </si>
  <si>
    <t>1234.00</t>
  </si>
  <si>
    <t>12134-1</t>
  </si>
  <si>
    <t>South March Public School</t>
  </si>
  <si>
    <t>1032 KLONDIKE RD</t>
  </si>
  <si>
    <t>K2K0H9</t>
  </si>
  <si>
    <t>6158-1</t>
  </si>
  <si>
    <t>Stephen Leacock PS</t>
  </si>
  <si>
    <t>25 LEACOCK DR</t>
  </si>
  <si>
    <t>K2K1S2</t>
  </si>
  <si>
    <t>11233-1</t>
  </si>
  <si>
    <t>Steve Maclean PS</t>
  </si>
  <si>
    <t>4175 SPRATT RD</t>
  </si>
  <si>
    <t>K1V1T6</t>
  </si>
  <si>
    <t>11236-1</t>
  </si>
  <si>
    <t>Stittsville PS</t>
  </si>
  <si>
    <t>40 GRANITE RIDGE DR</t>
  </si>
  <si>
    <t>K2S1Y9</t>
  </si>
  <si>
    <t>10189-1</t>
  </si>
  <si>
    <t>Stonecrest ES</t>
  </si>
  <si>
    <t>3791 STONECREST RD</t>
  </si>
  <si>
    <t>WOODLAWN</t>
  </si>
  <si>
    <t>K0A3M0</t>
  </si>
  <si>
    <t>8508-1</t>
  </si>
  <si>
    <t>Storefront</t>
  </si>
  <si>
    <t>1400 ST. LAURENT BLVD</t>
  </si>
  <si>
    <t>K1K4H4</t>
  </si>
  <si>
    <t>19468-1</t>
  </si>
  <si>
    <t>Summerside Public School</t>
  </si>
  <si>
    <t>2350 PORTOBELLO BLVD</t>
  </si>
  <si>
    <t>K4A0W3</t>
  </si>
  <si>
    <t>6780-1</t>
  </si>
  <si>
    <t>6400 JEANNE D'ARC BLVD N</t>
  </si>
  <si>
    <t>K1C2S7</t>
  </si>
  <si>
    <t>8396-1</t>
  </si>
  <si>
    <t>The Adult HS</t>
  </si>
  <si>
    <t>300 ROCHESTER ST</t>
  </si>
  <si>
    <t>K1R7N4</t>
  </si>
  <si>
    <t>6336-1</t>
  </si>
  <si>
    <t>Trillium ES</t>
  </si>
  <si>
    <t>1515 VARENNES BLVD</t>
  </si>
  <si>
    <t>K4A3S1</t>
  </si>
  <si>
    <t>Urban Aboriginal Alternate Program</t>
  </si>
  <si>
    <t>19551-1</t>
  </si>
  <si>
    <t>Vimy Ridge Public School (formerly New Findlay Creek ES)</t>
  </si>
  <si>
    <t>4180 KELLY FARM DR</t>
  </si>
  <si>
    <t>K1T4J2</t>
  </si>
  <si>
    <t>6831-1</t>
  </si>
  <si>
    <t>745 SMYTH RD</t>
  </si>
  <si>
    <t>K1G1N9</t>
  </si>
  <si>
    <t>6838-1</t>
  </si>
  <si>
    <t>Viscount Alexander PS</t>
  </si>
  <si>
    <t>55 MANN AVE</t>
  </si>
  <si>
    <t>K1N6Y7</t>
  </si>
  <si>
    <t>6843-1</t>
  </si>
  <si>
    <t>W. E. Gowling PS</t>
  </si>
  <si>
    <t>250 ANNA AVE</t>
  </si>
  <si>
    <t>K1Z7V6</t>
  </si>
  <si>
    <t>6842-1</t>
  </si>
  <si>
    <t>W. Erskine Johnston PS</t>
  </si>
  <si>
    <t>50 VARLEY DR</t>
  </si>
  <si>
    <t>K2K1G7</t>
  </si>
  <si>
    <t>692.00</t>
  </si>
  <si>
    <t>10190-1</t>
  </si>
  <si>
    <t>W. O. Mitchell PS</t>
  </si>
  <si>
    <t>80 STEEPLE CHASE DR</t>
  </si>
  <si>
    <t>K2M2A6</t>
  </si>
  <si>
    <t>8422-1</t>
  </si>
  <si>
    <t>West Carleton SS</t>
  </si>
  <si>
    <t>1295.00</t>
  </si>
  <si>
    <t>12294-1</t>
  </si>
  <si>
    <t>Westwind PS</t>
  </si>
  <si>
    <t>111 HARTSMERE DR</t>
  </si>
  <si>
    <t>K2S2G1</t>
  </si>
  <si>
    <t>6942-1</t>
  </si>
  <si>
    <t>Woodroffe ES</t>
  </si>
  <si>
    <t>235 WOODROFFE AVE</t>
  </si>
  <si>
    <t>K2A3V3</t>
  </si>
  <si>
    <t>8435-1</t>
  </si>
  <si>
    <t>Woodroffe HS</t>
  </si>
  <si>
    <t>2410 GEORGINA DR</t>
  </si>
  <si>
    <t>K2B7M8</t>
  </si>
  <si>
    <t>923.00</t>
  </si>
  <si>
    <t>6953-1</t>
  </si>
  <si>
    <t>York Street PS</t>
  </si>
  <si>
    <t>310 YORK ST</t>
  </si>
  <si>
    <t>K1N5V3</t>
  </si>
  <si>
    <t>26</t>
  </si>
  <si>
    <t>Upper Canada District School Board</t>
  </si>
  <si>
    <t>8119-1</t>
  </si>
  <si>
    <t>Almonte &amp; District High School</t>
  </si>
  <si>
    <t>126 MARTIN ST N</t>
  </si>
  <si>
    <t>ALMONTE</t>
  </si>
  <si>
    <t>K0A1A0</t>
  </si>
  <si>
    <t>Almonte Intermediate School</t>
  </si>
  <si>
    <t>5352-1</t>
  </si>
  <si>
    <t>Arklan Community PS</t>
  </si>
  <si>
    <t>123 PATTERSON CRES</t>
  </si>
  <si>
    <t>CARLETON PLACE</t>
  </si>
  <si>
    <t>K7C4R2</t>
  </si>
  <si>
    <t>8126-1</t>
  </si>
  <si>
    <t>Athens District High School</t>
  </si>
  <si>
    <t>21 CHURCH ST</t>
  </si>
  <si>
    <t>ATHENS</t>
  </si>
  <si>
    <t>K0E1B0</t>
  </si>
  <si>
    <t>Athens Intermediate School</t>
  </si>
  <si>
    <t>56.00</t>
  </si>
  <si>
    <t>8142-1</t>
  </si>
  <si>
    <t>BCI Intermediate School</t>
  </si>
  <si>
    <t>90 PEARL ST E</t>
  </si>
  <si>
    <t>BROCKVILLE</t>
  </si>
  <si>
    <t>K6V1P8</t>
  </si>
  <si>
    <t>19991-1</t>
  </si>
  <si>
    <t>Beckwith Child Care</t>
  </si>
  <si>
    <t>1523 9TH LINE RR 4</t>
  </si>
  <si>
    <t>K7C3P2</t>
  </si>
  <si>
    <t>5400-1</t>
  </si>
  <si>
    <t>Beckwith PS</t>
  </si>
  <si>
    <t>1523 9TH LINE RR 2</t>
  </si>
  <si>
    <t>19268-1</t>
  </si>
  <si>
    <t>Bridgewood Public School</t>
  </si>
  <si>
    <t>850 NICK KANEB DR</t>
  </si>
  <si>
    <t>CORNWALL</t>
  </si>
  <si>
    <t>K6H0G4</t>
  </si>
  <si>
    <t>19014-1</t>
  </si>
  <si>
    <t>Brockville Board Office</t>
  </si>
  <si>
    <t>225 CENTRAL AVE W</t>
  </si>
  <si>
    <t>K6V5X1</t>
  </si>
  <si>
    <t>Brockville Collegiate Institute</t>
  </si>
  <si>
    <t>19674-1</t>
  </si>
  <si>
    <t>Brockville PS South</t>
  </si>
  <si>
    <t>Brockville PS South Child Care</t>
  </si>
  <si>
    <t>Building Bridges - Arklan</t>
  </si>
  <si>
    <t>5483-1</t>
  </si>
  <si>
    <t>Caldwell Street Public School</t>
  </si>
  <si>
    <t>70 CALDWELL ST</t>
  </si>
  <si>
    <t>K7C3A5</t>
  </si>
  <si>
    <t>5492-1</t>
  </si>
  <si>
    <t>Cambridge Circle of Friends</t>
  </si>
  <si>
    <t>2123 RTE 500</t>
  </si>
  <si>
    <t>EMBRUN</t>
  </si>
  <si>
    <t>K0A1W0</t>
  </si>
  <si>
    <t>Cambridge PS</t>
  </si>
  <si>
    <t>8152-1</t>
  </si>
  <si>
    <t>Carleton Place HS</t>
  </si>
  <si>
    <t>215 LAKE AVE W</t>
  </si>
  <si>
    <t>K7C1M3</t>
  </si>
  <si>
    <t>Carleton Place Intermediate School</t>
  </si>
  <si>
    <t>5520-1</t>
  </si>
  <si>
    <t>Centennial '67 Public School</t>
  </si>
  <si>
    <t>7 HENDERSON ST</t>
  </si>
  <si>
    <t>SPENCERVILLE</t>
  </si>
  <si>
    <t>K0E1X0</t>
  </si>
  <si>
    <t>130.00</t>
  </si>
  <si>
    <t>11240-1</t>
  </si>
  <si>
    <t xml:space="preserve">Central Public School </t>
  </si>
  <si>
    <t>200 AMELIA ST</t>
  </si>
  <si>
    <t>K6H0A5</t>
  </si>
  <si>
    <t>8146-1</t>
  </si>
  <si>
    <t>Char-Lan District High School</t>
  </si>
  <si>
    <t>19743 JOHN ST</t>
  </si>
  <si>
    <t>WILLIAMSTOWN</t>
  </si>
  <si>
    <t>K0C2J0</t>
  </si>
  <si>
    <t>Char-Lan Intermediate School</t>
  </si>
  <si>
    <t>5588-1</t>
  </si>
  <si>
    <t>Chesterville PS</t>
  </si>
  <si>
    <t>38 COLLEGE ST</t>
  </si>
  <si>
    <t>CHESTERVILLE</t>
  </si>
  <si>
    <t>K0C1H0</t>
  </si>
  <si>
    <t>6833-1</t>
  </si>
  <si>
    <t>Child and Family Treatment Centre (Kinsmen/Vincent Massey PS)</t>
  </si>
  <si>
    <t>1520 CUMBERLAND ST</t>
  </si>
  <si>
    <t>K6J4L1</t>
  </si>
  <si>
    <t>6690-1</t>
  </si>
  <si>
    <t>Chimo Elementary School</t>
  </si>
  <si>
    <t>11 ROSS ST</t>
  </si>
  <si>
    <t>SMITHS FALLS</t>
  </si>
  <si>
    <t>K7A4V7</t>
  </si>
  <si>
    <t>5620-1</t>
  </si>
  <si>
    <t>Commonwealth Public School</t>
  </si>
  <si>
    <t>166 PEARL ST E</t>
  </si>
  <si>
    <t>K6V1R4</t>
  </si>
  <si>
    <t>8176-1</t>
  </si>
  <si>
    <t>Cornwall Collegiate &amp; VS</t>
  </si>
  <si>
    <t>437 SYDNEY ST</t>
  </si>
  <si>
    <t>K6H3H9</t>
  </si>
  <si>
    <t>Cornwall Collegiate Intermediate School</t>
  </si>
  <si>
    <t>6415-1</t>
  </si>
  <si>
    <t>Creating Pathways - Oxford-on-Rideau</t>
  </si>
  <si>
    <t>50 WATER ST</t>
  </si>
  <si>
    <t>OXFORD MILLS</t>
  </si>
  <si>
    <t>K0G1S0</t>
  </si>
  <si>
    <t>5713-1</t>
  </si>
  <si>
    <t>Drummond Central PS</t>
  </si>
  <si>
    <t>1469 DRUMMOND SCHOOL RD RR 6</t>
  </si>
  <si>
    <t>PERTH</t>
  </si>
  <si>
    <t>K7H3C8</t>
  </si>
  <si>
    <t>83.00</t>
  </si>
  <si>
    <t>5775-1</t>
  </si>
  <si>
    <t>Duncan J Schoular PS</t>
  </si>
  <si>
    <t>41 MCGILL ST S</t>
  </si>
  <si>
    <t>K7A3M9</t>
  </si>
  <si>
    <t>5741-1</t>
  </si>
  <si>
    <t>Eamers Corners PS</t>
  </si>
  <si>
    <t>2258 PITT ST</t>
  </si>
  <si>
    <t>K6K1A3</t>
  </si>
  <si>
    <t>6630-1</t>
  </si>
  <si>
    <t>Early Learning KinderCare</t>
  </si>
  <si>
    <t>14 MILL ST</t>
  </si>
  <si>
    <t>RUSSELL</t>
  </si>
  <si>
    <t>K4R1A6</t>
  </si>
  <si>
    <t>6889-1</t>
  </si>
  <si>
    <t>Educare Children's Centre</t>
  </si>
  <si>
    <t>29 CENTRAL AVE W</t>
  </si>
  <si>
    <t>K6V4N6</t>
  </si>
  <si>
    <t>Free to Become/Libre de Choisir Preschool</t>
  </si>
  <si>
    <t>6215-1</t>
  </si>
  <si>
    <t>Front of Yonge Public School</t>
  </si>
  <si>
    <t>1504 LEEDS AND GRENVILLE 2 RD</t>
  </si>
  <si>
    <t>MALLORYTOWN</t>
  </si>
  <si>
    <t>K0E1R0</t>
  </si>
  <si>
    <t>8215-1</t>
  </si>
  <si>
    <t>Gananoque Intermediate School</t>
  </si>
  <si>
    <t>175 WILLIAM ST S</t>
  </si>
  <si>
    <t>GANANOQUE</t>
  </si>
  <si>
    <t>K7G1S8</t>
  </si>
  <si>
    <t>Gananoque Secondary School</t>
  </si>
  <si>
    <t>5890-1</t>
  </si>
  <si>
    <t>Glen Tay PS</t>
  </si>
  <si>
    <t>155 HARPER RD RR 4</t>
  </si>
  <si>
    <t>K7H3C6</t>
  </si>
  <si>
    <t>5000-1</t>
  </si>
  <si>
    <t>Glengarry DHS</t>
  </si>
  <si>
    <t>212 MAIN ST N</t>
  </si>
  <si>
    <t>ALEXANDRIA</t>
  </si>
  <si>
    <t>K0C1A0</t>
  </si>
  <si>
    <t>Glengarry Intermediate School</t>
  </si>
  <si>
    <t>6489-1</t>
  </si>
  <si>
    <t>Growing Together - Pleasant Corners</t>
  </si>
  <si>
    <t>4099 HIGHWAY 34</t>
  </si>
  <si>
    <t>VANKLEEK HILL</t>
  </si>
  <si>
    <t>K0B1R0</t>
  </si>
  <si>
    <t>Happy Face Chesterville</t>
  </si>
  <si>
    <t>6333-1</t>
  </si>
  <si>
    <t>Happy Face Day Care - Nationview</t>
  </si>
  <si>
    <t>3045 NATION RIVER RD RR 1</t>
  </si>
  <si>
    <t>SOUTH MOUNTAIN</t>
  </si>
  <si>
    <t>K0E1W0</t>
  </si>
  <si>
    <t>6307-1</t>
  </si>
  <si>
    <t>Happy Face Morrisburg</t>
  </si>
  <si>
    <t>16 SECOND ST</t>
  </si>
  <si>
    <t>MORRISBURG</t>
  </si>
  <si>
    <t>K0C1X0</t>
  </si>
  <si>
    <t>6038-2</t>
  </si>
  <si>
    <t>Iroquois PS</t>
  </si>
  <si>
    <t>66 LAKEVIEW DR</t>
  </si>
  <si>
    <t>IROQUOIS</t>
  </si>
  <si>
    <t>K0E1K0</t>
  </si>
  <si>
    <t>5767-1</t>
  </si>
  <si>
    <t>Johnstown Educare Children's Centre</t>
  </si>
  <si>
    <t>8 SECOND ST</t>
  </si>
  <si>
    <t>JOHNSTOWN</t>
  </si>
  <si>
    <t>K0E1T1</t>
  </si>
  <si>
    <t>6706-1</t>
  </si>
  <si>
    <t>K.A.F.R.C. - Nursery School and Child Care Centre</t>
  </si>
  <si>
    <t>2649 CONCESSION RD</t>
  </si>
  <si>
    <t>KEMPTVILLE</t>
  </si>
  <si>
    <t>K0G1J0</t>
  </si>
  <si>
    <t>Kampus Kids Commonwealth</t>
  </si>
  <si>
    <t>19789-1</t>
  </si>
  <si>
    <t>Kampus Kids- T.R Leger Program St. Lawrence College</t>
  </si>
  <si>
    <t>2288 PARKDALE AVE</t>
  </si>
  <si>
    <t>K6V5X3</t>
  </si>
  <si>
    <t>19266-1</t>
  </si>
  <si>
    <t>Kemptville PS - New</t>
  </si>
  <si>
    <t>224 LEEDS AND GRENVILLE 44 RD</t>
  </si>
  <si>
    <t>6131-1</t>
  </si>
  <si>
    <t>Laggan PS</t>
  </si>
  <si>
    <t>20345 LAGGAN-GLENELG RD</t>
  </si>
  <si>
    <t>DALKEITH</t>
  </si>
  <si>
    <t>K0B1E0</t>
  </si>
  <si>
    <t>6171-1</t>
  </si>
  <si>
    <t>Linklater Public School</t>
  </si>
  <si>
    <t>300 STONE ST N</t>
  </si>
  <si>
    <t>K7G1Y8</t>
  </si>
  <si>
    <t>6179-1</t>
  </si>
  <si>
    <t>Lombardy Public School</t>
  </si>
  <si>
    <t>596 15 HWY</t>
  </si>
  <si>
    <t>LOMBARDY</t>
  </si>
  <si>
    <t>K0G1L0</t>
  </si>
  <si>
    <t>6183-1</t>
  </si>
  <si>
    <t>Longue Sault PS</t>
  </si>
  <si>
    <t>13 BETHUNE AVE</t>
  </si>
  <si>
    <t>LONG SAULT</t>
  </si>
  <si>
    <t>K0C1P0</t>
  </si>
  <si>
    <t>6196-1</t>
  </si>
  <si>
    <t>Lyn Public School</t>
  </si>
  <si>
    <t>38 MAIN ST E</t>
  </si>
  <si>
    <t>LYN</t>
  </si>
  <si>
    <t>K0E1M0</t>
  </si>
  <si>
    <t>188.00</t>
  </si>
  <si>
    <t>6257-1</t>
  </si>
  <si>
    <t>M.T.J.B. Maynard Public School Site (Main Site)</t>
  </si>
  <si>
    <t>21 STEWART ST RR 2</t>
  </si>
  <si>
    <t>PRESCOTT</t>
  </si>
  <si>
    <t>K0E1T0</t>
  </si>
  <si>
    <t>6225-1</t>
  </si>
  <si>
    <t>Maple Grove Public School</t>
  </si>
  <si>
    <t>151 GEORGE ST</t>
  </si>
  <si>
    <t>LANARK</t>
  </si>
  <si>
    <t>K0G1K0</t>
  </si>
  <si>
    <t>96.00</t>
  </si>
  <si>
    <t>6256-1</t>
  </si>
  <si>
    <t>Maxville PS</t>
  </si>
  <si>
    <t>15 ALEXANDER ST</t>
  </si>
  <si>
    <t>MAXVILLE</t>
  </si>
  <si>
    <t>K0C1T0</t>
  </si>
  <si>
    <t>Maynard Public School</t>
  </si>
  <si>
    <t>5312-1</t>
  </si>
  <si>
    <t>Meadowview Public School</t>
  </si>
  <si>
    <t>9234 ADDISON-GREENBUSH  RD</t>
  </si>
  <si>
    <t>ADDISON</t>
  </si>
  <si>
    <t>K0E1A0</t>
  </si>
  <si>
    <t>6286-1</t>
  </si>
  <si>
    <t>Merrickville Public School</t>
  </si>
  <si>
    <t>306 DRUMMOND ST E</t>
  </si>
  <si>
    <t>MERRICKVILLE</t>
  </si>
  <si>
    <t>K0G1N0</t>
  </si>
  <si>
    <t>11164-1</t>
  </si>
  <si>
    <t>Montague Public School</t>
  </si>
  <si>
    <t>1200 ROSEDALE RD S RR 5</t>
  </si>
  <si>
    <t>K7A4S6</t>
  </si>
  <si>
    <t>Morrisburg PS</t>
  </si>
  <si>
    <t>5336-1</t>
  </si>
  <si>
    <t>Naismith Memorial PS</t>
  </si>
  <si>
    <t>260 KING ST N</t>
  </si>
  <si>
    <t>Nationview PS</t>
  </si>
  <si>
    <t>3045 COUNTY RD 1</t>
  </si>
  <si>
    <t>19678-1</t>
  </si>
  <si>
    <t>New Cornwall 7-8</t>
  </si>
  <si>
    <t>New Cornwall 9-12</t>
  </si>
  <si>
    <t>10472-1</t>
  </si>
  <si>
    <t>North Dundas DHS</t>
  </si>
  <si>
    <t>12835 HIGHWAY 43</t>
  </si>
  <si>
    <t>North Dundas Intermediate School</t>
  </si>
  <si>
    <t>5787-1</t>
  </si>
  <si>
    <t>North Elmsley PS</t>
  </si>
  <si>
    <t>209 PORT ELMSLEY RD RR 5</t>
  </si>
  <si>
    <t>K7H3C7</t>
  </si>
  <si>
    <t>6706-2</t>
  </si>
  <si>
    <t>North Grenville DHS</t>
  </si>
  <si>
    <t>2605 CONCESSION RD</t>
  </si>
  <si>
    <t>North Grenville Intermediate School</t>
  </si>
  <si>
    <t>5415-1</t>
  </si>
  <si>
    <t>North Stormont PS</t>
  </si>
  <si>
    <t>57 COCKBURN ST</t>
  </si>
  <si>
    <t>BERWICK</t>
  </si>
  <si>
    <t>K0C1G0</t>
  </si>
  <si>
    <t>Oxford-On-Rideau Public School</t>
  </si>
  <si>
    <t>67.00</t>
  </si>
  <si>
    <t>6419-1</t>
  </si>
  <si>
    <t>Pakenham PS</t>
  </si>
  <si>
    <t>109 JEANIE ST</t>
  </si>
  <si>
    <t>PAKENHAM</t>
  </si>
  <si>
    <t>K0A2X0</t>
  </si>
  <si>
    <t>8336-1</t>
  </si>
  <si>
    <t>Perth and District CI</t>
  </si>
  <si>
    <t>13 VICTORIA ST</t>
  </si>
  <si>
    <t>K7H2H3</t>
  </si>
  <si>
    <t>Perth Intermediate School</t>
  </si>
  <si>
    <t>5362-1</t>
  </si>
  <si>
    <t>Pineview Public School</t>
  </si>
  <si>
    <t>8 GEORGE ST N</t>
  </si>
  <si>
    <t>Pleasant Corners PS</t>
  </si>
  <si>
    <t>5079-1</t>
  </si>
  <si>
    <t>Queen Elizabeth Public School</t>
  </si>
  <si>
    <t>80 WILSON ST E</t>
  </si>
  <si>
    <t>K7H1M4</t>
  </si>
  <si>
    <t>8681-1</t>
  </si>
  <si>
    <t>R Tait Mckenzie PS</t>
  </si>
  <si>
    <t>175 PATERSON ST</t>
  </si>
  <si>
    <t>8354-1</t>
  </si>
  <si>
    <t>Rideau District High School</t>
  </si>
  <si>
    <t>251 MAIN ST</t>
  </si>
  <si>
    <t>ELGIN</t>
  </si>
  <si>
    <t>K0G1E0</t>
  </si>
  <si>
    <t>6127-1</t>
  </si>
  <si>
    <t>Rideau Education Centre (formerly Frankville PS)</t>
  </si>
  <si>
    <t>231 COUNTY RD 29</t>
  </si>
  <si>
    <t>FRANKVILLE</t>
  </si>
  <si>
    <t>K0E1H0</t>
  </si>
  <si>
    <t>Rideau Intermediate School</t>
  </si>
  <si>
    <t>6575-1</t>
  </si>
  <si>
    <t>Rideau Vista Public School</t>
  </si>
  <si>
    <t>9921 COUNTY ROAD 42</t>
  </si>
  <si>
    <t>WESTPORT</t>
  </si>
  <si>
    <t>K0G1X0</t>
  </si>
  <si>
    <t>113.00</t>
  </si>
  <si>
    <t>6601-2</t>
  </si>
  <si>
    <t>Rockland DHS</t>
  </si>
  <si>
    <t>1004 SAINT-JOSEPH ST</t>
  </si>
  <si>
    <t>ROCKLAND</t>
  </si>
  <si>
    <t>K4K1P6</t>
  </si>
  <si>
    <t>Rockland Intermediate School</t>
  </si>
  <si>
    <t>6601-1</t>
  </si>
  <si>
    <t>Rockland PS</t>
  </si>
  <si>
    <t>999 GIROUX ST</t>
  </si>
  <si>
    <t>K4K1C2</t>
  </si>
  <si>
    <t>Rockland PS - Child Care</t>
  </si>
  <si>
    <t>5076-1</t>
  </si>
  <si>
    <t>Rothwell-Osnabruck DHS</t>
  </si>
  <si>
    <t>1 COLLEGE ST</t>
  </si>
  <si>
    <t>INGLESIDE</t>
  </si>
  <si>
    <t>K0C1M0</t>
  </si>
  <si>
    <t>Rothwell-Osnabruck E S</t>
  </si>
  <si>
    <t>5368-1</t>
  </si>
  <si>
    <t>Roxmore PS</t>
  </si>
  <si>
    <t>16279 FAIRVIEW DR</t>
  </si>
  <si>
    <t>AVONMORE</t>
  </si>
  <si>
    <t>K0C1C0</t>
  </si>
  <si>
    <t>10172-1</t>
  </si>
  <si>
    <t>Russell High School</t>
  </si>
  <si>
    <t>982 RUSSEL  RD N</t>
  </si>
  <si>
    <t>RUSSEL</t>
  </si>
  <si>
    <t>K4R1C8</t>
  </si>
  <si>
    <t>Russell Intermediate School</t>
  </si>
  <si>
    <t>982 RUSSEL RD N</t>
  </si>
  <si>
    <t>Russell PS</t>
  </si>
  <si>
    <t>6038-1</t>
  </si>
  <si>
    <t>Seaway District HS</t>
  </si>
  <si>
    <t>2 BEACH AVE</t>
  </si>
  <si>
    <t>Seaway Intermediate School</t>
  </si>
  <si>
    <t>11162-1</t>
  </si>
  <si>
    <t xml:space="preserve">Smiths Falls &amp; District CI </t>
  </si>
  <si>
    <t>299 PERCY ST</t>
  </si>
  <si>
    <t>K7A5M2</t>
  </si>
  <si>
    <t>South Branch Elementary School</t>
  </si>
  <si>
    <t>5652-1</t>
  </si>
  <si>
    <t>South Crosby Public School</t>
  </si>
  <si>
    <t>1 HALLADAY ST</t>
  </si>
  <si>
    <t>South Edwardsburg PS</t>
  </si>
  <si>
    <t>6908-1</t>
  </si>
  <si>
    <t>South Glengarry Child Care Centre</t>
  </si>
  <si>
    <t>19754 COUNTY RD 17</t>
  </si>
  <si>
    <t>8375-1</t>
  </si>
  <si>
    <t>South Grenville District High School</t>
  </si>
  <si>
    <t>1000 EDWARD ST</t>
  </si>
  <si>
    <t>South Grenville Intermediate School</t>
  </si>
  <si>
    <t>8383-1</t>
  </si>
  <si>
    <t>St. Lawrence Intermediate School</t>
  </si>
  <si>
    <t>1450 SECOND ST E</t>
  </si>
  <si>
    <t>K6H5Z8</t>
  </si>
  <si>
    <t>St. Lawrence Secondary School</t>
  </si>
  <si>
    <t>6753-1</t>
  </si>
  <si>
    <t>Sweets Corners Elementary School</t>
  </si>
  <si>
    <t>276 LYNDHURST RD RR 2</t>
  </si>
  <si>
    <t>LYNDHURST</t>
  </si>
  <si>
    <t>K0E1N0</t>
  </si>
  <si>
    <t>8393-1</t>
  </si>
  <si>
    <t>Tagwi Intermediate School</t>
  </si>
  <si>
    <t>16750 COUNTY RD 43</t>
  </si>
  <si>
    <t>Tagwi Secondary School</t>
  </si>
  <si>
    <t>8110-1</t>
  </si>
  <si>
    <t xml:space="preserve">The Stewart School </t>
  </si>
  <si>
    <t>7 SUNSET BLVD</t>
  </si>
  <si>
    <t>K7H0A1</t>
  </si>
  <si>
    <t>11165-1</t>
  </si>
  <si>
    <t>Thousand Islands Elementary School</t>
  </si>
  <si>
    <t>101 KING ST W</t>
  </si>
  <si>
    <t>LANSDOWNE</t>
  </si>
  <si>
    <t>K0E1L0</t>
  </si>
  <si>
    <t>8404-1</t>
  </si>
  <si>
    <t>Thousand Islands Intermediate School</t>
  </si>
  <si>
    <t>2510 PARKEDALE AVE</t>
  </si>
  <si>
    <t>K6V3H1</t>
  </si>
  <si>
    <t>Thousand Islands Secondary School</t>
  </si>
  <si>
    <t>6785-1</t>
  </si>
  <si>
    <t>Toniata Public School</t>
  </si>
  <si>
    <t>24 SCACE AVE</t>
  </si>
  <si>
    <t>K6V2A4</t>
  </si>
  <si>
    <t>20127-1</t>
  </si>
  <si>
    <t>TR Leger - Akwesasne</t>
  </si>
  <si>
    <t>16 IOHAHI:IO  RD</t>
  </si>
  <si>
    <t>AWKWESASNE</t>
  </si>
  <si>
    <t>H0M1A1</t>
  </si>
  <si>
    <t>TR Leger - Alexandria</t>
  </si>
  <si>
    <t>19795-1</t>
  </si>
  <si>
    <t>TR Leger - Almonte</t>
  </si>
  <si>
    <t>9 HOUSTON DR</t>
  </si>
  <si>
    <t>TR Leger - Brockville</t>
  </si>
  <si>
    <t>2288 PARKDALE  AVE</t>
  </si>
  <si>
    <t>19788-1</t>
  </si>
  <si>
    <t>TR Leger - Carleton Place</t>
  </si>
  <si>
    <t>350 EDMUND ST</t>
  </si>
  <si>
    <t>K7C3Y7</t>
  </si>
  <si>
    <t>7188-1</t>
  </si>
  <si>
    <t>TR Leger - Cornwall</t>
  </si>
  <si>
    <t>600 MCCONNELL AVE</t>
  </si>
  <si>
    <t>K6H4M1</t>
  </si>
  <si>
    <t>20165-1</t>
  </si>
  <si>
    <t>TR Leger - Embrun</t>
  </si>
  <si>
    <t>738 NOTRE DAME ST</t>
  </si>
  <si>
    <t>K0A1W1</t>
  </si>
  <si>
    <t>19791-1</t>
  </si>
  <si>
    <t>674  RUE PRINCIPALE</t>
  </si>
  <si>
    <t>CASSELMAN</t>
  </si>
  <si>
    <t>K0A1M0</t>
  </si>
  <si>
    <t>TR Leger - Gananoque</t>
  </si>
  <si>
    <t>18.00</t>
  </si>
  <si>
    <t>19796-1</t>
  </si>
  <si>
    <t>TR Leger - Hawkesbury</t>
  </si>
  <si>
    <t>151 MAIN ST E</t>
  </si>
  <si>
    <t>HAWKESBURY</t>
  </si>
  <si>
    <t>K6A1A1</t>
  </si>
  <si>
    <t>19792-1</t>
  </si>
  <si>
    <t>TR Leger - Kemptville</t>
  </si>
  <si>
    <t>830 PRESCOTT ST</t>
  </si>
  <si>
    <t>11.00</t>
  </si>
  <si>
    <t>20167-1</t>
  </si>
  <si>
    <t>TR Leger - Morrisburg</t>
  </si>
  <si>
    <t>4-147  MAIN ST</t>
  </si>
  <si>
    <t>TR Leger - North Dundas</t>
  </si>
  <si>
    <t>TR Leger - Perth</t>
  </si>
  <si>
    <t>5540-1</t>
  </si>
  <si>
    <t>TR Leger – Prescott</t>
  </si>
  <si>
    <t>490 JESSUP ST</t>
  </si>
  <si>
    <t>63.00</t>
  </si>
  <si>
    <t>TR Leger - Rockland</t>
  </si>
  <si>
    <t>6337-1</t>
  </si>
  <si>
    <t>TR Leger – SmithsFalls</t>
  </si>
  <si>
    <t>10 ONTARIO ST</t>
  </si>
  <si>
    <t>K7A4K7</t>
  </si>
  <si>
    <t>73.00</t>
  </si>
  <si>
    <t>20164-1</t>
  </si>
  <si>
    <t>TR Leger Brockville (N)</t>
  </si>
  <si>
    <t>163 ORMOND ST</t>
  </si>
  <si>
    <t>K6V2L2</t>
  </si>
  <si>
    <t>19.00</t>
  </si>
  <si>
    <t>UCDSB Virtual School - Elementary</t>
  </si>
  <si>
    <t>UCDSB Virtual School - Secondary</t>
  </si>
  <si>
    <t>6922-1</t>
  </si>
  <si>
    <t>Vanier Public School</t>
  </si>
  <si>
    <t>40 VANIER DR</t>
  </si>
  <si>
    <t>K6V3J5</t>
  </si>
  <si>
    <t>5034-1</t>
  </si>
  <si>
    <t>Vankleek Hill CI</t>
  </si>
  <si>
    <t>5814 HWY 34</t>
  </si>
  <si>
    <t>6837-1</t>
  </si>
  <si>
    <t>1401 DOVER RD</t>
  </si>
  <si>
    <t>K6J1V6</t>
  </si>
  <si>
    <t>5435-1</t>
  </si>
  <si>
    <t>Wellington Elementary School</t>
  </si>
  <si>
    <t>920 BOUNDARY ST</t>
  </si>
  <si>
    <t>Westminster Public School</t>
  </si>
  <si>
    <t>Williamstown PS</t>
  </si>
  <si>
    <t>Willow Tree Day Care</t>
  </si>
  <si>
    <t>101 KING  ST W</t>
  </si>
  <si>
    <t>6918-1</t>
  </si>
  <si>
    <t>547 LOUISE ST S</t>
  </si>
  <si>
    <t>WINCHESTER</t>
  </si>
  <si>
    <t>K0C2K0</t>
  </si>
  <si>
    <t>27</t>
  </si>
  <si>
    <t>Limestone District School Board</t>
  </si>
  <si>
    <t>10215-1</t>
  </si>
  <si>
    <t xml:space="preserve">Amherst Island </t>
  </si>
  <si>
    <t>5955 WEST FRONT RD RR 1</t>
  </si>
  <si>
    <t>STELLA</t>
  </si>
  <si>
    <t>K0H2S0</t>
  </si>
  <si>
    <t>25.00</t>
  </si>
  <si>
    <t>5342-1</t>
  </si>
  <si>
    <t xml:space="preserve">Amherstview </t>
  </si>
  <si>
    <t>70 FAIRFIELD BLVD</t>
  </si>
  <si>
    <t>AMHERSTVIEW</t>
  </si>
  <si>
    <t>K7N1L4</t>
  </si>
  <si>
    <t>5380-1</t>
  </si>
  <si>
    <t>Bath PS</t>
  </si>
  <si>
    <t>247 CHURCH ST</t>
  </si>
  <si>
    <t>BATH</t>
  </si>
  <si>
    <t>K0H1G0</t>
  </si>
  <si>
    <t>277.00</t>
  </si>
  <si>
    <t>5617-1</t>
  </si>
  <si>
    <t>Bayridge Learning Centre</t>
  </si>
  <si>
    <t>4075 BATH RD</t>
  </si>
  <si>
    <t>KINGSTON</t>
  </si>
  <si>
    <t>K7M4Y6</t>
  </si>
  <si>
    <t>5386-1</t>
  </si>
  <si>
    <t>Bayridge PS</t>
  </si>
  <si>
    <t>1066 HUDSON DR</t>
  </si>
  <si>
    <t>K7M5K8</t>
  </si>
  <si>
    <t>8129-1</t>
  </si>
  <si>
    <t>Bayridge SS</t>
  </si>
  <si>
    <t>1059 TAYLOR-KIDD BLVD</t>
  </si>
  <si>
    <t>K7M6J9</t>
  </si>
  <si>
    <t>5077-1</t>
  </si>
  <si>
    <t>Calvin Park PS (Loyalist C &amp; VI)</t>
  </si>
  <si>
    <t>153 VAN ORDER DR</t>
  </si>
  <si>
    <t>K7M1B9</t>
  </si>
  <si>
    <t>10192-1</t>
  </si>
  <si>
    <t>Cataraqui Woods ES</t>
  </si>
  <si>
    <t>1255 BIRCHWOOD DR</t>
  </si>
  <si>
    <t>K7P2G6</t>
  </si>
  <si>
    <t>5522-1</t>
  </si>
  <si>
    <t>120 NORMAN ROGERS DR</t>
  </si>
  <si>
    <t>K7M2R2</t>
  </si>
  <si>
    <t>8657-1</t>
  </si>
  <si>
    <t>Central Frontenac Commmunity Centre</t>
  </si>
  <si>
    <t>2779 RUTLEDGE RD</t>
  </si>
  <si>
    <t>SYDENHAM</t>
  </si>
  <si>
    <t>K0H2T0</t>
  </si>
  <si>
    <t>5537-1</t>
  </si>
  <si>
    <t>237 SYDENHAM ST</t>
  </si>
  <si>
    <t>K7K3M3</t>
  </si>
  <si>
    <t>5189-1</t>
  </si>
  <si>
    <t>Centreville PS</t>
  </si>
  <si>
    <t>623 MCGILL RD RR 1</t>
  </si>
  <si>
    <t>CENTREVILLE</t>
  </si>
  <si>
    <t>K0K1N0</t>
  </si>
  <si>
    <t>5591-1</t>
  </si>
  <si>
    <t>Clarendon Central PS</t>
  </si>
  <si>
    <t>7356 ROAD 506 RR 1</t>
  </si>
  <si>
    <t>PLEVNA</t>
  </si>
  <si>
    <t>K0H2M0</t>
  </si>
  <si>
    <t>Collins Bay PS</t>
  </si>
  <si>
    <t>19121-1</t>
  </si>
  <si>
    <t>École Sir John A. Macdonald Public School</t>
  </si>
  <si>
    <t>529 ST MARTHA ST</t>
  </si>
  <si>
    <t>K7K7C2</t>
  </si>
  <si>
    <t>19055-1</t>
  </si>
  <si>
    <t>Elementary Remote Learning</t>
  </si>
  <si>
    <t>220 PORTSMOUTH AVE</t>
  </si>
  <si>
    <t>K7M0G2</t>
  </si>
  <si>
    <t>5778-1</t>
  </si>
  <si>
    <t>Elginburg &amp; District PS</t>
  </si>
  <si>
    <t>2100 UNITY RD</t>
  </si>
  <si>
    <t>ELGINBURG</t>
  </si>
  <si>
    <t>K0H1M0</t>
  </si>
  <si>
    <t>10219-1</t>
  </si>
  <si>
    <t>Enterprise PS</t>
  </si>
  <si>
    <t>76 SCHOOL RD RR 1</t>
  </si>
  <si>
    <t>ENTERPRISE</t>
  </si>
  <si>
    <t>K0K1Z0</t>
  </si>
  <si>
    <t>5026-1</t>
  </si>
  <si>
    <t>Ernestown SS</t>
  </si>
  <si>
    <t>50 MAIN ST</t>
  </si>
  <si>
    <t>ODESSA</t>
  </si>
  <si>
    <t>K0H2H0</t>
  </si>
  <si>
    <t>5808-1</t>
  </si>
  <si>
    <t>Fairfield ES</t>
  </si>
  <si>
    <t>59 KILDARE AVE</t>
  </si>
  <si>
    <t>K7N1J1</t>
  </si>
  <si>
    <t>5080-1</t>
  </si>
  <si>
    <t>Frontenac SS</t>
  </si>
  <si>
    <t>1789 BATH RD</t>
  </si>
  <si>
    <t>K7M4Y3</t>
  </si>
  <si>
    <t>916.00</t>
  </si>
  <si>
    <t>8216-1</t>
  </si>
  <si>
    <t>Gateway Adult Education Centre</t>
  </si>
  <si>
    <t>33 ADVANCE AVE</t>
  </si>
  <si>
    <t>NAPANEE</t>
  </si>
  <si>
    <t>K7R3Y5</t>
  </si>
  <si>
    <t>Gateway ConEd</t>
  </si>
  <si>
    <t>5891-1</t>
  </si>
  <si>
    <t>Glenburnie PS</t>
  </si>
  <si>
    <t>2252 BATTERSEA RD</t>
  </si>
  <si>
    <t>GLENBURNIE</t>
  </si>
  <si>
    <t>K0H1S0</t>
  </si>
  <si>
    <t>6663-2</t>
  </si>
  <si>
    <t>Granite Ridge Education Centre (Elem)</t>
  </si>
  <si>
    <t>14432 HWY 38</t>
  </si>
  <si>
    <t>SHARBOT LAKE</t>
  </si>
  <si>
    <t>K0H2P0</t>
  </si>
  <si>
    <t>Granite Ridge Education Centre (Sec)</t>
  </si>
  <si>
    <t>5971-1</t>
  </si>
  <si>
    <t>Harrowsmith PS</t>
  </si>
  <si>
    <t>4121 COLEBROOK RD</t>
  </si>
  <si>
    <t>HARROWSMITH</t>
  </si>
  <si>
    <t>K0H1V0</t>
  </si>
  <si>
    <t>6056-1</t>
  </si>
  <si>
    <t>James R Henderson PS</t>
  </si>
  <si>
    <t>361 ROOSEVELT DR</t>
  </si>
  <si>
    <t>K7M4A8</t>
  </si>
  <si>
    <t>6677-1</t>
  </si>
  <si>
    <t>John Graves Simcoe PS</t>
  </si>
  <si>
    <t>90 WILEY ST</t>
  </si>
  <si>
    <t>K7K5B4</t>
  </si>
  <si>
    <t>6467-1</t>
  </si>
  <si>
    <t>Joyceville PS</t>
  </si>
  <si>
    <t>2903 JOYCEVILLE RD</t>
  </si>
  <si>
    <t>JOYCEVILLE</t>
  </si>
  <si>
    <t>K0H1Y0</t>
  </si>
  <si>
    <t>5041-1</t>
  </si>
  <si>
    <t xml:space="preserve">Kingston C &amp; VI </t>
  </si>
  <si>
    <t>235 FRONTENAC ST</t>
  </si>
  <si>
    <t>K7L3S7</t>
  </si>
  <si>
    <t>8348-3</t>
  </si>
  <si>
    <t>Kingston Secondary School</t>
  </si>
  <si>
    <t>145 KIRKPATRICK ST</t>
  </si>
  <si>
    <t>K7K2P4</t>
  </si>
  <si>
    <t>Kingston Secondary School (Holding)</t>
  </si>
  <si>
    <t>8270-1</t>
  </si>
  <si>
    <t>La Salle SS</t>
  </si>
  <si>
    <t>773 HWY 15</t>
  </si>
  <si>
    <t>K7L5H6</t>
  </si>
  <si>
    <t>6145-1</t>
  </si>
  <si>
    <t>Lancaster Drive PS</t>
  </si>
  <si>
    <t>1020 LANCASTER DR</t>
  </si>
  <si>
    <t>K7P2R7</t>
  </si>
  <si>
    <t>6148-1</t>
  </si>
  <si>
    <t>Land O Lakes PS</t>
  </si>
  <si>
    <t>1447 MOUNTAIN GROVE RD RR 1</t>
  </si>
  <si>
    <t>MOUNTAIN GROVE</t>
  </si>
  <si>
    <t>K0H2E0</t>
  </si>
  <si>
    <t>LaSalle Intermediate School</t>
  </si>
  <si>
    <t>19055-2</t>
  </si>
  <si>
    <t>LDSB - Warehouse/Maintanence Building</t>
  </si>
  <si>
    <t>K7L4X4</t>
  </si>
  <si>
    <t>LDSB Education Centre</t>
  </si>
  <si>
    <t>5050-1</t>
  </si>
  <si>
    <t>Limestone Education Centre</t>
  </si>
  <si>
    <t>164 VAN ORDER DR</t>
  </si>
  <si>
    <t>K7M1C1</t>
  </si>
  <si>
    <t>6187-1</t>
  </si>
  <si>
    <t>Lord Strathcona PS</t>
  </si>
  <si>
    <t>251 MCMAHON AVE</t>
  </si>
  <si>
    <t>K7M3H4</t>
  </si>
  <si>
    <t>6190-1</t>
  </si>
  <si>
    <t>Loughborough PS</t>
  </si>
  <si>
    <t>4330 WEATHLEY ST</t>
  </si>
  <si>
    <t>398.00</t>
  </si>
  <si>
    <t>Loyalist C &amp; VI  (Sec)</t>
  </si>
  <si>
    <t>6931-1</t>
  </si>
  <si>
    <t>Marysville PS</t>
  </si>
  <si>
    <t>53 VICTORIA ST</t>
  </si>
  <si>
    <t>WOLFE ISLAND</t>
  </si>
  <si>
    <t>K0H2Y0</t>
  </si>
  <si>
    <t>Module de l'Acadie ES (Elem) (Frontenac SS)</t>
  </si>
  <si>
    <t>Module Vanier ES</t>
  </si>
  <si>
    <t>8348-2</t>
  </si>
  <si>
    <t>Molly Brant Elementary School</t>
  </si>
  <si>
    <t>30 LYONS ST</t>
  </si>
  <si>
    <t>K7K0J5</t>
  </si>
  <si>
    <t>6773-1</t>
  </si>
  <si>
    <t>Napanee DSS</t>
  </si>
  <si>
    <t>245 BELLEVILLE RD</t>
  </si>
  <si>
    <t>K7R3M7</t>
  </si>
  <si>
    <t>863.00</t>
  </si>
  <si>
    <t>5114-1</t>
  </si>
  <si>
    <t>Newburgh PS</t>
  </si>
  <si>
    <t>19 EAST ST</t>
  </si>
  <si>
    <t>NEWBURGH</t>
  </si>
  <si>
    <t>K0K2S0</t>
  </si>
  <si>
    <t>6360-1</t>
  </si>
  <si>
    <t>North Addington Education Centre (Elem)</t>
  </si>
  <si>
    <t>14196 HWY 41</t>
  </si>
  <si>
    <t>CLOYNE</t>
  </si>
  <si>
    <t>K0H1K0</t>
  </si>
  <si>
    <t>North Addington Education Centre (Sec)</t>
  </si>
  <si>
    <t>5026-2</t>
  </si>
  <si>
    <t>Odessa PS</t>
  </si>
  <si>
    <t>10 NORTH ST</t>
  </si>
  <si>
    <t>6452-1</t>
  </si>
  <si>
    <t>Perth Road PS</t>
  </si>
  <si>
    <t>1084 WALSH LANE</t>
  </si>
  <si>
    <t>PERTH ROAD</t>
  </si>
  <si>
    <t>K0H2L0</t>
  </si>
  <si>
    <t>6477-1</t>
  </si>
  <si>
    <t>Polson Park PS</t>
  </si>
  <si>
    <t>165 ROBERT WALLACE DR</t>
  </si>
  <si>
    <t>K7M1Y3</t>
  </si>
  <si>
    <t>6495-1</t>
  </si>
  <si>
    <t>6875 38 HWY</t>
  </si>
  <si>
    <t>VERONA</t>
  </si>
  <si>
    <t>K0H2W0</t>
  </si>
  <si>
    <t>5861-1</t>
  </si>
  <si>
    <t>Queen Elizabeth C&amp;I holding</t>
  </si>
  <si>
    <t>38 COWDY ST</t>
  </si>
  <si>
    <t>K7K3V7</t>
  </si>
  <si>
    <t>6553-1</t>
  </si>
  <si>
    <t>R Gordon Sinclair Memorial PS</t>
  </si>
  <si>
    <t>19 CRERAR BLVD</t>
  </si>
  <si>
    <t>K7M3P7</t>
  </si>
  <si>
    <t>6572-1</t>
  </si>
  <si>
    <t>Rideau Heights PS</t>
  </si>
  <si>
    <t>77 MACCAULEY ST</t>
  </si>
  <si>
    <t>K7K2V8</t>
  </si>
  <si>
    <t>6573-1</t>
  </si>
  <si>
    <t>Rideau PS</t>
  </si>
  <si>
    <t>9 DUNDAS ST</t>
  </si>
  <si>
    <t>K7L1N2</t>
  </si>
  <si>
    <t>435.00</t>
  </si>
  <si>
    <t>Secondary Remote Learning</t>
  </si>
  <si>
    <t>6654-1</t>
  </si>
  <si>
    <t>Selby PS</t>
  </si>
  <si>
    <t>1623 COUNTY RD 41 RR 1</t>
  </si>
  <si>
    <t>SELBY</t>
  </si>
  <si>
    <t>K0K2Z0</t>
  </si>
  <si>
    <t>19122-1</t>
  </si>
  <si>
    <t>Southview Public School</t>
  </si>
  <si>
    <t>18 GOLF COURSE LANE RR 1</t>
  </si>
  <si>
    <t>K7R3K6</t>
  </si>
  <si>
    <t>624.00</t>
  </si>
  <si>
    <t>6741-1</t>
  </si>
  <si>
    <t>Storrington PS</t>
  </si>
  <si>
    <t>4576 BATTERSEA RD</t>
  </si>
  <si>
    <t>BATTERSEA</t>
  </si>
  <si>
    <t>K0H1H0</t>
  </si>
  <si>
    <t>8392-1</t>
  </si>
  <si>
    <t>Sydenham HS</t>
  </si>
  <si>
    <t>2860 RUTLEDGE RD</t>
  </si>
  <si>
    <t>6754-1</t>
  </si>
  <si>
    <t>Sydenham PS</t>
  </si>
  <si>
    <t>5 CLERGY ST E</t>
  </si>
  <si>
    <t>K7L3H7</t>
  </si>
  <si>
    <t>6758-1</t>
  </si>
  <si>
    <t>Tamworth PS</t>
  </si>
  <si>
    <t>6668 WHEELER ST RR 2</t>
  </si>
  <si>
    <t>TAMWORTH</t>
  </si>
  <si>
    <t>K0K3G0</t>
  </si>
  <si>
    <t>6773-2</t>
  </si>
  <si>
    <t>The Prince Charles S</t>
  </si>
  <si>
    <t>75 GRAHAM ST W</t>
  </si>
  <si>
    <t>K7R2J9</t>
  </si>
  <si>
    <t>6794-1</t>
  </si>
  <si>
    <t>Truedell PS</t>
  </si>
  <si>
    <t>641 TRUEDELL RD</t>
  </si>
  <si>
    <t>K7M6W6</t>
  </si>
  <si>
    <t>6013-1</t>
  </si>
  <si>
    <t>W. J. Holsgrove PS</t>
  </si>
  <si>
    <t>1414 SPROULE ST</t>
  </si>
  <si>
    <t>K7P2V3</t>
  </si>
  <si>
    <t>6871-1</t>
  </si>
  <si>
    <t>Welborne Avenue PS</t>
  </si>
  <si>
    <t>190 WELBORNE AVE</t>
  </si>
  <si>
    <t>K7M4G3</t>
  </si>
  <si>
    <t>6925-1</t>
  </si>
  <si>
    <t>530 EARL ST</t>
  </si>
  <si>
    <t>K7L2K3</t>
  </si>
  <si>
    <t>28</t>
  </si>
  <si>
    <t>Renfrew County District School Board</t>
  </si>
  <si>
    <t>10204-1</t>
  </si>
  <si>
    <t>A J Charbonneau P S</t>
  </si>
  <si>
    <t>225 BASKIN DR W</t>
  </si>
  <si>
    <t>ARNPRIOR</t>
  </si>
  <si>
    <t>K7S0E3</t>
  </si>
  <si>
    <t>5311-1</t>
  </si>
  <si>
    <t>Admaston PS</t>
  </si>
  <si>
    <t>182 STONE RD RR 2</t>
  </si>
  <si>
    <t>RENFREW</t>
  </si>
  <si>
    <t>K7V3Z5</t>
  </si>
  <si>
    <t>5528-1</t>
  </si>
  <si>
    <t>Arnprior DHS</t>
  </si>
  <si>
    <t>59 OTTAWA ST</t>
  </si>
  <si>
    <t>K7S1X2</t>
  </si>
  <si>
    <t>5395-1</t>
  </si>
  <si>
    <t>Beachburg PS</t>
  </si>
  <si>
    <t>20 CAMERON ST</t>
  </si>
  <si>
    <t>BEACHBURG</t>
  </si>
  <si>
    <t>K0J1C0</t>
  </si>
  <si>
    <t>19054-1</t>
  </si>
  <si>
    <t>Board Office</t>
  </si>
  <si>
    <t>1270 PEMBROKE ST W</t>
  </si>
  <si>
    <t>PEMBROKE</t>
  </si>
  <si>
    <t>K8A4G4</t>
  </si>
  <si>
    <t>5541-1</t>
  </si>
  <si>
    <t>140 MUNROE AVE E</t>
  </si>
  <si>
    <t>K7V3K4</t>
  </si>
  <si>
    <t>5577-2</t>
  </si>
  <si>
    <t>Champlain Discovery PS</t>
  </si>
  <si>
    <t>390 BELL ST</t>
  </si>
  <si>
    <t>K8A2K5</t>
  </si>
  <si>
    <t>5602-1</t>
  </si>
  <si>
    <t>Cobden District PS</t>
  </si>
  <si>
    <t>16 COWLEY ST</t>
  </si>
  <si>
    <t>COBDEN</t>
  </si>
  <si>
    <t>K0J1K0</t>
  </si>
  <si>
    <t>10170-1</t>
  </si>
  <si>
    <t>Eganville PS</t>
  </si>
  <si>
    <t>259 JANE ST</t>
  </si>
  <si>
    <t>EGANVILLE</t>
  </si>
  <si>
    <t>K0J1T0</t>
  </si>
  <si>
    <t>5577-1</t>
  </si>
  <si>
    <t>Fellowes HS</t>
  </si>
  <si>
    <t>420 BELL ST</t>
  </si>
  <si>
    <t>5987-1</t>
  </si>
  <si>
    <t>Herman Street PS</t>
  </si>
  <si>
    <t>15 HERMAN ST</t>
  </si>
  <si>
    <t>PETAWAWA</t>
  </si>
  <si>
    <t>K8H1W1</t>
  </si>
  <si>
    <t>5996-1</t>
  </si>
  <si>
    <t>320 HERBERT ST</t>
  </si>
  <si>
    <t>K8A2Y4</t>
  </si>
  <si>
    <t>6101-1</t>
  </si>
  <si>
    <t>Killaloe PS</t>
  </si>
  <si>
    <t>100 QUEEN ST</t>
  </si>
  <si>
    <t>KILLALOE</t>
  </si>
  <si>
    <t>K0J2A0</t>
  </si>
  <si>
    <t>5220-1</t>
  </si>
  <si>
    <t>MacKenzie Community School - Elementary</t>
  </si>
  <si>
    <t>87 BROCKHOUSE WAY</t>
  </si>
  <si>
    <t>DEEP RIVER</t>
  </si>
  <si>
    <t>K0J1P0</t>
  </si>
  <si>
    <t>MacKenzie Community School - Secondary</t>
  </si>
  <si>
    <t>8292-1</t>
  </si>
  <si>
    <t>Madawaska Valley DHS</t>
  </si>
  <si>
    <t>341 JOHN ST</t>
  </si>
  <si>
    <t>BARRYS BAY</t>
  </si>
  <si>
    <t>K0J1B0</t>
  </si>
  <si>
    <t>8626-1</t>
  </si>
  <si>
    <t>Mary St. Education Centre</t>
  </si>
  <si>
    <t>480 MARY ST</t>
  </si>
  <si>
    <t>K8A5W9</t>
  </si>
  <si>
    <t>43.00</t>
  </si>
  <si>
    <t>6268-1</t>
  </si>
  <si>
    <t>McNab PS</t>
  </si>
  <si>
    <t>1164 STEWARTVILLE RD RR 2</t>
  </si>
  <si>
    <t>K7S3G8</t>
  </si>
  <si>
    <t>8326-1</t>
  </si>
  <si>
    <t>Opeongo HS</t>
  </si>
  <si>
    <t>1990 COBDEN RD</t>
  </si>
  <si>
    <t>DOUGLAS</t>
  </si>
  <si>
    <t>K0J1S0</t>
  </si>
  <si>
    <t>6558-1</t>
  </si>
  <si>
    <t>Palmer Rapids PS</t>
  </si>
  <si>
    <t>116 BURNT BRIDGE RD</t>
  </si>
  <si>
    <t>PALMER RAPIDS</t>
  </si>
  <si>
    <t>K0J2E0</t>
  </si>
  <si>
    <t>6459-1</t>
  </si>
  <si>
    <t>Pine View PS</t>
  </si>
  <si>
    <t>2321 PETAWAWA BLVD</t>
  </si>
  <si>
    <t>K8A7G7</t>
  </si>
  <si>
    <t>6530-1</t>
  </si>
  <si>
    <t>100 VETERANS MEMORIAL DR</t>
  </si>
  <si>
    <t>K7V2R6</t>
  </si>
  <si>
    <t>5018-1</t>
  </si>
  <si>
    <t>Renfrew CI</t>
  </si>
  <si>
    <t>184 BONNECHERE ST S</t>
  </si>
  <si>
    <t>K7V1Z5</t>
  </si>
  <si>
    <t>Renfrew Collegiate Intermediate School</t>
  </si>
  <si>
    <t>5332-1</t>
  </si>
  <si>
    <t>Rockwood PS</t>
  </si>
  <si>
    <t>11588 ROUND LAKE RD</t>
  </si>
  <si>
    <t>K8A6W8</t>
  </si>
  <si>
    <t>Sherwood PS</t>
  </si>
  <si>
    <t>12305-1</t>
  </si>
  <si>
    <t>Valour elem</t>
  </si>
  <si>
    <t>19 LEEDER LANE</t>
  </si>
  <si>
    <t>K8H0B8</t>
  </si>
  <si>
    <t>829.00</t>
  </si>
  <si>
    <t>Valour SS</t>
  </si>
  <si>
    <t>5528-2</t>
  </si>
  <si>
    <t>Walter Zadow PS</t>
  </si>
  <si>
    <t>79 OTTAWA ST</t>
  </si>
  <si>
    <t>10066-1</t>
  </si>
  <si>
    <t>Whitney Public School</t>
  </si>
  <si>
    <t>62 POST ST</t>
  </si>
  <si>
    <t>WHITNEY</t>
  </si>
  <si>
    <t>K0J2M0</t>
  </si>
  <si>
    <t>55</t>
  </si>
  <si>
    <t>29</t>
  </si>
  <si>
    <t>Hastings and Prince Edward District School Board</t>
  </si>
  <si>
    <t>5363-1</t>
  </si>
  <si>
    <t>Athol-South Marysburgh Public School</t>
  </si>
  <si>
    <t>1764 COUNTY RD 10 RR 1</t>
  </si>
  <si>
    <t>CHERRY VALLEY</t>
  </si>
  <si>
    <t>K0K1P0</t>
  </si>
  <si>
    <t>6673-1</t>
  </si>
  <si>
    <t>Bayside PS - Annex</t>
  </si>
  <si>
    <t>132 AIKINS RD RR 2</t>
  </si>
  <si>
    <t>BELLEVILLE</t>
  </si>
  <si>
    <t>K8N4Z2</t>
  </si>
  <si>
    <t>6673-2</t>
  </si>
  <si>
    <t>Bayside Public School</t>
  </si>
  <si>
    <t>3-6</t>
  </si>
  <si>
    <t>6673-3</t>
  </si>
  <si>
    <t>Bayside Secondary School</t>
  </si>
  <si>
    <t>1247 OLD HWY 2 RR 2</t>
  </si>
  <si>
    <t>810.00</t>
  </si>
  <si>
    <t>Bayside Secondary School Elementary Grades</t>
  </si>
  <si>
    <t>419.00</t>
  </si>
  <si>
    <t>5423-1</t>
  </si>
  <si>
    <t>Birds Creek Public School</t>
  </si>
  <si>
    <t>33 SOUTH BAPTISTE LAKE RD RR 2</t>
  </si>
  <si>
    <t>BANCROFT</t>
  </si>
  <si>
    <t>K0L1C0</t>
  </si>
  <si>
    <t>5302-1</t>
  </si>
  <si>
    <t>Breadner Elementary School</t>
  </si>
  <si>
    <t>31 GIMLI ST</t>
  </si>
  <si>
    <t>K8V6V4</t>
  </si>
  <si>
    <t>5630-1</t>
  </si>
  <si>
    <t>C M L Snider School</t>
  </si>
  <si>
    <t>240 MAIN ST</t>
  </si>
  <si>
    <t>WELLINGTON</t>
  </si>
  <si>
    <t>K0K3L0</t>
  </si>
  <si>
    <t>6682-1</t>
  </si>
  <si>
    <t>Centennial Secondary School</t>
  </si>
  <si>
    <t>160 PALMER RD</t>
  </si>
  <si>
    <t>K8P4E1</t>
  </si>
  <si>
    <t>Centennial Secondary School Elementary grades</t>
  </si>
  <si>
    <t>6206-1</t>
  </si>
  <si>
    <t>Centre Hastings Secondary School</t>
  </si>
  <si>
    <t>129 ELGIN ST</t>
  </si>
  <si>
    <t>MADOC</t>
  </si>
  <si>
    <t>K0K2K0</t>
  </si>
  <si>
    <t>Centre Hastings Secondary School Elementary Grades</t>
  </si>
  <si>
    <t>5603-1</t>
  </si>
  <si>
    <t>Coe Hill School</t>
  </si>
  <si>
    <t>5629B HWY 620</t>
  </si>
  <si>
    <t>COE HILL</t>
  </si>
  <si>
    <t>K0L1P0</t>
  </si>
  <si>
    <t>57.00</t>
  </si>
  <si>
    <t>5677-1</t>
  </si>
  <si>
    <t>Deseronto Public School</t>
  </si>
  <si>
    <t>385 STANLEY ST</t>
  </si>
  <si>
    <t>DESERONTO</t>
  </si>
  <si>
    <t>K0K1X0</t>
  </si>
  <si>
    <t>5743-1</t>
  </si>
  <si>
    <t>Earl Prentice Public School</t>
  </si>
  <si>
    <t>17 WILLIAM ST</t>
  </si>
  <si>
    <t>MARMORA</t>
  </si>
  <si>
    <t>K0K2M0</t>
  </si>
  <si>
    <t>6536-2</t>
  </si>
  <si>
    <t>Easthill Child Care</t>
  </si>
  <si>
    <t>135 MACDONALD AVE</t>
  </si>
  <si>
    <t>K8N3Y4</t>
  </si>
  <si>
    <t>Easthill Elementary School</t>
  </si>
  <si>
    <t>8688-1</t>
  </si>
  <si>
    <t>Eastside Secondary School</t>
  </si>
  <si>
    <t>275 FARLEY AVE</t>
  </si>
  <si>
    <t>K8N4M2</t>
  </si>
  <si>
    <t>18085-1</t>
  </si>
  <si>
    <t>156 ANN ST</t>
  </si>
  <si>
    <t>K8N3L3</t>
  </si>
  <si>
    <t>5852-1</t>
  </si>
  <si>
    <t>Foxboro Public School</t>
  </si>
  <si>
    <t>658 ASHLEY ST</t>
  </si>
  <si>
    <t>FOXBORO</t>
  </si>
  <si>
    <t>K0K2B0</t>
  </si>
  <si>
    <t>5855-1</t>
  </si>
  <si>
    <t>Frankford Public School</t>
  </si>
  <si>
    <t>36 ADELAIDE ST</t>
  </si>
  <si>
    <t>18088-1</t>
  </si>
  <si>
    <t>Georg Umb Maintenance Building</t>
  </si>
  <si>
    <t>315 BRIDGE ST W</t>
  </si>
  <si>
    <t>19311-1</t>
  </si>
  <si>
    <t>Harmony Public School</t>
  </si>
  <si>
    <t>626 HARMONY RD</t>
  </si>
  <si>
    <t>CORBYVILLE</t>
  </si>
  <si>
    <t>K0K1V0</t>
  </si>
  <si>
    <t>5972-1</t>
  </si>
  <si>
    <t>Harry J Clarke Public School</t>
  </si>
  <si>
    <t>77 ROLLINS DR</t>
  </si>
  <si>
    <t>K8N4J6</t>
  </si>
  <si>
    <t>6259-1</t>
  </si>
  <si>
    <t>Hermon Public School</t>
  </si>
  <si>
    <t>124 FORT STEWART RD RR 4</t>
  </si>
  <si>
    <t>6001-1</t>
  </si>
  <si>
    <t>Hillcrest School</t>
  </si>
  <si>
    <t>88 WEST ST</t>
  </si>
  <si>
    <t>K8N4X7</t>
  </si>
  <si>
    <t>HPEDSB Virtual ES</t>
  </si>
  <si>
    <t>HPEDSB Virtual SS</t>
  </si>
  <si>
    <t>6095-1</t>
  </si>
  <si>
    <t>Kente Public School</t>
  </si>
  <si>
    <t>264 COUNTY RD 19</t>
  </si>
  <si>
    <t>AMELIASBURG</t>
  </si>
  <si>
    <t>K0K1A0</t>
  </si>
  <si>
    <t>8505-1</t>
  </si>
  <si>
    <t>Little White House</t>
  </si>
  <si>
    <t>WOLLASTON</t>
  </si>
  <si>
    <t>6206-2</t>
  </si>
  <si>
    <t>Madoc Public School</t>
  </si>
  <si>
    <t>32 BALDWIN ST</t>
  </si>
  <si>
    <t>5538-1</t>
  </si>
  <si>
    <t>Madoc Township Public School</t>
  </si>
  <si>
    <t>234 PUBLIC SCHOOL RD RR 1</t>
  </si>
  <si>
    <t>6242-1</t>
  </si>
  <si>
    <t>Marmora Public School</t>
  </si>
  <si>
    <t>91 MADOC ST</t>
  </si>
  <si>
    <t>5340-1</t>
  </si>
  <si>
    <t>Massassaga-Rednersville Public School</t>
  </si>
  <si>
    <t>1115 COUNTY RD 3 RR 1</t>
  </si>
  <si>
    <t>K8N4Z1</t>
  </si>
  <si>
    <t>6258-1</t>
  </si>
  <si>
    <t>Maynooth Public School</t>
  </si>
  <si>
    <t>33049 HIGHWAY 62 RR 1</t>
  </si>
  <si>
    <t>MAYNOOTH</t>
  </si>
  <si>
    <t>K0L2S0</t>
  </si>
  <si>
    <t>8317-1</t>
  </si>
  <si>
    <t>North Hastings High School</t>
  </si>
  <si>
    <t>14 MONCK ST</t>
  </si>
  <si>
    <t>North Hastings High School Elementary Grades</t>
  </si>
  <si>
    <t>6371-1</t>
  </si>
  <si>
    <t>North Trenton Public School</t>
  </si>
  <si>
    <t>12 BRIARDALE BLVD</t>
  </si>
  <si>
    <t>K8V4W4</t>
  </si>
  <si>
    <t>6425-1</t>
  </si>
  <si>
    <t>Park Dale School</t>
  </si>
  <si>
    <t>73 POPLAR ST</t>
  </si>
  <si>
    <t>K8P4J3</t>
  </si>
  <si>
    <t>6496-1</t>
  </si>
  <si>
    <t>Prince Charles Public School (Trenton)</t>
  </si>
  <si>
    <t>138 DUFFERIN AVE</t>
  </si>
  <si>
    <t>K8V5E1</t>
  </si>
  <si>
    <t>6498-1</t>
  </si>
  <si>
    <t>Prince Charles School (Belleville)</t>
  </si>
  <si>
    <t>75 RITCHIE AVE</t>
  </si>
  <si>
    <t>K8P3W2</t>
  </si>
  <si>
    <t>8347-1</t>
  </si>
  <si>
    <t>Prince Edward Collegiate Institute</t>
  </si>
  <si>
    <t>41 BARKER ST</t>
  </si>
  <si>
    <t>PICTON</t>
  </si>
  <si>
    <t>K0K2T0</t>
  </si>
  <si>
    <t xml:space="preserve">Prince Edward Collegiate Institute Elementary </t>
  </si>
  <si>
    <t>6504-1</t>
  </si>
  <si>
    <t>Prince of Wales Public School</t>
  </si>
  <si>
    <t>37 PRINCE OF WALES DR</t>
  </si>
  <si>
    <t>K8P2T6</t>
  </si>
  <si>
    <t>6536-1</t>
  </si>
  <si>
    <t>Queen Elizabeth School (Belleville)</t>
  </si>
  <si>
    <t>6529-1</t>
  </si>
  <si>
    <t>Queen Elizabeth School (Picton)</t>
  </si>
  <si>
    <t>35 BARKER ST</t>
  </si>
  <si>
    <t>6545-1</t>
  </si>
  <si>
    <t>Queen Victoria School</t>
  </si>
  <si>
    <t>46 PINE ST</t>
  </si>
  <si>
    <t>K8N2M2</t>
  </si>
  <si>
    <t>8350-1</t>
  </si>
  <si>
    <t>Quinte Secondary School</t>
  </si>
  <si>
    <t>45 COLLEGE ST W</t>
  </si>
  <si>
    <t>K8P2G3</t>
  </si>
  <si>
    <t>6682-2</t>
  </si>
  <si>
    <t>Sir John A Macdonald School</t>
  </si>
  <si>
    <t>22 HARDER DR</t>
  </si>
  <si>
    <t>K8P1H2</t>
  </si>
  <si>
    <t>8532-1</t>
  </si>
  <si>
    <t>Sir Winston Churchill School</t>
  </si>
  <si>
    <t>301 MACDONALD AVE</t>
  </si>
  <si>
    <t>K8N3Z3</t>
  </si>
  <si>
    <t>5558-1</t>
  </si>
  <si>
    <t>Sophiasburgh Central School</t>
  </si>
  <si>
    <t>406 COUNTY ROAD 15 RR 2</t>
  </si>
  <si>
    <t>Sophiasburgh Central School - Community HUB</t>
  </si>
  <si>
    <t>6738-2</t>
  </si>
  <si>
    <t>Stirling Public School</t>
  </si>
  <si>
    <t>107 ST JAMES ST</t>
  </si>
  <si>
    <t>STIRLING</t>
  </si>
  <si>
    <t>K0K3E0</t>
  </si>
  <si>
    <t>706.00</t>
  </si>
  <si>
    <t>6888-1</t>
  </si>
  <si>
    <t>Susanna Moodie Elementary School</t>
  </si>
  <si>
    <t>376 AVONLOUGH RD RR 2</t>
  </si>
  <si>
    <t>19571-1</t>
  </si>
  <si>
    <t>Trent River Public School</t>
  </si>
  <si>
    <t>84 DIXON  DR</t>
  </si>
  <si>
    <t>K8V0H1</t>
  </si>
  <si>
    <t>8407-1</t>
  </si>
  <si>
    <t>Trenton High School</t>
  </si>
  <si>
    <t>15 FOURTH AVE</t>
  </si>
  <si>
    <t>K8V5N4</t>
  </si>
  <si>
    <t>Trenton High School Elementary Grades</t>
  </si>
  <si>
    <t>6796-2</t>
  </si>
  <si>
    <t xml:space="preserve">Tweed Elementary School </t>
  </si>
  <si>
    <t>52 MCCLELLAN ST</t>
  </si>
  <si>
    <t>TWEED</t>
  </si>
  <si>
    <t>K0K3J0</t>
  </si>
  <si>
    <t>6799-1</t>
  </si>
  <si>
    <t>Tyendinaga Public School</t>
  </si>
  <si>
    <t>650 SHANNONVILLE RD</t>
  </si>
  <si>
    <t>SHANNONVILLE</t>
  </si>
  <si>
    <t>6807-1</t>
  </si>
  <si>
    <t>V. P. Carswell Elementary School</t>
  </si>
  <si>
    <t>4 SENECA RD</t>
  </si>
  <si>
    <t>K8V2E9</t>
  </si>
  <si>
    <t>6682-3</t>
  </si>
  <si>
    <t>William R. Kirk School</t>
  </si>
  <si>
    <t>224 PALMER RD</t>
  </si>
  <si>
    <t>William R. Kirk School - Adult Education</t>
  </si>
  <si>
    <t>6367-1</t>
  </si>
  <si>
    <t>York River Public School</t>
  </si>
  <si>
    <t>132 NEWKIRK BLVD</t>
  </si>
  <si>
    <t>3</t>
  </si>
  <si>
    <t>Rainbow District School Board</t>
  </si>
  <si>
    <t>5802-1</t>
  </si>
  <si>
    <t>AB Ellis PS</t>
  </si>
  <si>
    <t>128 PARK ST</t>
  </si>
  <si>
    <t>ESPANOLA</t>
  </si>
  <si>
    <t>P5E1S7</t>
  </si>
  <si>
    <t>5035-1</t>
  </si>
  <si>
    <t>AB Ellis Public School</t>
  </si>
  <si>
    <t>164 MEAD BLVD</t>
  </si>
  <si>
    <t>P5E1S5</t>
  </si>
  <si>
    <t>10205-1</t>
  </si>
  <si>
    <t>Adamsdale P.S.</t>
  </si>
  <si>
    <t>181 FIRST AVE</t>
  </si>
  <si>
    <t>SUDBURY</t>
  </si>
  <si>
    <t>P3B3L3</t>
  </si>
  <si>
    <t>6877-1</t>
  </si>
  <si>
    <t>Administrative Office</t>
  </si>
  <si>
    <t>408 WEMBLEY DR</t>
  </si>
  <si>
    <t>P3E1P2</t>
  </si>
  <si>
    <t>8512-1</t>
  </si>
  <si>
    <t>Adult Day School</t>
  </si>
  <si>
    <t>154 COLLEGE ST</t>
  </si>
  <si>
    <t>P3C4Y2</t>
  </si>
  <si>
    <t>5324-1</t>
  </si>
  <si>
    <t>Alexander PS</t>
  </si>
  <si>
    <t>39 ST. BRENDAN ST</t>
  </si>
  <si>
    <t>P3E1K3</t>
  </si>
  <si>
    <t>8516-1</t>
  </si>
  <si>
    <t>Algonquin Rd PS (Algonquin Rd)</t>
  </si>
  <si>
    <t>2650 ALGONQUIN RD</t>
  </si>
  <si>
    <t>P3E4X6</t>
  </si>
  <si>
    <t>6176-1</t>
  </si>
  <si>
    <t>Alternative Program Elementary School</t>
  </si>
  <si>
    <t>31 TUDDENHAM AVE</t>
  </si>
  <si>
    <t>P3C3E9</t>
  </si>
  <si>
    <t>5360-1</t>
  </si>
  <si>
    <t>Assiginack PS</t>
  </si>
  <si>
    <t>134 MICHAELS BAY RD</t>
  </si>
  <si>
    <t>MANITOWANING</t>
  </si>
  <si>
    <t>P0P1N0</t>
  </si>
  <si>
    <t>5480-1</t>
  </si>
  <si>
    <t>C R Judd PS</t>
  </si>
  <si>
    <t>8 LINCOLN CRES</t>
  </si>
  <si>
    <t>CAPREOL</t>
  </si>
  <si>
    <t>P0M1H0</t>
  </si>
  <si>
    <t>5502-1</t>
  </si>
  <si>
    <t>Carl A Nesbitt PS</t>
  </si>
  <si>
    <t>1241 ROY AVE</t>
  </si>
  <si>
    <t>P3A3M5</t>
  </si>
  <si>
    <t>5505-1</t>
  </si>
  <si>
    <t>Central Manitoulin PS</t>
  </si>
  <si>
    <t>56 YONGE ST</t>
  </si>
  <si>
    <t>MINDEMOYA</t>
  </si>
  <si>
    <t>P0P1S0</t>
  </si>
  <si>
    <t>5579-1</t>
  </si>
  <si>
    <t>Charles C McLean PS</t>
  </si>
  <si>
    <t>43 HALL ST</t>
  </si>
  <si>
    <t>GORE BAY</t>
  </si>
  <si>
    <t>P0P1H0</t>
  </si>
  <si>
    <t>5584-1</t>
  </si>
  <si>
    <t>Chelmsford PS</t>
  </si>
  <si>
    <t>121 CHARLOTTE AVE</t>
  </si>
  <si>
    <t>CHELMSFORD</t>
  </si>
  <si>
    <t>P0M1L0</t>
  </si>
  <si>
    <t>5078-1</t>
  </si>
  <si>
    <t>Chelmsford Valley District CS</t>
  </si>
  <si>
    <t>3594 HIGHWAY 144 E</t>
  </si>
  <si>
    <t>Chelmsford Valley District CS Elementary Program</t>
  </si>
  <si>
    <t>5589-1</t>
  </si>
  <si>
    <t>1722 FIELDING ST</t>
  </si>
  <si>
    <t>P3A1P1</t>
  </si>
  <si>
    <t>8134-1</t>
  </si>
  <si>
    <t>Confederation ES</t>
  </si>
  <si>
    <t>1918 MAIN ST</t>
  </si>
  <si>
    <t>VAL CARON</t>
  </si>
  <si>
    <t>P3N1R8</t>
  </si>
  <si>
    <t>Confederation SS</t>
  </si>
  <si>
    <t>5632-1</t>
  </si>
  <si>
    <t>Copper Cliff PS</t>
  </si>
  <si>
    <t>50 SCHOOL ST</t>
  </si>
  <si>
    <t>COPPER CLIFF</t>
  </si>
  <si>
    <t>P0M1N0</t>
  </si>
  <si>
    <t>5657-1</t>
  </si>
  <si>
    <t>Cyril Varney PS</t>
  </si>
  <si>
    <t>1545 GARY AVE</t>
  </si>
  <si>
    <t>P3A4G5</t>
  </si>
  <si>
    <t>8467-1</t>
  </si>
  <si>
    <t>Ernie Checkeris P.S.</t>
  </si>
  <si>
    <t>1570 AGINCOURT AVE</t>
  </si>
  <si>
    <t>P3A3K3</t>
  </si>
  <si>
    <t>Espanola HS (Perpetual lease to DSB61)</t>
  </si>
  <si>
    <t>147 SPRUCE AVE</t>
  </si>
  <si>
    <t>P5E1R7</t>
  </si>
  <si>
    <t>Jean Hanson Public School  - Dvlpmntly Challenged</t>
  </si>
  <si>
    <t>6153-1</t>
  </si>
  <si>
    <t>Lansdowne</t>
  </si>
  <si>
    <t>185 LANSDOWNE ST</t>
  </si>
  <si>
    <t>P3C4M1</t>
  </si>
  <si>
    <t>5694-1</t>
  </si>
  <si>
    <t>Larchwood PS</t>
  </si>
  <si>
    <t>43 MAIN ST</t>
  </si>
  <si>
    <t>DOWLING</t>
  </si>
  <si>
    <t>P0M1R0</t>
  </si>
  <si>
    <t>8271-1</t>
  </si>
  <si>
    <t xml:space="preserve">Lasalle Elementary </t>
  </si>
  <si>
    <t>1545 KENNEDY ST</t>
  </si>
  <si>
    <t>P3A2G1</t>
  </si>
  <si>
    <t>Lasalle SS</t>
  </si>
  <si>
    <t>12053-1</t>
  </si>
  <si>
    <t>Learning to 18 Alta Program Cambrian</t>
  </si>
  <si>
    <t>1400 BARRYDOWNE RD</t>
  </si>
  <si>
    <t>P3A3V8</t>
  </si>
  <si>
    <t>8280-1</t>
  </si>
  <si>
    <t>Levack PS (Form. DHS)</t>
  </si>
  <si>
    <t>100 HIGH ST</t>
  </si>
  <si>
    <t>LEVACK</t>
  </si>
  <si>
    <t>P0M2C0</t>
  </si>
  <si>
    <t>6175-1</t>
  </si>
  <si>
    <t>Little Current PS</t>
  </si>
  <si>
    <t>18 DRAPER ST</t>
  </si>
  <si>
    <t>LITTLE CURRENT</t>
  </si>
  <si>
    <t>P0P1K0</t>
  </si>
  <si>
    <t>8286-1</t>
  </si>
  <si>
    <t>Lively DSS</t>
  </si>
  <si>
    <t>265 FIFTH AVE</t>
  </si>
  <si>
    <t>LIVELY</t>
  </si>
  <si>
    <t>P3Y1M4</t>
  </si>
  <si>
    <t>Lively Secondary Elementary Program</t>
  </si>
  <si>
    <t>8287-1</t>
  </si>
  <si>
    <t>Lockerby Comp S</t>
  </si>
  <si>
    <t>1391 RAMSEY VIEW CRT</t>
  </si>
  <si>
    <t>P3E5T4</t>
  </si>
  <si>
    <t>8460-1</t>
  </si>
  <si>
    <t>LoEllen Elementary Program</t>
  </si>
  <si>
    <t>275 LOACH'S RD</t>
  </si>
  <si>
    <t>P3E2P8</t>
  </si>
  <si>
    <t>Lo-Ellen Park S.S.</t>
  </si>
  <si>
    <t>832.00</t>
  </si>
  <si>
    <t>12211-1</t>
  </si>
  <si>
    <t>M W Moore Public School</t>
  </si>
  <si>
    <t>106 LAKESHORE RD</t>
  </si>
  <si>
    <t>SHINING TREE</t>
  </si>
  <si>
    <t>P0M2X0</t>
  </si>
  <si>
    <t>M W Moore Secondary School</t>
  </si>
  <si>
    <t>3000-3</t>
  </si>
  <si>
    <t>MacLeod Public School</t>
  </si>
  <si>
    <t>23 WALFORD RD</t>
  </si>
  <si>
    <t>P3E2H2</t>
  </si>
  <si>
    <t>665.00</t>
  </si>
  <si>
    <t>8293-1</t>
  </si>
  <si>
    <t>Manitoulin SS</t>
  </si>
  <si>
    <t>107 BAY ST</t>
  </si>
  <si>
    <t>M'CHIGEENG</t>
  </si>
  <si>
    <t>P0P1G0</t>
  </si>
  <si>
    <t>5215-1</t>
  </si>
  <si>
    <t>Markstay PS</t>
  </si>
  <si>
    <t>7 PIONEER ST E</t>
  </si>
  <si>
    <t>MARKSTAY</t>
  </si>
  <si>
    <t>P0M1G0</t>
  </si>
  <si>
    <t>5640-1</t>
  </si>
  <si>
    <t>Monetville PS</t>
  </si>
  <si>
    <t>7099 HWY 64 E RR 1</t>
  </si>
  <si>
    <t>MONETVILLE</t>
  </si>
  <si>
    <t>P0M2K0</t>
  </si>
  <si>
    <t>8271-2</t>
  </si>
  <si>
    <t>New Sudbury Consolidation</t>
  </si>
  <si>
    <t>5204-1</t>
  </si>
  <si>
    <t>Northeastern SS Elementary School Program</t>
  </si>
  <si>
    <t>45 SPRUCE ST</t>
  </si>
  <si>
    <t>GARSON</t>
  </si>
  <si>
    <t>P3L1P8</t>
  </si>
  <si>
    <t>19369-1</t>
  </si>
  <si>
    <t xml:space="preserve">N'Swakamok Native Alternative </t>
  </si>
  <si>
    <t>110 ELM ST</t>
  </si>
  <si>
    <t>P3C1T5</t>
  </si>
  <si>
    <t>O'Connor Park Sections</t>
  </si>
  <si>
    <t>6510-1</t>
  </si>
  <si>
    <t>Princess Anne PS</t>
  </si>
  <si>
    <t>500 DOUGLAS ST</t>
  </si>
  <si>
    <t>P3C1H7</t>
  </si>
  <si>
    <t>6541-1</t>
  </si>
  <si>
    <t>32 DELL ST</t>
  </si>
  <si>
    <t>P3C2X8</t>
  </si>
  <si>
    <t>6555-1</t>
  </si>
  <si>
    <t>R L Beattie PS</t>
  </si>
  <si>
    <t>102 LOACH'S RD</t>
  </si>
  <si>
    <t>P3E2P7</t>
  </si>
  <si>
    <t>RDSB Remote Learning ES</t>
  </si>
  <si>
    <t>RDSB Remote Learning SS</t>
  </si>
  <si>
    <t>6567-1</t>
  </si>
  <si>
    <t>Redwood Acres PS</t>
  </si>
  <si>
    <t>4625 CARL ST</t>
  </si>
  <si>
    <t>HANMER</t>
  </si>
  <si>
    <t>P3P1X5</t>
  </si>
  <si>
    <t>Restart</t>
  </si>
  <si>
    <t>5675-1</t>
  </si>
  <si>
    <t>Robert H Murray PS</t>
  </si>
  <si>
    <t>3 HENRY ST</t>
  </si>
  <si>
    <t>WHITEFISH</t>
  </si>
  <si>
    <t>P0M3E0</t>
  </si>
  <si>
    <t>98.00</t>
  </si>
  <si>
    <t>6637-1</t>
  </si>
  <si>
    <t>S Geiger PS</t>
  </si>
  <si>
    <t>355 GOVERNMENT RD W</t>
  </si>
  <si>
    <t>MASSEY</t>
  </si>
  <si>
    <t>P0P1P0</t>
  </si>
  <si>
    <t>Sudbury S.S.</t>
  </si>
  <si>
    <t>6812-1</t>
  </si>
  <si>
    <t>Valley View PS (Replacement)</t>
  </si>
  <si>
    <t>1840 VALLEYVIEW RD</t>
  </si>
  <si>
    <t>P3N1S1</t>
  </si>
  <si>
    <t>617.00</t>
  </si>
  <si>
    <t>8286-2</t>
  </si>
  <si>
    <t>Walden Public School</t>
  </si>
  <si>
    <t>249 SIXTH AVE</t>
  </si>
  <si>
    <t>6893-1</t>
  </si>
  <si>
    <t>Westmount Avenue PS</t>
  </si>
  <si>
    <t>511 WESTMOUNT AVE</t>
  </si>
  <si>
    <t>P3A1B3</t>
  </si>
  <si>
    <t>30A</t>
  </si>
  <si>
    <t>Northeastern Catholic District School Board</t>
  </si>
  <si>
    <t>18063-1</t>
  </si>
  <si>
    <t>15 Second</t>
  </si>
  <si>
    <t>15 SECOND ST</t>
  </si>
  <si>
    <t>18061-1</t>
  </si>
  <si>
    <t>16 Wabun</t>
  </si>
  <si>
    <t>16 WABUN RD</t>
  </si>
  <si>
    <t>18062-1</t>
  </si>
  <si>
    <t>17 Second</t>
  </si>
  <si>
    <t>17 SECOND ST</t>
  </si>
  <si>
    <t>18068-1</t>
  </si>
  <si>
    <t>31 Bay</t>
  </si>
  <si>
    <t>31 BAY RD</t>
  </si>
  <si>
    <t>18067-1</t>
  </si>
  <si>
    <t>33 Bay</t>
  </si>
  <si>
    <t>33 BAY RD</t>
  </si>
  <si>
    <t>18060-1</t>
  </si>
  <si>
    <t>35 Wabun</t>
  </si>
  <si>
    <t>35 WABUN RD</t>
  </si>
  <si>
    <t>18059-1</t>
  </si>
  <si>
    <t>60 Wabun</t>
  </si>
  <si>
    <t>60 WABUN RD</t>
  </si>
  <si>
    <t>18066-1</t>
  </si>
  <si>
    <t>90 Bay</t>
  </si>
  <si>
    <t>90 BAY RD</t>
  </si>
  <si>
    <t>18065-1</t>
  </si>
  <si>
    <t>92 Ferguson</t>
  </si>
  <si>
    <t>92 FERGUSON RD</t>
  </si>
  <si>
    <t>6539-1</t>
  </si>
  <si>
    <t>ACCESS Centre</t>
  </si>
  <si>
    <t>383 BIRCH ST N</t>
  </si>
  <si>
    <t>P4N6E8</t>
  </si>
  <si>
    <t>Administration Office</t>
  </si>
  <si>
    <t>7785-1</t>
  </si>
  <si>
    <t>Aileen-Wright English Catholic S</t>
  </si>
  <si>
    <t>75 SIXTH ST</t>
  </si>
  <si>
    <t>12210-1</t>
  </si>
  <si>
    <t>Bishop Belleau School</t>
  </si>
  <si>
    <t>18 BAY RD</t>
  </si>
  <si>
    <t>8876-1</t>
  </si>
  <si>
    <t>English Catholic Central School</t>
  </si>
  <si>
    <t>245 SHEPHERDSON RD RR 1</t>
  </si>
  <si>
    <t>Health Sciences North</t>
  </si>
  <si>
    <t>8877-1</t>
  </si>
  <si>
    <t>Holy Family School</t>
  </si>
  <si>
    <t>80 EIGHTH AVE</t>
  </si>
  <si>
    <t>NCDSB Remote Learning School</t>
  </si>
  <si>
    <t>0JK-S12</t>
  </si>
  <si>
    <t>8838-1</t>
  </si>
  <si>
    <t>O'Gorman High School</t>
  </si>
  <si>
    <t>150 GEORGE AVE</t>
  </si>
  <si>
    <t>P4N4M1</t>
  </si>
  <si>
    <t>8839-1</t>
  </si>
  <si>
    <t>O'Gorman Intermediate School</t>
  </si>
  <si>
    <t>490 MACLEAN DR</t>
  </si>
  <si>
    <t>P4N4W6</t>
  </si>
  <si>
    <t>8852-1</t>
  </si>
  <si>
    <t>Pope Francis</t>
  </si>
  <si>
    <t>387 BALSAM ST N</t>
  </si>
  <si>
    <t>P4N6H5</t>
  </si>
  <si>
    <t>8878-1</t>
  </si>
  <si>
    <t>Sacred Heart School</t>
  </si>
  <si>
    <t>63 CHURCHILL DR</t>
  </si>
  <si>
    <t>P2N1T8</t>
  </si>
  <si>
    <t>3019-1</t>
  </si>
  <si>
    <t>St Anne Sep S</t>
  </si>
  <si>
    <t>200 CHURCH ST</t>
  </si>
  <si>
    <t>8880-1</t>
  </si>
  <si>
    <t>St Jerome School</t>
  </si>
  <si>
    <t>128 WOODS ST</t>
  </si>
  <si>
    <t>P2N2S4</t>
  </si>
  <si>
    <t>8850-1</t>
  </si>
  <si>
    <t>St Joseph School</t>
  </si>
  <si>
    <t>207 HUOT ST</t>
  </si>
  <si>
    <t>8879-1</t>
  </si>
  <si>
    <t>St Patrick School</t>
  </si>
  <si>
    <t>119 LANG ST</t>
  </si>
  <si>
    <t>COBALT</t>
  </si>
  <si>
    <t>P0J1C0</t>
  </si>
  <si>
    <t>7935-1</t>
  </si>
  <si>
    <t>St Patricks S</t>
  </si>
  <si>
    <t>6 CEDAR ST</t>
  </si>
  <si>
    <t>P5N2A8</t>
  </si>
  <si>
    <t>30B</t>
  </si>
  <si>
    <t>Nipissing-Parry Sound Catholic District School Board</t>
  </si>
  <si>
    <t>7435-1</t>
  </si>
  <si>
    <t>Administration Office 1</t>
  </si>
  <si>
    <t>1000 HIGH ST</t>
  </si>
  <si>
    <t>NORTH BAY</t>
  </si>
  <si>
    <t>P1B6S6</t>
  </si>
  <si>
    <t>7207-1</t>
  </si>
  <si>
    <t>Holy Cross Catholic School</t>
  </si>
  <si>
    <t>602 LAKE HEIGHTS RD</t>
  </si>
  <si>
    <t>P1A2Z8</t>
  </si>
  <si>
    <t>7262-1</t>
  </si>
  <si>
    <t>Mother St Bride Sep S</t>
  </si>
  <si>
    <t>414 SECOND AVE W</t>
  </si>
  <si>
    <t>P1B3L2</t>
  </si>
  <si>
    <t>7762-1</t>
  </si>
  <si>
    <t>NPSCDSB Virtual Elementary School</t>
  </si>
  <si>
    <t>570 FIRST AVE E</t>
  </si>
  <si>
    <t>P1B1K6</t>
  </si>
  <si>
    <t>NPSCDSB Virtual Secondary School</t>
  </si>
  <si>
    <t>675 O'BRIEN ST</t>
  </si>
  <si>
    <t>P1B9R3</t>
  </si>
  <si>
    <t>7312-1</t>
  </si>
  <si>
    <t>Our Lady of Fatima Sep S</t>
  </si>
  <si>
    <t>60 MARSHALL AVE E</t>
  </si>
  <si>
    <t>P1A1R1</t>
  </si>
  <si>
    <t>7344-1</t>
  </si>
  <si>
    <t>Our Lady of Sorrows Sep S</t>
  </si>
  <si>
    <t>680 COURSOL RD</t>
  </si>
  <si>
    <t>STURGEON FALLS</t>
  </si>
  <si>
    <t>P2B3L1</t>
  </si>
  <si>
    <t>7453-1</t>
  </si>
  <si>
    <t>St. Alexander Sep S</t>
  </si>
  <si>
    <t>900 BLOEM ST</t>
  </si>
  <si>
    <t>P1B4Z8</t>
  </si>
  <si>
    <t>7630-1</t>
  </si>
  <si>
    <t>St. Francis Sep S</t>
  </si>
  <si>
    <t>68 GERTRUDE ST E</t>
  </si>
  <si>
    <t>P1A1J8</t>
  </si>
  <si>
    <t>7669-1</t>
  </si>
  <si>
    <t>St. Gregory Sep S</t>
  </si>
  <si>
    <t>152 FAIRVIEW LANE RR 3</t>
  </si>
  <si>
    <t>POWASSAN</t>
  </si>
  <si>
    <t>P0H1Z0</t>
  </si>
  <si>
    <t>7435-2</t>
  </si>
  <si>
    <t>St. Hubert Sep S</t>
  </si>
  <si>
    <t>850 LORNE AVE</t>
  </si>
  <si>
    <t>P1B8M2</t>
  </si>
  <si>
    <t>St. Joseph Sep S</t>
  </si>
  <si>
    <t>St. Joseph-Scollard Hall Sep S</t>
  </si>
  <si>
    <t>7420-1</t>
  </si>
  <si>
    <t>St. Luke Sep S</t>
  </si>
  <si>
    <t>225 MILANI RD</t>
  </si>
  <si>
    <t>P1B7P4</t>
  </si>
  <si>
    <t>12009-1</t>
  </si>
  <si>
    <t>St. Theresa Sep S</t>
  </si>
  <si>
    <t>1475 MAIN ST N</t>
  </si>
  <si>
    <t>CALLANDER</t>
  </si>
  <si>
    <t>P0H1H0</t>
  </si>
  <si>
    <t>8047-2</t>
  </si>
  <si>
    <t>St. Victor Sep S</t>
  </si>
  <si>
    <t>800 JOHN ST W</t>
  </si>
  <si>
    <t>MATTAWA</t>
  </si>
  <si>
    <t>P0H1V0</t>
  </si>
  <si>
    <t>31</t>
  </si>
  <si>
    <t>Huron-Superior Catholic District School Board</t>
  </si>
  <si>
    <t>18099-1</t>
  </si>
  <si>
    <t>Carpenter Shop</t>
  </si>
  <si>
    <t>1 BLAKE ST</t>
  </si>
  <si>
    <t>8676-1</t>
  </si>
  <si>
    <t>Carriage House</t>
  </si>
  <si>
    <t>90 ONTARIO AVE</t>
  </si>
  <si>
    <t>P6B6G7</t>
  </si>
  <si>
    <t>7146-1</t>
  </si>
  <si>
    <t>Holy Angels Learning Centre</t>
  </si>
  <si>
    <t>102 WELLINGTON ST E</t>
  </si>
  <si>
    <t>P6A2L2</t>
  </si>
  <si>
    <t>7926-1</t>
  </si>
  <si>
    <t>16 TEXAS AVE</t>
  </si>
  <si>
    <t>P6A4Y8</t>
  </si>
  <si>
    <t>7158-1</t>
  </si>
  <si>
    <t>Holy Family Catholic School</t>
  </si>
  <si>
    <t>42 RUSHMERE DR</t>
  </si>
  <si>
    <t>P6C2T4</t>
  </si>
  <si>
    <t>12208-1</t>
  </si>
  <si>
    <t>Holy Name of Jesus Separate School</t>
  </si>
  <si>
    <t>59 NEESOMADINA AVE</t>
  </si>
  <si>
    <t>8676-2</t>
  </si>
  <si>
    <t xml:space="preserve">Mount Saint Joseph Centre – Annex </t>
  </si>
  <si>
    <t>Mount St. Joseph Centre/Catholic Education Centre</t>
  </si>
  <si>
    <t>100 ONTARIO AVE</t>
  </si>
  <si>
    <t>P6B1E3</t>
  </si>
  <si>
    <t>7311-1</t>
  </si>
  <si>
    <t>Our Lady of Fatima Catholic School</t>
  </si>
  <si>
    <t>140 HILLSIDE DR N</t>
  </si>
  <si>
    <t>P5A1X7</t>
  </si>
  <si>
    <t>5002-1</t>
  </si>
  <si>
    <t>Our Lady of Fatima Catholic School (Lease from DSB#61)</t>
  </si>
  <si>
    <t>14 STRATHCONA ST</t>
  </si>
  <si>
    <t>7333-1</t>
  </si>
  <si>
    <t>Our Lady of Lourdes Catholic School</t>
  </si>
  <si>
    <t>319 PRENTICE AVE</t>
  </si>
  <si>
    <t>P6C4R7</t>
  </si>
  <si>
    <t>7329-1</t>
  </si>
  <si>
    <t>Our Lady of Lourdes French Immersion Catholic School</t>
  </si>
  <si>
    <t>139 MISSISSAUGA AVE</t>
  </si>
  <si>
    <t>P5A1E3</t>
  </si>
  <si>
    <t>7405-2</t>
  </si>
  <si>
    <t>Sacred Heart</t>
  </si>
  <si>
    <t>273 MEAD BLVD</t>
  </si>
  <si>
    <t>P5E1B3</t>
  </si>
  <si>
    <t>Sacred Heart (Holding)</t>
  </si>
  <si>
    <t>Secred Heart - Child Care</t>
  </si>
  <si>
    <t>7286-1</t>
  </si>
  <si>
    <t>Sister Mary Clare Catholic School</t>
  </si>
  <si>
    <t>178 GLEN AVE</t>
  </si>
  <si>
    <t>P6A5E2</t>
  </si>
  <si>
    <t>8829-1</t>
  </si>
  <si>
    <t>St Basil Catholic School</t>
  </si>
  <si>
    <t>WHITE RIVER</t>
  </si>
  <si>
    <t>P0M3G0</t>
  </si>
  <si>
    <t>7530-1</t>
  </si>
  <si>
    <t>St Bernadette Catholic School</t>
  </si>
  <si>
    <t>462 MCNABB ST</t>
  </si>
  <si>
    <t>P6B1Z3</t>
  </si>
  <si>
    <t>7635-1</t>
  </si>
  <si>
    <t>St Francis Catholic School</t>
  </si>
  <si>
    <t>147 BROOKFIELD AVE</t>
  </si>
  <si>
    <t>P6C5P2</t>
  </si>
  <si>
    <t>7680-1</t>
  </si>
  <si>
    <t>St Hubert Catholic School</t>
  </si>
  <si>
    <t>207 DACEY RD</t>
  </si>
  <si>
    <t>P6A5J8</t>
  </si>
  <si>
    <t>7719-1</t>
  </si>
  <si>
    <t>St John Catholic School</t>
  </si>
  <si>
    <t>100 CHURCHILL AVE</t>
  </si>
  <si>
    <t>P6C2R2</t>
  </si>
  <si>
    <t>8831-1</t>
  </si>
  <si>
    <t>St Joseph Catholic School (1 room lease from DSB#61)</t>
  </si>
  <si>
    <t>2 ARNOTT AVE</t>
  </si>
  <si>
    <t>7856-1</t>
  </si>
  <si>
    <t>St Mary Catholic School</t>
  </si>
  <si>
    <t>270 ALGOMA ST W</t>
  </si>
  <si>
    <t>7867-1</t>
  </si>
  <si>
    <t>St Marys Catholic School</t>
  </si>
  <si>
    <t>25 MICHIGAN AVE</t>
  </si>
  <si>
    <t>8022-1</t>
  </si>
  <si>
    <t>St Mary's French Immersion Catholic School</t>
  </si>
  <si>
    <t>124 GIBBS ST</t>
  </si>
  <si>
    <t>P6A5H6</t>
  </si>
  <si>
    <t>7946-1</t>
  </si>
  <si>
    <t>St Paul Catholic School</t>
  </si>
  <si>
    <t>78 DABLON ST</t>
  </si>
  <si>
    <t>P6B5E6</t>
  </si>
  <si>
    <t>7978-1</t>
  </si>
  <si>
    <t>St Pius X Catholic School</t>
  </si>
  <si>
    <t>48 ORYME AVE</t>
  </si>
  <si>
    <t>P6B4C3</t>
  </si>
  <si>
    <t>5040-1</t>
  </si>
  <si>
    <t>St. Basil Catholic Elementary</t>
  </si>
  <si>
    <t>250 ST GEORGE'S AVE E</t>
  </si>
  <si>
    <t>P6B1X5</t>
  </si>
  <si>
    <t>18098-1</t>
  </si>
  <si>
    <t>St. Kateri</t>
  </si>
  <si>
    <t>1539 GOULAIS AVE</t>
  </si>
  <si>
    <t>19399-1</t>
  </si>
  <si>
    <t xml:space="preserve">St. Mary's College </t>
  </si>
  <si>
    <t>868 SECOND LINE E</t>
  </si>
  <si>
    <t>P6B4K4</t>
  </si>
  <si>
    <t>32</t>
  </si>
  <si>
    <t>Sudbury Catholic District School Board</t>
  </si>
  <si>
    <t>7472-1</t>
  </si>
  <si>
    <t>Bishop Alexander Carter Catholic SS (formerly St Anne Sep S)</t>
  </si>
  <si>
    <t>539 FRANCIS ST</t>
  </si>
  <si>
    <t>P3P1E6</t>
  </si>
  <si>
    <t>5115-1</t>
  </si>
  <si>
    <t>Catholic Education Centre</t>
  </si>
  <si>
    <t>165 D'YOUVILLE ST</t>
  </si>
  <si>
    <t>P3C5E7</t>
  </si>
  <si>
    <t>7526-2</t>
  </si>
  <si>
    <t xml:space="preserve">Holy Cross Catholic Elementary </t>
  </si>
  <si>
    <t>2997 ALGONQUIN RD</t>
  </si>
  <si>
    <t>P3E4X5</t>
  </si>
  <si>
    <t>19409-1</t>
  </si>
  <si>
    <t>Holy Trinity Catholic Elementary School</t>
  </si>
  <si>
    <t>1945 HAWTHORNE DR</t>
  </si>
  <si>
    <t>P3A0C1</t>
  </si>
  <si>
    <t>7184-1</t>
  </si>
  <si>
    <t>Immaculate Conception sep s</t>
  </si>
  <si>
    <t>1748 PIERRE ST</t>
  </si>
  <si>
    <t>P3N1C5</t>
  </si>
  <si>
    <t>Marymount Academy Elementary</t>
  </si>
  <si>
    <t>Marymount Academy Secondary</t>
  </si>
  <si>
    <t>7365-1</t>
  </si>
  <si>
    <t>Pius XII Sep S</t>
  </si>
  <si>
    <t>44 THIRD AVE</t>
  </si>
  <si>
    <t>P3B3P8</t>
  </si>
  <si>
    <t>8023-1</t>
  </si>
  <si>
    <t>SCDSB Elementary Virtual School</t>
  </si>
  <si>
    <t>504 ST. RAPHAEL ST</t>
  </si>
  <si>
    <t>P3B1M4</t>
  </si>
  <si>
    <t>St Albert Adult Learning Centre (St Thomas Sep S)</t>
  </si>
  <si>
    <t>7526-1</t>
  </si>
  <si>
    <t>St Benedict Catholic Elementary School</t>
  </si>
  <si>
    <t>2993 ALGONQUIN RD</t>
  </si>
  <si>
    <t>P3E6K2</t>
  </si>
  <si>
    <t>St Benedict Catholic SS</t>
  </si>
  <si>
    <t>7567-1</t>
  </si>
  <si>
    <t>St Charles College</t>
  </si>
  <si>
    <t>1940 HAWTHORNE DR</t>
  </si>
  <si>
    <t>P3A1M8</t>
  </si>
  <si>
    <t>800.00</t>
  </si>
  <si>
    <t>7561-1</t>
  </si>
  <si>
    <t>St Charles Sep S</t>
  </si>
  <si>
    <t>26 CHARLOTTE AVE</t>
  </si>
  <si>
    <t>7636-1</t>
  </si>
  <si>
    <t>St Francis S</t>
  </si>
  <si>
    <t>691 LILAC ST</t>
  </si>
  <si>
    <t>P3E4E2</t>
  </si>
  <si>
    <t>7690-1</t>
  </si>
  <si>
    <t>St James</t>
  </si>
  <si>
    <t>280 ANDERSON DR</t>
  </si>
  <si>
    <t>P3Y1M8</t>
  </si>
  <si>
    <t>7735-1</t>
  </si>
  <si>
    <t>St John Sep S</t>
  </si>
  <si>
    <t>181 WILLIAM ST</t>
  </si>
  <si>
    <t>P3L1T7</t>
  </si>
  <si>
    <t>7764-1</t>
  </si>
  <si>
    <t>St Joseph Sep S</t>
  </si>
  <si>
    <t>8 PAUL ST</t>
  </si>
  <si>
    <t>KILLARNEY</t>
  </si>
  <si>
    <t>P0M2A0</t>
  </si>
  <si>
    <t>5178-1</t>
  </si>
  <si>
    <t>St Mark Sep S</t>
  </si>
  <si>
    <t>13 CHURCH ST</t>
  </si>
  <si>
    <t>P0M2G0</t>
  </si>
  <si>
    <t>7337-1</t>
  </si>
  <si>
    <t>St Paul the Apostle Sep S</t>
  </si>
  <si>
    <t>1 EDWARD AVE</t>
  </si>
  <si>
    <t>CONISTON</t>
  </si>
  <si>
    <t>P0M1M0</t>
  </si>
  <si>
    <t>61</t>
  </si>
  <si>
    <t>7430-1</t>
  </si>
  <si>
    <t>St. Anne Elementary School</t>
  </si>
  <si>
    <t>4500 ST. MICHEL ST</t>
  </si>
  <si>
    <t>P3P1M8</t>
  </si>
  <si>
    <t>St. Charles College Elementary School</t>
  </si>
  <si>
    <t>19405-1</t>
  </si>
  <si>
    <t>St. David Catholic Elementary School</t>
  </si>
  <si>
    <t>549 FROOD RD</t>
  </si>
  <si>
    <t>P3C5A2</t>
  </si>
  <si>
    <t>12048-1</t>
  </si>
  <si>
    <t>Travers Maintenance Admin. and Shop</t>
  </si>
  <si>
    <t>199 TRAVERS ST</t>
  </si>
  <si>
    <t>P3C3K2</t>
  </si>
  <si>
    <t>33A</t>
  </si>
  <si>
    <t>Northwest Catholic District School Board</t>
  </si>
  <si>
    <t>7631-2</t>
  </si>
  <si>
    <t>Board office - Fort Frances</t>
  </si>
  <si>
    <t>555 FLINDERS AVE</t>
  </si>
  <si>
    <t>FORT FRANCES</t>
  </si>
  <si>
    <t>P9A3L2</t>
  </si>
  <si>
    <t>7304-1</t>
  </si>
  <si>
    <t>Our Lady Of The Way</t>
  </si>
  <si>
    <t>17 BOUCHERVILLE RD</t>
  </si>
  <si>
    <t>STRATTON</t>
  </si>
  <si>
    <t>P0W1N0</t>
  </si>
  <si>
    <t>7416-1</t>
  </si>
  <si>
    <t>Sacred Heart Sep S</t>
  </si>
  <si>
    <t>41 EIGHTH AVE</t>
  </si>
  <si>
    <t>SIOUX LOOKOUT</t>
  </si>
  <si>
    <t>P8T1B7</t>
  </si>
  <si>
    <t>7631-1</t>
  </si>
  <si>
    <t>St Francis Sep S</t>
  </si>
  <si>
    <t>675 FLINDERS AVE</t>
  </si>
  <si>
    <t>7776-1</t>
  </si>
  <si>
    <t>St Josephs Sep S</t>
  </si>
  <si>
    <t>185 PARKDALE RD</t>
  </si>
  <si>
    <t>DRYDEN</t>
  </si>
  <si>
    <t>P8N1S5</t>
  </si>
  <si>
    <t>7899-1</t>
  </si>
  <si>
    <t>St Michaels Sep S</t>
  </si>
  <si>
    <t>820 FIFTH ST E</t>
  </si>
  <si>
    <t>P9A1V4</t>
  </si>
  <si>
    <t>7631-3</t>
  </si>
  <si>
    <t>St. Mary School</t>
  </si>
  <si>
    <t>755 FLINDERS AVE</t>
  </si>
  <si>
    <t>12207-1</t>
  </si>
  <si>
    <t>St. Patrick SS</t>
  </si>
  <si>
    <t>160 HEMLOCK AVE</t>
  </si>
  <si>
    <t>ATIKOKAN</t>
  </si>
  <si>
    <t>P0T1C0</t>
  </si>
  <si>
    <t>33B</t>
  </si>
  <si>
    <t>Kenora Catholic District School Board</t>
  </si>
  <si>
    <t>8778-2</t>
  </si>
  <si>
    <t>Kenora Catholic District School Board - Education Centre</t>
  </si>
  <si>
    <t>1292 HEENAN PL</t>
  </si>
  <si>
    <t>KENORA</t>
  </si>
  <si>
    <t>P9N2Y8</t>
  </si>
  <si>
    <t>Kenora Catholic Virtual ElementarySchool</t>
  </si>
  <si>
    <t>Kenora Catholic Virtual Secondary School</t>
  </si>
  <si>
    <t>5084-4</t>
  </si>
  <si>
    <t>Multi-Skills Training Centre (St. Thomas Aquinas HS)</t>
  </si>
  <si>
    <t>1B POIRIER DR</t>
  </si>
  <si>
    <t>P9N4G8</t>
  </si>
  <si>
    <t>5084-3</t>
  </si>
  <si>
    <t>Pope John Paul II School</t>
  </si>
  <si>
    <t>1290 HEENAN PL</t>
  </si>
  <si>
    <t>Pope John Paul II School - Child Care</t>
  </si>
  <si>
    <t>12206-1</t>
  </si>
  <si>
    <t>St John School</t>
  </si>
  <si>
    <t>54 DISCOVERY RD</t>
  </si>
  <si>
    <t>RED LAKE</t>
  </si>
  <si>
    <t>P0V1M0</t>
  </si>
  <si>
    <t>7804-1</t>
  </si>
  <si>
    <t>St Louis Sep S</t>
  </si>
  <si>
    <t>420 8TH ST</t>
  </si>
  <si>
    <t>KEEWATIN</t>
  </si>
  <si>
    <t>P0X1C0</t>
  </si>
  <si>
    <t>5084-2</t>
  </si>
  <si>
    <t>St. Thomas Aquinas High School (Elem)</t>
  </si>
  <si>
    <t>1 POIRIER DR</t>
  </si>
  <si>
    <t>St. Thomas Aquinas High School (Sec)</t>
  </si>
  <si>
    <t>5084-1</t>
  </si>
  <si>
    <t>Ste Maguerite Bourgeoys - Child Care</t>
  </si>
  <si>
    <t>20 GUNNE CRES</t>
  </si>
  <si>
    <t>P9N3N5</t>
  </si>
  <si>
    <t>Ste Maguerite Bourgeoys, E</t>
  </si>
  <si>
    <t>34A</t>
  </si>
  <si>
    <t>Thunder Bay Catholic District School Board</t>
  </si>
  <si>
    <t>7096-1</t>
  </si>
  <si>
    <t>Bishop E.Q. Jennings Sr. E S</t>
  </si>
  <si>
    <t>775 JOHN ST</t>
  </si>
  <si>
    <t>THUNDER BAY</t>
  </si>
  <si>
    <t>P7B1Z7</t>
  </si>
  <si>
    <t>7004-1</t>
  </si>
  <si>
    <t>Bishop Gallagher Sr E S</t>
  </si>
  <si>
    <t>159 CLAYTE ST</t>
  </si>
  <si>
    <t>P7A6S7</t>
  </si>
  <si>
    <t>8027-1</t>
  </si>
  <si>
    <t>459 VICTORIA AVE W</t>
  </si>
  <si>
    <t>P7C0A4</t>
  </si>
  <si>
    <t>7076-1</t>
  </si>
  <si>
    <t>Corpus Christi Sep S</t>
  </si>
  <si>
    <t>110 MARLBOROUGH ST</t>
  </si>
  <si>
    <t>P7B4G4</t>
  </si>
  <si>
    <t>8668-1</t>
  </si>
  <si>
    <t>Education Resource Centre</t>
  </si>
  <si>
    <t>100-115 MARY ST W</t>
  </si>
  <si>
    <t>P7E2L8</t>
  </si>
  <si>
    <t>7150-1</t>
  </si>
  <si>
    <t>Holy Cross Sep S</t>
  </si>
  <si>
    <t>420 BRITTANY DR</t>
  </si>
  <si>
    <t>P7B5X8</t>
  </si>
  <si>
    <t>8581-1</t>
  </si>
  <si>
    <t>Holy Family Sep S</t>
  </si>
  <si>
    <t>2075 ROSSLYN RD</t>
  </si>
  <si>
    <t>P7K1H7</t>
  </si>
  <si>
    <t>7299-1</t>
  </si>
  <si>
    <t>Our Lady of Charity Sep S</t>
  </si>
  <si>
    <t>370 COUNTY BLVD</t>
  </si>
  <si>
    <t>P7A7P5</t>
  </si>
  <si>
    <t>7421-1</t>
  </si>
  <si>
    <t>Pope John Paul II</t>
  </si>
  <si>
    <t>205 FRANKLIN ST S</t>
  </si>
  <si>
    <t>P7E1R2</t>
  </si>
  <si>
    <t>7466-1</t>
  </si>
  <si>
    <t>St Ann Sep S</t>
  </si>
  <si>
    <t>1130 GEORGINA AVE</t>
  </si>
  <si>
    <t>P7E3J1</t>
  </si>
  <si>
    <t>7536-1</t>
  </si>
  <si>
    <t>St Bernard Sep S</t>
  </si>
  <si>
    <t>655 RIVER ST</t>
  </si>
  <si>
    <t>P7A3S5</t>
  </si>
  <si>
    <t>7614-1</t>
  </si>
  <si>
    <t>St Elizabeth Sep S</t>
  </si>
  <si>
    <t>735 SELKIRK ST S</t>
  </si>
  <si>
    <t>P7E1V3</t>
  </si>
  <si>
    <t>7629-1</t>
  </si>
  <si>
    <t>600 REDWOOD AVE W</t>
  </si>
  <si>
    <t>P7C5G1</t>
  </si>
  <si>
    <t>5023-1</t>
  </si>
  <si>
    <t>St Ignatius SS</t>
  </si>
  <si>
    <t>285 GIBSON ST</t>
  </si>
  <si>
    <t>P7A2J6</t>
  </si>
  <si>
    <t>1084.00</t>
  </si>
  <si>
    <t>7788-1</t>
  </si>
  <si>
    <t>St Jude Sep S</t>
  </si>
  <si>
    <t>345 OGDEN ST</t>
  </si>
  <si>
    <t>P7C2N4</t>
  </si>
  <si>
    <t>7842-1</t>
  </si>
  <si>
    <t>St Margaret Sep S</t>
  </si>
  <si>
    <t>89 CLAYTE ST</t>
  </si>
  <si>
    <t>P7A6S4</t>
  </si>
  <si>
    <t>St Martin Sep S</t>
  </si>
  <si>
    <t>632.00</t>
  </si>
  <si>
    <t>6991-1</t>
  </si>
  <si>
    <t>St Patrick HS</t>
  </si>
  <si>
    <t>621 SELKIRK ST S</t>
  </si>
  <si>
    <t>P7E1T9</t>
  </si>
  <si>
    <t>7942-1</t>
  </si>
  <si>
    <t>St Paul</t>
  </si>
  <si>
    <t>539 GRENVILLE AVE</t>
  </si>
  <si>
    <t>P7A2C3</t>
  </si>
  <si>
    <t>7977-1</t>
  </si>
  <si>
    <t>St Pius X Sep S</t>
  </si>
  <si>
    <t>140 CLARKSON ST S</t>
  </si>
  <si>
    <t>P7B4W8</t>
  </si>
  <si>
    <t>5192-1</t>
  </si>
  <si>
    <t>St Thomas Aquinas</t>
  </si>
  <si>
    <t>2645 DONALD ST E</t>
  </si>
  <si>
    <t>P7E5X5</t>
  </si>
  <si>
    <t>8052-1</t>
  </si>
  <si>
    <t>St Vincent Sep S</t>
  </si>
  <si>
    <t>150 REDWOOD AVE W</t>
  </si>
  <si>
    <t>P7C1Z6</t>
  </si>
  <si>
    <t>TBC Virtual Elementary School</t>
  </si>
  <si>
    <t>TBC Virtual Secondary School</t>
  </si>
  <si>
    <t>34B</t>
  </si>
  <si>
    <t>Superior North Catholic District School Board</t>
  </si>
  <si>
    <t>8703-1</t>
  </si>
  <si>
    <t>Admin Office Annex</t>
  </si>
  <si>
    <t>121 GREENMANTLE  DR</t>
  </si>
  <si>
    <t xml:space="preserve">NIPIGON </t>
  </si>
  <si>
    <t>P0T2J0</t>
  </si>
  <si>
    <t>12063-1</t>
  </si>
  <si>
    <t>CIP - STM (CEC2 Expansion)</t>
  </si>
  <si>
    <t>17 CARTIER DR</t>
  </si>
  <si>
    <t>TERRACE BAY</t>
  </si>
  <si>
    <t>P0T2W0</t>
  </si>
  <si>
    <t>7148-1</t>
  </si>
  <si>
    <t>Holy Angels Sep S</t>
  </si>
  <si>
    <t>210 WINNIPEG ST</t>
  </si>
  <si>
    <t>SCHREIBER</t>
  </si>
  <si>
    <t>P0T2S0</t>
  </si>
  <si>
    <t>51.00</t>
  </si>
  <si>
    <t>5012-1</t>
  </si>
  <si>
    <t>Holy Saviour (part lease to DSB#62)</t>
  </si>
  <si>
    <t>23 PENN LAKE RD</t>
  </si>
  <si>
    <t>MARATHON</t>
  </si>
  <si>
    <t>P0T2E0</t>
  </si>
  <si>
    <t>5010-1</t>
  </si>
  <si>
    <t>Our Lady of Fatima (part perpetual lease to DSB#62)</t>
  </si>
  <si>
    <t>113 INDIAN RD</t>
  </si>
  <si>
    <t>LONGLAC</t>
  </si>
  <si>
    <t>P0T2T0</t>
  </si>
  <si>
    <t>50.00</t>
  </si>
  <si>
    <t>7331-1</t>
  </si>
  <si>
    <t>Our Lady of Lourdes S</t>
  </si>
  <si>
    <t>7 FLICKER ST</t>
  </si>
  <si>
    <t>MANITOUWADGE</t>
  </si>
  <si>
    <t>P0T2C0</t>
  </si>
  <si>
    <t>89.00</t>
  </si>
  <si>
    <t>Saint Edward Catholic School</t>
  </si>
  <si>
    <t>121 GREENMANTLE DR</t>
  </si>
  <si>
    <t>NIPIGON</t>
  </si>
  <si>
    <t>7548-1</t>
  </si>
  <si>
    <t>St Brigid Sep S</t>
  </si>
  <si>
    <t>215 QUEBEC ST</t>
  </si>
  <si>
    <t>NAKINA</t>
  </si>
  <si>
    <t>P0T2H0</t>
  </si>
  <si>
    <t>7677-1</t>
  </si>
  <si>
    <t>St Hilary Sep S</t>
  </si>
  <si>
    <t>62 SALLS ST</t>
  </si>
  <si>
    <t>RED ROCK</t>
  </si>
  <si>
    <t>P0T2P0</t>
  </si>
  <si>
    <t>59.00</t>
  </si>
  <si>
    <t>5005-3</t>
  </si>
  <si>
    <t>St Joseph - Garage</t>
  </si>
  <si>
    <t>308 4TH ST N</t>
  </si>
  <si>
    <t>GERALDTON</t>
  </si>
  <si>
    <t>P0T1M0</t>
  </si>
  <si>
    <t>5005-1</t>
  </si>
  <si>
    <t>St Joseph (Part perpetual lease to DSB#62)</t>
  </si>
  <si>
    <t>St. Martin Catholic school(Part perpetual lease to DSB#62)</t>
  </si>
  <si>
    <t>19062-1</t>
  </si>
  <si>
    <t>21 SIMCOE PLAZA</t>
  </si>
  <si>
    <t>35</t>
  </si>
  <si>
    <t>Bruce-Grey Catholic District School Board</t>
  </si>
  <si>
    <t>17110-1</t>
  </si>
  <si>
    <t>BGCDSB Elementary Virtual School</t>
  </si>
  <si>
    <t>799 16TH AVE</t>
  </si>
  <si>
    <t>HANOVER</t>
  </si>
  <si>
    <t>N4N3A1</t>
  </si>
  <si>
    <t>BGCDSB Secondary Virtual School</t>
  </si>
  <si>
    <t>17110-2</t>
  </si>
  <si>
    <t>Catholic Education Centre Warehouse</t>
  </si>
  <si>
    <t>7185-1</t>
  </si>
  <si>
    <t>Ecole Immaculee-Conception</t>
  </si>
  <si>
    <t>201 CONCESSION 12 RR 1</t>
  </si>
  <si>
    <t>FORMOSA</t>
  </si>
  <si>
    <t>N0G1W0</t>
  </si>
  <si>
    <t>7142-1</t>
  </si>
  <si>
    <t>334 10TH AVE</t>
  </si>
  <si>
    <t>N4N2N5</t>
  </si>
  <si>
    <t>7137-1</t>
  </si>
  <si>
    <t>Mary Immaculate Community S</t>
  </si>
  <si>
    <t>6 ANN ST</t>
  </si>
  <si>
    <t>CHEPSTOW</t>
  </si>
  <si>
    <t>N0G1K0</t>
  </si>
  <si>
    <t>7276-1</t>
  </si>
  <si>
    <t>Notre Dame Catholic S</t>
  </si>
  <si>
    <t>885 25TH ST E</t>
  </si>
  <si>
    <t>OWEN SOUND</t>
  </si>
  <si>
    <t>N4K6X6</t>
  </si>
  <si>
    <t>7425-1</t>
  </si>
  <si>
    <t>Sacred Heart HS</t>
  </si>
  <si>
    <t>450 ROBINSON ST</t>
  </si>
  <si>
    <t>WALKERTON</t>
  </si>
  <si>
    <t>N0G2V0</t>
  </si>
  <si>
    <t>7248-1</t>
  </si>
  <si>
    <t>Sacred Heart S</t>
  </si>
  <si>
    <t>18 PETER ST S</t>
  </si>
  <si>
    <t>MILDMAY</t>
  </si>
  <si>
    <t>N0G2J0</t>
  </si>
  <si>
    <t>8085-1</t>
  </si>
  <si>
    <t>49 GORDON ST W</t>
  </si>
  <si>
    <t>TEESWATER</t>
  </si>
  <si>
    <t>N0G2S0</t>
  </si>
  <si>
    <t>7504-1</t>
  </si>
  <si>
    <t>St Anthony's Sep S</t>
  </si>
  <si>
    <t>709 RUSSELL ST</t>
  </si>
  <si>
    <t>KINCARDINE</t>
  </si>
  <si>
    <t>N2Z1R1</t>
  </si>
  <si>
    <t>5017-1</t>
  </si>
  <si>
    <t>St Basil's ES</t>
  </si>
  <si>
    <t>925 9TH AVE W</t>
  </si>
  <si>
    <t>N4K4N8</t>
  </si>
  <si>
    <t>7372-1</t>
  </si>
  <si>
    <t>St Joseph's S</t>
  </si>
  <si>
    <t>584 STAFFORD ST</t>
  </si>
  <si>
    <t>PORT ELGIN</t>
  </si>
  <si>
    <t>N0H2C0</t>
  </si>
  <si>
    <t>7519-1</t>
  </si>
  <si>
    <t>St Mary's HS</t>
  </si>
  <si>
    <t>555 15TH ST E</t>
  </si>
  <si>
    <t>N4K1X2</t>
  </si>
  <si>
    <t>918.00</t>
  </si>
  <si>
    <t>7095-1</t>
  </si>
  <si>
    <t>St Peter's &amp; St Paul's Sep S</t>
  </si>
  <si>
    <t>190 JOHN ST W</t>
  </si>
  <si>
    <t>DURHAM</t>
  </si>
  <si>
    <t>N0G1R0</t>
  </si>
  <si>
    <t>7257-1</t>
  </si>
  <si>
    <t>St. Teresa of Calcutta</t>
  </si>
  <si>
    <t>81 HWY 9 RR 3</t>
  </si>
  <si>
    <t>36</t>
  </si>
  <si>
    <t>Huron-Perth Catholic District School Board</t>
  </si>
  <si>
    <t>7167-1</t>
  </si>
  <si>
    <t>Holy Name of Mary Sep S</t>
  </si>
  <si>
    <t>161 PEEL ST N</t>
  </si>
  <si>
    <t>ST MARYS</t>
  </si>
  <si>
    <t>N4X1B2</t>
  </si>
  <si>
    <t>18086-1</t>
  </si>
  <si>
    <t>HPCDSB Board Office</t>
  </si>
  <si>
    <t>3927 PERTH RD RR 180</t>
  </si>
  <si>
    <t>DUBLIN</t>
  </si>
  <si>
    <t>N0K1E0</t>
  </si>
  <si>
    <t>19975-1</t>
  </si>
  <si>
    <t>HPCDSB Board Office-Annex</t>
  </si>
  <si>
    <t>3918 PERTH ROAD 180 RR 2</t>
  </si>
  <si>
    <t>HPCDSB Elementary Virtual School</t>
  </si>
  <si>
    <t>3927 PERTH  RD RR 180</t>
  </si>
  <si>
    <t>HPCDSB Secondary Virtual School</t>
  </si>
  <si>
    <t>7891-1</t>
  </si>
  <si>
    <t>Jeanne Sauve Catholic S</t>
  </si>
  <si>
    <t>8 GRANGE ST</t>
  </si>
  <si>
    <t>STRATFORD</t>
  </si>
  <si>
    <t>N5A3P6</t>
  </si>
  <si>
    <t>7340-1</t>
  </si>
  <si>
    <t>Our Lady of Mt Carmel Sep S</t>
  </si>
  <si>
    <t>69220 BRONSON LINE RR 3</t>
  </si>
  <si>
    <t>DASHWOOD</t>
  </si>
  <si>
    <t>N0M1N0</t>
  </si>
  <si>
    <t>7109-1</t>
  </si>
  <si>
    <t>Precious Blood Sep S</t>
  </si>
  <si>
    <t>133 SANDERS ST W SS 2</t>
  </si>
  <si>
    <t>EXETER</t>
  </si>
  <si>
    <t>N0M1S2</t>
  </si>
  <si>
    <t>8099-1</t>
  </si>
  <si>
    <t>225 CORNYN ST</t>
  </si>
  <si>
    <t>WINGHAM</t>
  </si>
  <si>
    <t>N0G2W0</t>
  </si>
  <si>
    <t>7455-1</t>
  </si>
  <si>
    <t>St Aloysius Sep S</t>
  </si>
  <si>
    <t>228 AVONDALE AVE</t>
  </si>
  <si>
    <t>N5A6N4</t>
  </si>
  <si>
    <t>7460-1</t>
  </si>
  <si>
    <t>St Ambrose Sep S</t>
  </si>
  <si>
    <t>181 LOUISE ST</t>
  </si>
  <si>
    <t>N5A2E6</t>
  </si>
  <si>
    <t>7481-1</t>
  </si>
  <si>
    <t>St Anne's Catholic S</t>
  </si>
  <si>
    <t>353 ONTARIO ST</t>
  </si>
  <si>
    <t>CLINTON</t>
  </si>
  <si>
    <t>N0M1L0</t>
  </si>
  <si>
    <t>8101-1</t>
  </si>
  <si>
    <t>St Boniface Sep S</t>
  </si>
  <si>
    <t>24 MARY ST</t>
  </si>
  <si>
    <t>ZURICH</t>
  </si>
  <si>
    <t>N0M2T0</t>
  </si>
  <si>
    <t>7243-1</t>
  </si>
  <si>
    <t>St Columban Sep S</t>
  </si>
  <si>
    <t>44106 HURON RD RR2</t>
  </si>
  <si>
    <t>7436-1</t>
  </si>
  <si>
    <t>St James Sep S</t>
  </si>
  <si>
    <t>13 CHALK ST</t>
  </si>
  <si>
    <t>SEAFORTH</t>
  </si>
  <si>
    <t>N0K1W0</t>
  </si>
  <si>
    <t>7774-1</t>
  </si>
  <si>
    <t>363 ST VINCENT ST S</t>
  </si>
  <si>
    <t>N5A2Y2</t>
  </si>
  <si>
    <t>7866-1</t>
  </si>
  <si>
    <t>St Marys Sep S</t>
  </si>
  <si>
    <t>70 BENNETT ST E</t>
  </si>
  <si>
    <t>GODERICH</t>
  </si>
  <si>
    <t>N7A1A4</t>
  </si>
  <si>
    <t>8389-2</t>
  </si>
  <si>
    <t>St Michael Catholic SS</t>
  </si>
  <si>
    <t>240 OAKDALE AVE</t>
  </si>
  <si>
    <t>N5A7W2</t>
  </si>
  <si>
    <t>784.00</t>
  </si>
  <si>
    <t>7107-1</t>
  </si>
  <si>
    <t>St Patricks Sep S</t>
  </si>
  <si>
    <t>4583 ROAD 145 RR 1</t>
  </si>
  <si>
    <t>SEBRINGVILLE</t>
  </si>
  <si>
    <t>N0K1X0</t>
  </si>
  <si>
    <t>7144-1</t>
  </si>
  <si>
    <t>3928 PERTH COUNTY RD 180</t>
  </si>
  <si>
    <t>11978-1</t>
  </si>
  <si>
    <t>St. Joseph's School</t>
  </si>
  <si>
    <t>297 SMITH ST N</t>
  </si>
  <si>
    <t>11979-1</t>
  </si>
  <si>
    <t>St. Mary's School</t>
  </si>
  <si>
    <t>1209 TREMAINE AVE S RR 4</t>
  </si>
  <si>
    <t>LISTOWEL</t>
  </si>
  <si>
    <t>N4W3G9</t>
  </si>
  <si>
    <t>37</t>
  </si>
  <si>
    <t>Windsor-Essex Catholic District School Board</t>
  </si>
  <si>
    <t>8929-1</t>
  </si>
  <si>
    <t>Assumption College</t>
  </si>
  <si>
    <t>1100 HURON CHURCH RD</t>
  </si>
  <si>
    <t>WINDSOR</t>
  </si>
  <si>
    <t>N9C2K7</t>
  </si>
  <si>
    <t>8929-2</t>
  </si>
  <si>
    <t>Assumption College –Annex</t>
  </si>
  <si>
    <t xml:space="preserve">Assumption Middle School </t>
  </si>
  <si>
    <t>7043-1</t>
  </si>
  <si>
    <t xml:space="preserve">Cardinal Carter Middle School </t>
  </si>
  <si>
    <t>120 ELLISON AVE</t>
  </si>
  <si>
    <t>LEAMINGTON</t>
  </si>
  <si>
    <t>N8H5C7</t>
  </si>
  <si>
    <t>Cardinal Carter SS</t>
  </si>
  <si>
    <t>8930-1</t>
  </si>
  <si>
    <t>Catholic Central</t>
  </si>
  <si>
    <t>441 TECUMSEH RD E</t>
  </si>
  <si>
    <t>N8X2R7</t>
  </si>
  <si>
    <t>19597-1</t>
  </si>
  <si>
    <t>Catholic Central HS replacement school (unnamed)</t>
  </si>
  <si>
    <t>2465 MCDOUGALL ST</t>
  </si>
  <si>
    <t>N8X3N9</t>
  </si>
  <si>
    <t>1325 CALIFORNIA AVE</t>
  </si>
  <si>
    <t>N9B3Y6</t>
  </si>
  <si>
    <t>8896-1</t>
  </si>
  <si>
    <t>Christ The King</t>
  </si>
  <si>
    <t>1200 GRAND MARAIS RD W</t>
  </si>
  <si>
    <t>N9E1C9</t>
  </si>
  <si>
    <t>8931-1</t>
  </si>
  <si>
    <t>Corpus Christi Catholic Middle School</t>
  </si>
  <si>
    <t>910 RAYMO RD</t>
  </si>
  <si>
    <t>N8Y4A6</t>
  </si>
  <si>
    <t>F. J. Brennan</t>
  </si>
  <si>
    <t>8899-1</t>
  </si>
  <si>
    <t>H. J. Lassaline</t>
  </si>
  <si>
    <t>3145 WILDWOOD DR</t>
  </si>
  <si>
    <t>N8R1Y1</t>
  </si>
  <si>
    <t>10439-1</t>
  </si>
  <si>
    <t>Holy Cross Elementary School</t>
  </si>
  <si>
    <t>2555 SANDWICH WEST PKY</t>
  </si>
  <si>
    <t>LASALLE</t>
  </si>
  <si>
    <t>N9H2P7</t>
  </si>
  <si>
    <t>8469-1</t>
  </si>
  <si>
    <t>Holy Name Essex</t>
  </si>
  <si>
    <t>200 FAIRVIEW AVE W</t>
  </si>
  <si>
    <t>ESSEX</t>
  </si>
  <si>
    <t>N8M1Y1</t>
  </si>
  <si>
    <t>8932-1</t>
  </si>
  <si>
    <t>Holy Names</t>
  </si>
  <si>
    <t>1400 NORTHWOOD ST</t>
  </si>
  <si>
    <t>N9E1A4</t>
  </si>
  <si>
    <t>1169.00</t>
  </si>
  <si>
    <t>8940-1</t>
  </si>
  <si>
    <t>Immaculate Conception</t>
  </si>
  <si>
    <t>465 VICTORIA AVE</t>
  </si>
  <si>
    <t>N9A3M7</t>
  </si>
  <si>
    <t>8902-1</t>
  </si>
  <si>
    <t>L. A. Desmarais</t>
  </si>
  <si>
    <t>10715 EASTCOURT DR</t>
  </si>
  <si>
    <t>N8R1E9</t>
  </si>
  <si>
    <t>8904-1</t>
  </si>
  <si>
    <t>Notre Dame</t>
  </si>
  <si>
    <t>2751 PARTINGTON AVE</t>
  </si>
  <si>
    <t>N9E3A9</t>
  </si>
  <si>
    <t>8906-1</t>
  </si>
  <si>
    <t>Our Lady of Mount Carmel</t>
  </si>
  <si>
    <t>1400 COUSINEAU RD</t>
  </si>
  <si>
    <t>N9G1V9</t>
  </si>
  <si>
    <t>475.00</t>
  </si>
  <si>
    <t>8939-1</t>
  </si>
  <si>
    <t>Our Lady of Perpetual Help</t>
  </si>
  <si>
    <t>775 CAPITOL ST</t>
  </si>
  <si>
    <t>N8X5E3</t>
  </si>
  <si>
    <t>7026-1</t>
  </si>
  <si>
    <t>Our Lady of the Annunciation</t>
  </si>
  <si>
    <t>7343 TECUMSEH RD</t>
  </si>
  <si>
    <t>POINTE AUX ROCHES</t>
  </si>
  <si>
    <t>N0R1N0</t>
  </si>
  <si>
    <t>7378-1</t>
  </si>
  <si>
    <t>Queen of Peace Sep S</t>
  </si>
  <si>
    <t>57 NICHOLAS ST</t>
  </si>
  <si>
    <t>N8H4B8</t>
  </si>
  <si>
    <t>7414-1</t>
  </si>
  <si>
    <t>200 KENWOOD BLVD</t>
  </si>
  <si>
    <t>N9J2Z9</t>
  </si>
  <si>
    <t>8911-1</t>
  </si>
  <si>
    <t>St Angela</t>
  </si>
  <si>
    <t>816 ELLIS  ST E</t>
  </si>
  <si>
    <t>N8X2H6</t>
  </si>
  <si>
    <t>8908-1</t>
  </si>
  <si>
    <t>St Anne</t>
  </si>
  <si>
    <t>1140 MONMOUTH RD</t>
  </si>
  <si>
    <t>N8Y3L9</t>
  </si>
  <si>
    <t>7479-1</t>
  </si>
  <si>
    <t>St Anne/Sainte-Anne SS</t>
  </si>
  <si>
    <t>12050 ARBOUR ST</t>
  </si>
  <si>
    <t>TECUMSEH</t>
  </si>
  <si>
    <t>N8N1N8</t>
  </si>
  <si>
    <t>11170-1</t>
  </si>
  <si>
    <t>St Anne's HS</t>
  </si>
  <si>
    <t>1200 OAKWOOD AVE</t>
  </si>
  <si>
    <t>BELLE RIVER</t>
  </si>
  <si>
    <t>N0R1A0</t>
  </si>
  <si>
    <t>3020-1</t>
  </si>
  <si>
    <t>St Anthony</t>
  </si>
  <si>
    <t>166 CENTRE ST W</t>
  </si>
  <si>
    <t>HARROW</t>
  </si>
  <si>
    <t>N0R1G0</t>
  </si>
  <si>
    <t>St Bernard</t>
  </si>
  <si>
    <t>1847 MELDRUM RD</t>
  </si>
  <si>
    <t>N8W4E1</t>
  </si>
  <si>
    <t>8934-1</t>
  </si>
  <si>
    <t>St Christopher</t>
  </si>
  <si>
    <t>1213 E C ROW AVE E</t>
  </si>
  <si>
    <t>N8W1Y6</t>
  </si>
  <si>
    <t>8916-1</t>
  </si>
  <si>
    <t>St Gabriel</t>
  </si>
  <si>
    <t>1400 ROSELAWN DR</t>
  </si>
  <si>
    <t>N9E1L8</t>
  </si>
  <si>
    <t>8918-1</t>
  </si>
  <si>
    <t>1601 ST JAMES ST</t>
  </si>
  <si>
    <t>N9C3P6</t>
  </si>
  <si>
    <t>7729-1</t>
  </si>
  <si>
    <t>St John de Brebeuf Sep S</t>
  </si>
  <si>
    <t>43 SPRUCE ST S</t>
  </si>
  <si>
    <t>KINGSVILLE</t>
  </si>
  <si>
    <t>N9Y1T8</t>
  </si>
  <si>
    <t>7724-1</t>
  </si>
  <si>
    <t>St John the Baptist Sep S</t>
  </si>
  <si>
    <t>494 ST PETER ST</t>
  </si>
  <si>
    <t>7732-1</t>
  </si>
  <si>
    <t>St John the Evangelist</t>
  </si>
  <si>
    <t>1757 ORIOLE PARK DR RR 1</t>
  </si>
  <si>
    <t>SOUTH WOODSLEE</t>
  </si>
  <si>
    <t>N0R1V0</t>
  </si>
  <si>
    <t>8920-1</t>
  </si>
  <si>
    <t>St John Vianney</t>
  </si>
  <si>
    <t>8405 CEDARVIEW ST</t>
  </si>
  <si>
    <t>N8S1K9</t>
  </si>
  <si>
    <t>757.00</t>
  </si>
  <si>
    <t>7742-1</t>
  </si>
  <si>
    <t>9381 TOWN LINE RD</t>
  </si>
  <si>
    <t>RIVER CANARD</t>
  </si>
  <si>
    <t>N9J2W6</t>
  </si>
  <si>
    <t>11964-1</t>
  </si>
  <si>
    <t>St Joseph's HS</t>
  </si>
  <si>
    <t>2425 CLOVER AVE</t>
  </si>
  <si>
    <t>N8P2A3</t>
  </si>
  <si>
    <t>1149.00</t>
  </si>
  <si>
    <t>8921-1</t>
  </si>
  <si>
    <t>St Jules</t>
  </si>
  <si>
    <t>1982 NORMAN RD</t>
  </si>
  <si>
    <t>N8T1S2</t>
  </si>
  <si>
    <t>7805-1</t>
  </si>
  <si>
    <t>176 TALBOT ST E</t>
  </si>
  <si>
    <t>N8H1M2</t>
  </si>
  <si>
    <t>7855-1</t>
  </si>
  <si>
    <t>St Mary's S</t>
  </si>
  <si>
    <t>12096 COUNTY RD 34</t>
  </si>
  <si>
    <t>MAIDSTONE</t>
  </si>
  <si>
    <t>N0R1K0</t>
  </si>
  <si>
    <t>7957-1</t>
  </si>
  <si>
    <t>St Peter Sep S</t>
  </si>
  <si>
    <t>2451 ALPHONSE ST</t>
  </si>
  <si>
    <t>N8N2X2</t>
  </si>
  <si>
    <t>7979-1</t>
  </si>
  <si>
    <t>644 LACASSE BLVD</t>
  </si>
  <si>
    <t>N8N2C1</t>
  </si>
  <si>
    <t>8925-1</t>
  </si>
  <si>
    <t>St Rose</t>
  </si>
  <si>
    <t>871 ST ROSE AVE</t>
  </si>
  <si>
    <t>N8S1X4</t>
  </si>
  <si>
    <t>8084-1</t>
  </si>
  <si>
    <t>St Thomas of Villanova SS</t>
  </si>
  <si>
    <t xml:space="preserve">2800 COUNTRY RD 8  </t>
  </si>
  <si>
    <t>N9A6Z6</t>
  </si>
  <si>
    <t>1143.00</t>
  </si>
  <si>
    <t>8058-1</t>
  </si>
  <si>
    <t>St William Sep S</t>
  </si>
  <si>
    <t>1217 FAITH DR</t>
  </si>
  <si>
    <t>EMERYVILLE</t>
  </si>
  <si>
    <t>N0R1C0</t>
  </si>
  <si>
    <t>7668-1</t>
  </si>
  <si>
    <t>St. Andre French Immersion</t>
  </si>
  <si>
    <t>13765 ST. GREGORY'S RD</t>
  </si>
  <si>
    <t>N8N1K3</t>
  </si>
  <si>
    <t>8915-1</t>
  </si>
  <si>
    <t>St. Michael - Adult</t>
  </si>
  <si>
    <t>477 DETROIT ST</t>
  </si>
  <si>
    <t>N9C2P6</t>
  </si>
  <si>
    <t>8912-2</t>
  </si>
  <si>
    <t>St. Teresa of Calcutta Catholic Elementary School</t>
  </si>
  <si>
    <t>1860 CHANDLER RD</t>
  </si>
  <si>
    <t>N8W0A9</t>
  </si>
  <si>
    <t>8060-1</t>
  </si>
  <si>
    <t>Stella Maris Sep S</t>
  </si>
  <si>
    <t>140 GIRARD ST</t>
  </si>
  <si>
    <t>AMHERSTBURG</t>
  </si>
  <si>
    <t>N9V2X3</t>
  </si>
  <si>
    <t>8928-1</t>
  </si>
  <si>
    <t>W. J. Langlois</t>
  </si>
  <si>
    <t>3110 RIVARD AVE</t>
  </si>
  <si>
    <t>N8T2J2</t>
  </si>
  <si>
    <t>WECDSB Elementary Remote Learning</t>
  </si>
  <si>
    <t>WECDSB Secondary Remote Learning</t>
  </si>
  <si>
    <t>38</t>
  </si>
  <si>
    <t>London District Catholic School Board</t>
  </si>
  <si>
    <t>6995-1</t>
  </si>
  <si>
    <t>Assumption Catholic School</t>
  </si>
  <si>
    <t>42 SOUTH ST E</t>
  </si>
  <si>
    <t>N5H1P6</t>
  </si>
  <si>
    <t>7019-1</t>
  </si>
  <si>
    <t>Blessed Sacrament Catholic School</t>
  </si>
  <si>
    <t>1063 OXFORD ST E</t>
  </si>
  <si>
    <t>N5Y3L4</t>
  </si>
  <si>
    <t>7048-1</t>
  </si>
  <si>
    <t>Catholic Central High School</t>
  </si>
  <si>
    <t>450 DUNDAS ST</t>
  </si>
  <si>
    <t>N6B3K3</t>
  </si>
  <si>
    <t>1064.00</t>
  </si>
  <si>
    <t>7385-2</t>
  </si>
  <si>
    <t>5200 WELLINGTON RD S</t>
  </si>
  <si>
    <t>N6E3X8</t>
  </si>
  <si>
    <t>Holy Cross Catholic Secondary School</t>
  </si>
  <si>
    <t>367 SECOND ST</t>
  </si>
  <si>
    <t>N7G4K6</t>
  </si>
  <si>
    <t>7106-1</t>
  </si>
  <si>
    <t>Holy Family Catholic French Immersion School</t>
  </si>
  <si>
    <t>177 OXFORD ST</t>
  </si>
  <si>
    <t>N4S6A8</t>
  </si>
  <si>
    <t>7160-1</t>
  </si>
  <si>
    <t>329 HUDSON DR</t>
  </si>
  <si>
    <t>N5V1E4</t>
  </si>
  <si>
    <t>7176-1</t>
  </si>
  <si>
    <t>Holy Rosary Catholic School</t>
  </si>
  <si>
    <t>268 HERKIMER ST</t>
  </si>
  <si>
    <t>N6C4S4</t>
  </si>
  <si>
    <t>7197-1</t>
  </si>
  <si>
    <t>Jean Vanier Catholic School</t>
  </si>
  <si>
    <t>1019 VISCOUNT RD</t>
  </si>
  <si>
    <t>7208-1</t>
  </si>
  <si>
    <t>John Paul II Catholic Secondary School</t>
  </si>
  <si>
    <t>1300 OXFORD ST E</t>
  </si>
  <si>
    <t>N5V4P7</t>
  </si>
  <si>
    <t>739.00</t>
  </si>
  <si>
    <t>7252-1</t>
  </si>
  <si>
    <t>Monsignor J. H. O'Neil Catholic School</t>
  </si>
  <si>
    <t>250 QUARTER TOWN LINE RR 3</t>
  </si>
  <si>
    <t>N4G4G8</t>
  </si>
  <si>
    <t>8102-1</t>
  </si>
  <si>
    <t>Monsignor Morrison Catholic School</t>
  </si>
  <si>
    <t>10 SOUTH EDGEWARE RD</t>
  </si>
  <si>
    <t>10382-1</t>
  </si>
  <si>
    <t>Mother Teresa Catholic Secondary School</t>
  </si>
  <si>
    <t>1065 SUNNINGDALE RD E</t>
  </si>
  <si>
    <t>N5X4B1</t>
  </si>
  <si>
    <t>936.00</t>
  </si>
  <si>
    <t>20393-1</t>
  </si>
  <si>
    <t>Northeast London</t>
  </si>
  <si>
    <t>8480-1</t>
  </si>
  <si>
    <t>Notre Dame Catholic School</t>
  </si>
  <si>
    <t>767 VALETTA ST</t>
  </si>
  <si>
    <t>N6H4N1</t>
  </si>
  <si>
    <t>7300-1</t>
  </si>
  <si>
    <t>Our Lady Immaculate Catholic School</t>
  </si>
  <si>
    <t>75 HEAD ST N</t>
  </si>
  <si>
    <t>N7G2J6</t>
  </si>
  <si>
    <t>12310-1</t>
  </si>
  <si>
    <t>103 WELLINGTON ST</t>
  </si>
  <si>
    <t>7385-1</t>
  </si>
  <si>
    <t>Regina Mundi Catholic College</t>
  </si>
  <si>
    <t>5250 WELLINGTON RD S</t>
  </si>
  <si>
    <t>Regina Mundi Catholic College (Replacement)</t>
  </si>
  <si>
    <t>7413-1</t>
  </si>
  <si>
    <t>Sacred Heart Catholic School</t>
  </si>
  <si>
    <t>148 ANN ST</t>
  </si>
  <si>
    <t>19200-1</t>
  </si>
  <si>
    <t>Saint Andre Bessette Catholic Secondary School</t>
  </si>
  <si>
    <t>2727 TOKALA TRAIL</t>
  </si>
  <si>
    <t>N6G0L8</t>
  </si>
  <si>
    <t>7433-1</t>
  </si>
  <si>
    <t>Sir Arthur Carty Catholic School</t>
  </si>
  <si>
    <t>1655 ERNEST AVE</t>
  </si>
  <si>
    <t>N6E2S3</t>
  </si>
  <si>
    <t>7476-1</t>
  </si>
  <si>
    <t>St. Anne Catholic School, London</t>
  </si>
  <si>
    <t>1366 HURON ST</t>
  </si>
  <si>
    <t>N5V2E2</t>
  </si>
  <si>
    <t>7981-1</t>
  </si>
  <si>
    <t>St. Anne's Catholic School, St. Thomas</t>
  </si>
  <si>
    <t>84 PARK AVE</t>
  </si>
  <si>
    <t>N5R4W1</t>
  </si>
  <si>
    <t>7486-1</t>
  </si>
  <si>
    <t>St. Anthony Catholic French Immersion School</t>
  </si>
  <si>
    <t>1380 ERNEST AVE</t>
  </si>
  <si>
    <t>N6E2H8</t>
  </si>
  <si>
    <t>7529-1</t>
  </si>
  <si>
    <t>St. Bernadette Catholic School</t>
  </si>
  <si>
    <t>155 TWEEDSMUIR AVE</t>
  </si>
  <si>
    <t>N5W1K9</t>
  </si>
  <si>
    <t>11242-1</t>
  </si>
  <si>
    <t>St. Catherine of Siena Catholic School</t>
  </si>
  <si>
    <t>2140 QUARRIER RD</t>
  </si>
  <si>
    <t>N6G5L4</t>
  </si>
  <si>
    <t>7562-1</t>
  </si>
  <si>
    <t>St. Charles Catholic School</t>
  </si>
  <si>
    <t>257 ELIZABETH ST</t>
  </si>
  <si>
    <t>7591-1</t>
  </si>
  <si>
    <t>St. David Catholic School</t>
  </si>
  <si>
    <t>3966 CATHERINE ST</t>
  </si>
  <si>
    <t>N0G1G0</t>
  </si>
  <si>
    <t>7634-1</t>
  </si>
  <si>
    <t>St. Francis Catholic School</t>
  </si>
  <si>
    <t>690 OSGOODE DR</t>
  </si>
  <si>
    <t>N6E2G2</t>
  </si>
  <si>
    <t>7659-1</t>
  </si>
  <si>
    <t>St. George Catholic School</t>
  </si>
  <si>
    <t>375 LYNDEN CRES</t>
  </si>
  <si>
    <t>N6K2J1</t>
  </si>
  <si>
    <t>19279-1</t>
  </si>
  <si>
    <t>St. John Catholic Elementary French Immersion School</t>
  </si>
  <si>
    <t>1212 CORONATION DR</t>
  </si>
  <si>
    <t>N6G0G5</t>
  </si>
  <si>
    <t>7716-1</t>
  </si>
  <si>
    <t>St. John Catholic French Immersion School</t>
  </si>
  <si>
    <t>449 HILL ST</t>
  </si>
  <si>
    <t>N6B1E5</t>
  </si>
  <si>
    <t>7767-1</t>
  </si>
  <si>
    <t>St. Joseph's Catholic High School</t>
  </si>
  <si>
    <t>100 BILL MARTYN PKY</t>
  </si>
  <si>
    <t>N5R6A7</t>
  </si>
  <si>
    <t>774.00</t>
  </si>
  <si>
    <t>7786-1</t>
  </si>
  <si>
    <t>St. Joseph's Catholic School, Tillsonburg</t>
  </si>
  <si>
    <t>31 FRANCES ST</t>
  </si>
  <si>
    <t>N4G1E8</t>
  </si>
  <si>
    <t>7790-1</t>
  </si>
  <si>
    <t>St. Jude Catholic School, London</t>
  </si>
  <si>
    <t>690 VISCOUNT RD</t>
  </si>
  <si>
    <t>N6J2Y5</t>
  </si>
  <si>
    <t>7789-1</t>
  </si>
  <si>
    <t>St. Jude's Catholic School, Ingersoll</t>
  </si>
  <si>
    <t>30 CAFFYN ST</t>
  </si>
  <si>
    <t>N5C3T9</t>
  </si>
  <si>
    <t>7015-1</t>
  </si>
  <si>
    <t>St. Kateri Catholic School</t>
  </si>
  <si>
    <t>220 SUNNYSIDE DR</t>
  </si>
  <si>
    <t>N5X3R1</t>
  </si>
  <si>
    <t>7828-1</t>
  </si>
  <si>
    <t>St. Marguerite d'Youville Catholic School</t>
  </si>
  <si>
    <t>170 HAWTHORNE RD</t>
  </si>
  <si>
    <t>N6G4Z9</t>
  </si>
  <si>
    <t>7835-1</t>
  </si>
  <si>
    <t>St. Mark Catholic School</t>
  </si>
  <si>
    <t>1440 GLENORA DR</t>
  </si>
  <si>
    <t>N5X1V2</t>
  </si>
  <si>
    <t>7843-1</t>
  </si>
  <si>
    <t>St. Martin Catholic School</t>
  </si>
  <si>
    <t>140 DUCHESS AVE</t>
  </si>
  <si>
    <t>N6C1N9</t>
  </si>
  <si>
    <t>7854-1</t>
  </si>
  <si>
    <t>St. Mary Choir Catholic School</t>
  </si>
  <si>
    <t>347 LYLE ST</t>
  </si>
  <si>
    <t>N5W3R3</t>
  </si>
  <si>
    <t>5032-1</t>
  </si>
  <si>
    <t>St. Mary's Catholic High School</t>
  </si>
  <si>
    <t>431 JULIANA DR</t>
  </si>
  <si>
    <t>N4V1E8</t>
  </si>
  <si>
    <t>7848-1</t>
  </si>
  <si>
    <t>St. Mary's Catholic School, West Lorne</t>
  </si>
  <si>
    <t>128 WILLIAM ST</t>
  </si>
  <si>
    <t>7892-1</t>
  </si>
  <si>
    <t>St. Michael Catholic School, London</t>
  </si>
  <si>
    <t>926 MAITLAND ST</t>
  </si>
  <si>
    <t>N5Y2X1</t>
  </si>
  <si>
    <t>7878-1</t>
  </si>
  <si>
    <t>St. Michael's Catholic School, Woodstock</t>
  </si>
  <si>
    <t>1085 DEVONSHIRE AVE</t>
  </si>
  <si>
    <t>N4S5S1</t>
  </si>
  <si>
    <t>19186-1</t>
  </si>
  <si>
    <t>St. Nicholas Catholic School</t>
  </si>
  <si>
    <t>1956 SHORE RD</t>
  </si>
  <si>
    <t>N6K0E8</t>
  </si>
  <si>
    <t>7920-1</t>
  </si>
  <si>
    <t>St. Patrick Catholic School, Lucan</t>
  </si>
  <si>
    <t>33654 ROMAN LINE</t>
  </si>
  <si>
    <t>7928-1</t>
  </si>
  <si>
    <t>St. Patrick's Catholic School, Woodstock</t>
  </si>
  <si>
    <t>344 PARKINSON RD</t>
  </si>
  <si>
    <t>N4S2N6</t>
  </si>
  <si>
    <t>8471-1</t>
  </si>
  <si>
    <t>St. Patrick's Centre For Lifelong Learning</t>
  </si>
  <si>
    <t>1230 KING ST</t>
  </si>
  <si>
    <t>N5W2Y2</t>
  </si>
  <si>
    <t>7940-1</t>
  </si>
  <si>
    <t>St. Paul Catholic School</t>
  </si>
  <si>
    <t>1090 GUILDWOOD BLVD</t>
  </si>
  <si>
    <t>N6H4G6</t>
  </si>
  <si>
    <t>7976-1</t>
  </si>
  <si>
    <t>St. Pius X Catholic School</t>
  </si>
  <si>
    <t>255 VANCOUVER ST</t>
  </si>
  <si>
    <t>N5W4R9</t>
  </si>
  <si>
    <t>7999-1</t>
  </si>
  <si>
    <t>St. Sebastian Catholic School</t>
  </si>
  <si>
    <t>225 CAIRN ST</t>
  </si>
  <si>
    <t>N5Z3W6</t>
  </si>
  <si>
    <t>7232-1</t>
  </si>
  <si>
    <t>St. Theresa Catholic School</t>
  </si>
  <si>
    <t>108 FAIRLANE AVE</t>
  </si>
  <si>
    <t>N6K3E6</t>
  </si>
  <si>
    <t>8024-1</t>
  </si>
  <si>
    <t>St. Thomas Aquinas Catholic Secondary School</t>
  </si>
  <si>
    <t>1360 OXFORD ST W</t>
  </si>
  <si>
    <t>N6H1W2</t>
  </si>
  <si>
    <t>953.00</t>
  </si>
  <si>
    <t>8033-1</t>
  </si>
  <si>
    <t>St. Thomas More Catholic School</t>
  </si>
  <si>
    <t>18 WYCHWOOD PK</t>
  </si>
  <si>
    <t>N6G1R5</t>
  </si>
  <si>
    <t>8050-1</t>
  </si>
  <si>
    <t>St. Vincent de Paul Catholic School</t>
  </si>
  <si>
    <t>286 MCKELLAR ST</t>
  </si>
  <si>
    <t>N7G2Y5</t>
  </si>
  <si>
    <t>Temporary Remote ES</t>
  </si>
  <si>
    <t>Temporary Remote ES2</t>
  </si>
  <si>
    <t>Temporary Remote SS</t>
  </si>
  <si>
    <t>19845-1</t>
  </si>
  <si>
    <t>Unnamed ES - North London</t>
  </si>
  <si>
    <t>3055 BUROAK DR</t>
  </si>
  <si>
    <t>39</t>
  </si>
  <si>
    <t>St. Clair Catholic District School Board</t>
  </si>
  <si>
    <t>7326-1</t>
  </si>
  <si>
    <t>420 CREEK ST</t>
  </si>
  <si>
    <t>N8A4C4</t>
  </si>
  <si>
    <t>19684-1</t>
  </si>
  <si>
    <t>Chatham South</t>
  </si>
  <si>
    <t>20366-1</t>
  </si>
  <si>
    <t>Chatham South Child Care</t>
  </si>
  <si>
    <t>CHATHAM-KENT</t>
  </si>
  <si>
    <t>7063-1</t>
  </si>
  <si>
    <t>Christ The King Catholic School</t>
  </si>
  <si>
    <t>227 THOMAS AVE</t>
  </si>
  <si>
    <t>N8A2B9</t>
  </si>
  <si>
    <t>7124-1</t>
  </si>
  <si>
    <t>Georges P. Vanier Catholic School</t>
  </si>
  <si>
    <t>20 CECILE AVE</t>
  </si>
  <si>
    <t>N7M2C3</t>
  </si>
  <si>
    <t>7947-1</t>
  </si>
  <si>
    <t>Good Shepherd Catholic School</t>
  </si>
  <si>
    <t>4 EDITH ST</t>
  </si>
  <si>
    <t>7139-1</t>
  </si>
  <si>
    <t>Gregory A. Hogan Catholic School</t>
  </si>
  <si>
    <t>1825 HOGAN DR</t>
  </si>
  <si>
    <t>N7S6G9</t>
  </si>
  <si>
    <t>7157-1</t>
  </si>
  <si>
    <t>649 MURRAY ST</t>
  </si>
  <si>
    <t>N8A1W1</t>
  </si>
  <si>
    <t>7178-1</t>
  </si>
  <si>
    <t>715 LONDON ST</t>
  </si>
  <si>
    <t>7523-1</t>
  </si>
  <si>
    <t>Holy Trinity Catholic School</t>
  </si>
  <si>
    <t>60 LORNE CRES</t>
  </si>
  <si>
    <t>N7S0C3</t>
  </si>
  <si>
    <t>7200-1</t>
  </si>
  <si>
    <t>Monsignor Uyen Catholic School</t>
  </si>
  <si>
    <t>255 LARK ST</t>
  </si>
  <si>
    <t>N7L1G9</t>
  </si>
  <si>
    <t>7316-1</t>
  </si>
  <si>
    <t>545 BALDOON RD</t>
  </si>
  <si>
    <t>N7L5A9</t>
  </si>
  <si>
    <t>7417-1</t>
  </si>
  <si>
    <t>Sacred Heart Catholic School, Port Lambton</t>
  </si>
  <si>
    <t>434 JOHN ST</t>
  </si>
  <si>
    <t>7415-1</t>
  </si>
  <si>
    <t>Sacred Heart Catholic School, Sarnia</t>
  </si>
  <si>
    <t>1411 LECARON AVE</t>
  </si>
  <si>
    <t>N7V3J1</t>
  </si>
  <si>
    <t>19847-1</t>
  </si>
  <si>
    <t>Sacred Heart CS</t>
  </si>
  <si>
    <t>Sacred Heart CS - Child Care</t>
  </si>
  <si>
    <t>7444-1</t>
  </si>
  <si>
    <t>St. Agnes Catholic School (Undercirculation, remains open until Aug 31, 2020)</t>
  </si>
  <si>
    <t>55 CROYDON ST</t>
  </si>
  <si>
    <t>N7L1L5</t>
  </si>
  <si>
    <t>19683-1</t>
  </si>
  <si>
    <t>St. Angela Merici Catholic School</t>
  </si>
  <si>
    <t>801 MCNAUGHTON AVE W</t>
  </si>
  <si>
    <t>N7L0E5</t>
  </si>
  <si>
    <t>St. Angela Merici Child Care</t>
  </si>
  <si>
    <t>7477-1</t>
  </si>
  <si>
    <t>St. Anne Catholic School, Blenheim</t>
  </si>
  <si>
    <t>183 SNOW AVE</t>
  </si>
  <si>
    <t>7471-1</t>
  </si>
  <si>
    <t>St. Anne Catholic School, Sarnia</t>
  </si>
  <si>
    <t>1000 THE RAPIDS PKY</t>
  </si>
  <si>
    <t>N7S6K3</t>
  </si>
  <si>
    <t>7613-1</t>
  </si>
  <si>
    <t>St. Elizabeth Catholic School</t>
  </si>
  <si>
    <t>1350 BERTHA AVE</t>
  </si>
  <si>
    <t>N8A3K4</t>
  </si>
  <si>
    <t>7730-1</t>
  </si>
  <si>
    <t>St. John Fisher Catholic School</t>
  </si>
  <si>
    <t>44 MAIN ST N</t>
  </si>
  <si>
    <t>7975-1</t>
  </si>
  <si>
    <t>St. Joseph Catholic School, Chatham</t>
  </si>
  <si>
    <t>25 RALEIGH ST</t>
  </si>
  <si>
    <t>N7M2M6</t>
  </si>
  <si>
    <t>8711-1</t>
  </si>
  <si>
    <t>St. Joseph Catholic School, Corunna</t>
  </si>
  <si>
    <t>535 BIRCHBANK DR</t>
  </si>
  <si>
    <t>7770-1</t>
  </si>
  <si>
    <t>St. Joseph Catholic School, Tilbury</t>
  </si>
  <si>
    <t>43 ST CLAIR ST</t>
  </si>
  <si>
    <t>8019-1</t>
  </si>
  <si>
    <t>St. Matthew Catholic School</t>
  </si>
  <si>
    <t>720 ELM AVE</t>
  </si>
  <si>
    <t>N7T4H3</t>
  </si>
  <si>
    <t>7903-1</t>
  </si>
  <si>
    <t>St. Michael Catholic School, Bright's Grove</t>
  </si>
  <si>
    <t>1930 WILDWOOD DR</t>
  </si>
  <si>
    <t>7894-1</t>
  </si>
  <si>
    <t>St. Michael Catholic School, Ridgetown</t>
  </si>
  <si>
    <t>25 MAPLE ST S</t>
  </si>
  <si>
    <t>7572-1</t>
  </si>
  <si>
    <t>St. Patrick's Catholic High School</t>
  </si>
  <si>
    <t>1001 THE RAPIDS PKY</t>
  </si>
  <si>
    <t>N7S6K2</t>
  </si>
  <si>
    <t>1301.00</t>
  </si>
  <si>
    <t>7953-1</t>
  </si>
  <si>
    <t>St. Peter Canisius Catholic School</t>
  </si>
  <si>
    <t>424 VICTORIA ST</t>
  </si>
  <si>
    <t>7969-1</t>
  </si>
  <si>
    <t>St. Philip Catholic School</t>
  </si>
  <si>
    <t>420 QUEEN ST</t>
  </si>
  <si>
    <t>8043-1</t>
  </si>
  <si>
    <t>St. Ursula Catholic School</t>
  </si>
  <si>
    <t>426 LACROIX ST</t>
  </si>
  <si>
    <t>N7M2W3</t>
  </si>
  <si>
    <t>8051-1</t>
  </si>
  <si>
    <t>St. Vincent Catholic School (Undercirculation, remains open until Aug 31, 2020)</t>
  </si>
  <si>
    <t>9399 MCNAUGHTON LINE RR 7</t>
  </si>
  <si>
    <t>N7M5J7</t>
  </si>
  <si>
    <t>8087-1</t>
  </si>
  <si>
    <t>Ursuline College Chatham Catholic Secondary School</t>
  </si>
  <si>
    <t>85 GRAND AVE W</t>
  </si>
  <si>
    <t>N7L1B6</t>
  </si>
  <si>
    <t>1207.00</t>
  </si>
  <si>
    <t>Virtual Elementary Catholic School</t>
  </si>
  <si>
    <t>Virtual Secondary Catholic School</t>
  </si>
  <si>
    <t>4</t>
  </si>
  <si>
    <t>Near North District School Board</t>
  </si>
  <si>
    <t>5524-1</t>
  </si>
  <si>
    <t>Alliance French Immersion PS</t>
  </si>
  <si>
    <t>700 STONES ST</t>
  </si>
  <si>
    <t>P1B6C1</t>
  </si>
  <si>
    <t>630.00</t>
  </si>
  <si>
    <t>19022-1</t>
  </si>
  <si>
    <t>Almaguin Highlands SS (new school)</t>
  </si>
  <si>
    <t>21 MOUNTAINVIEW RD</t>
  </si>
  <si>
    <t>SOUTH RIVER</t>
  </si>
  <si>
    <t>P0A1X0</t>
  </si>
  <si>
    <t>5353-1</t>
  </si>
  <si>
    <t>Argyle PS</t>
  </si>
  <si>
    <t>11767 HWY 522</t>
  </si>
  <si>
    <t>PORT LORING</t>
  </si>
  <si>
    <t>P0H1Y0</t>
  </si>
  <si>
    <t>5457-1</t>
  </si>
  <si>
    <t>Britt PS</t>
  </si>
  <si>
    <t>841 RIVERSIDE DR</t>
  </si>
  <si>
    <t>BRITT</t>
  </si>
  <si>
    <t>P0G1A0</t>
  </si>
  <si>
    <t>8167-1</t>
  </si>
  <si>
    <t>Chippewa Intermediate School</t>
  </si>
  <si>
    <t>539 CHIPPEWA ST W</t>
  </si>
  <si>
    <t>P1B6G8</t>
  </si>
  <si>
    <t>Chippewa SS</t>
  </si>
  <si>
    <t>5737-1</t>
  </si>
  <si>
    <t>E T Carmichael PS</t>
  </si>
  <si>
    <t>1351 CHAPAIS ST</t>
  </si>
  <si>
    <t>P1B6M6</t>
  </si>
  <si>
    <t>5739-1</t>
  </si>
  <si>
    <t>E W Norman PS</t>
  </si>
  <si>
    <t>599 LAKE HEIGHTS RD</t>
  </si>
  <si>
    <t>P1A3A1</t>
  </si>
  <si>
    <t>5804-1</t>
  </si>
  <si>
    <t>Evergreen Heights Education Centre</t>
  </si>
  <si>
    <t>2510 592 HWY RR 1</t>
  </si>
  <si>
    <t>EMSDALE</t>
  </si>
  <si>
    <t>P0A1J0</t>
  </si>
  <si>
    <t>5036-1</t>
  </si>
  <si>
    <t>F J McElligott Intermediate School</t>
  </si>
  <si>
    <t>370 PINE ST</t>
  </si>
  <si>
    <t>F J McElligott SS</t>
  </si>
  <si>
    <t>5826-1</t>
  </si>
  <si>
    <t>Ferris Glen PS</t>
  </si>
  <si>
    <t>30 VOYER RD</t>
  </si>
  <si>
    <t>CORBEIL</t>
  </si>
  <si>
    <t>P0H1K0</t>
  </si>
  <si>
    <t>6844-2</t>
  </si>
  <si>
    <t>Fricker PS (new school)</t>
  </si>
  <si>
    <t>790 NORMAN AVE</t>
  </si>
  <si>
    <t>P1B8C4</t>
  </si>
  <si>
    <t>10197-1</t>
  </si>
  <si>
    <t>Humphrey Central PS</t>
  </si>
  <si>
    <t>120 141 HWY</t>
  </si>
  <si>
    <t>SEGUIN</t>
  </si>
  <si>
    <t>P2A2W8</t>
  </si>
  <si>
    <t>6049-1</t>
  </si>
  <si>
    <t>J W Trusler PS</t>
  </si>
  <si>
    <t>111 CARTIER ST</t>
  </si>
  <si>
    <t>P1B4Z4</t>
  </si>
  <si>
    <t>6112-1</t>
  </si>
  <si>
    <t>King George PS</t>
  </si>
  <si>
    <t>550 HARVEY ST</t>
  </si>
  <si>
    <t>P1B4H3</t>
  </si>
  <si>
    <t>5469-1</t>
  </si>
  <si>
    <t>Land of Lakes PS</t>
  </si>
  <si>
    <t>92 ONTARIO ST</t>
  </si>
  <si>
    <t>BURKS FALLS</t>
  </si>
  <si>
    <t>P0A1C0</t>
  </si>
  <si>
    <t>6155-1</t>
  </si>
  <si>
    <t>Laurentian Learning Centre</t>
  </si>
  <si>
    <t>647 MCKAY AVE</t>
  </si>
  <si>
    <t>P1B7V7</t>
  </si>
  <si>
    <t>5489-1</t>
  </si>
  <si>
    <t>M T Davidson S</t>
  </si>
  <si>
    <t>249 LANSDOWNE ST</t>
  </si>
  <si>
    <t>6203-1</t>
  </si>
  <si>
    <t>Mactier PS</t>
  </si>
  <si>
    <t>398 HIGH ST</t>
  </si>
  <si>
    <t>MACTIER</t>
  </si>
  <si>
    <t>P0C1H0</t>
  </si>
  <si>
    <t>6207-1</t>
  </si>
  <si>
    <t>Magnetawan Central PS</t>
  </si>
  <si>
    <t>31 SPARKS ST</t>
  </si>
  <si>
    <t>MAGNETAWAN</t>
  </si>
  <si>
    <t>P0A1P0</t>
  </si>
  <si>
    <t>6659-1</t>
  </si>
  <si>
    <t>Mapleridge Sr PS</t>
  </si>
  <si>
    <t>171 EDWARD ST</t>
  </si>
  <si>
    <t>6255-1</t>
  </si>
  <si>
    <t>Mattawa District PS</t>
  </si>
  <si>
    <t>376 PARK ST</t>
  </si>
  <si>
    <t>6262-1</t>
  </si>
  <si>
    <t>McDougall PS</t>
  </si>
  <si>
    <t>69 124 HWY</t>
  </si>
  <si>
    <t>MCDOUGALL</t>
  </si>
  <si>
    <t>P2A2W7</t>
  </si>
  <si>
    <t>6832-1</t>
  </si>
  <si>
    <t>NNDSB Head Office (formerly old Vincent Massey PS)</t>
  </si>
  <si>
    <t>963 AIRPORT RD</t>
  </si>
  <si>
    <t>P1C1A5</t>
  </si>
  <si>
    <t>6357-1</t>
  </si>
  <si>
    <t>Nobel PS</t>
  </si>
  <si>
    <t>146 HAMMEL AVE</t>
  </si>
  <si>
    <t>NOBEL</t>
  </si>
  <si>
    <t>P0G1G0</t>
  </si>
  <si>
    <t>5020-1</t>
  </si>
  <si>
    <t>Northern SS (Part Lease to DSB#56)</t>
  </si>
  <si>
    <t>175 ETHEL ST</t>
  </si>
  <si>
    <t>P2B2Z8</t>
  </si>
  <si>
    <t>8334-2</t>
  </si>
  <si>
    <t>Parry Sound 9 - 12</t>
  </si>
  <si>
    <t>111 ISABELLA ST</t>
  </si>
  <si>
    <t>PARRY SOUND</t>
  </si>
  <si>
    <t>P2A1N2</t>
  </si>
  <si>
    <t>8334-1</t>
  </si>
  <si>
    <t>Parry Sound HS</t>
  </si>
  <si>
    <t>Parry Sound Intermediate School</t>
  </si>
  <si>
    <t>Parry Sound JK - 8 (new)</t>
  </si>
  <si>
    <t>19394-1</t>
  </si>
  <si>
    <t>Parry Sound Public School</t>
  </si>
  <si>
    <t>21 BEATTY ST</t>
  </si>
  <si>
    <t>P2A2H5</t>
  </si>
  <si>
    <t>8707-1</t>
  </si>
  <si>
    <t>Phelps Central School</t>
  </si>
  <si>
    <t>19 GLENVALE DR</t>
  </si>
  <si>
    <t>REDBRIDGE</t>
  </si>
  <si>
    <t>P0H2A0</t>
  </si>
  <si>
    <t>76.00</t>
  </si>
  <si>
    <t>6243-2</t>
  </si>
  <si>
    <t>Silver Birches Public School</t>
  </si>
  <si>
    <t>65 MARSHALL AVE E</t>
  </si>
  <si>
    <t>P1A3L4</t>
  </si>
  <si>
    <t>6702-1</t>
  </si>
  <si>
    <t>South River PS</t>
  </si>
  <si>
    <t>137 OTTAWA AVE</t>
  </si>
  <si>
    <t>6355-1</t>
  </si>
  <si>
    <t>South Shore Education Centre</t>
  </si>
  <si>
    <t>60 BEATTY ST</t>
  </si>
  <si>
    <t>NIPISSING</t>
  </si>
  <si>
    <t>P0H1W0</t>
  </si>
  <si>
    <t>6748-1</t>
  </si>
  <si>
    <t>Sundridge Centennial PS</t>
  </si>
  <si>
    <t>118 MAIN ST</t>
  </si>
  <si>
    <t>SUNDRIDGE</t>
  </si>
  <si>
    <t>P0A1Z0</t>
  </si>
  <si>
    <t>8284-1</t>
  </si>
  <si>
    <t>Sunset Park PS</t>
  </si>
  <si>
    <t>1191 LAKESHORE DR</t>
  </si>
  <si>
    <t>P1B8Z4</t>
  </si>
  <si>
    <t>10381-1</t>
  </si>
  <si>
    <t>Vincent Massey  P.S.</t>
  </si>
  <si>
    <t>15 JANEY AVE</t>
  </si>
  <si>
    <t>P1C1N1</t>
  </si>
  <si>
    <t>6844-1</t>
  </si>
  <si>
    <t>W J Fricker Sr PS</t>
  </si>
  <si>
    <t>8424-1</t>
  </si>
  <si>
    <t>West Ferris Intermediate School</t>
  </si>
  <si>
    <t>60 MARSHALL PARK DR</t>
  </si>
  <si>
    <t>P1A2P2</t>
  </si>
  <si>
    <t>West Ferris SS</t>
  </si>
  <si>
    <t>697.00</t>
  </si>
  <si>
    <t>5020-2</t>
  </si>
  <si>
    <t>White Woods PS</t>
  </si>
  <si>
    <t>177 ETHEL ST</t>
  </si>
  <si>
    <t>6900-1</t>
  </si>
  <si>
    <t>Whitestone Lake Central S</t>
  </si>
  <si>
    <t>9 MOORE DR RR 1</t>
  </si>
  <si>
    <t>DUNCHURCH</t>
  </si>
  <si>
    <t>P0A1G0</t>
  </si>
  <si>
    <t>8689-1</t>
  </si>
  <si>
    <t>Widdifield Secondary School</t>
  </si>
  <si>
    <t>320 SKI CLUB RD</t>
  </si>
  <si>
    <t>P1B7R2</t>
  </si>
  <si>
    <t>8708-2</t>
  </si>
  <si>
    <t>1325 CEDARGROVE DR</t>
  </si>
  <si>
    <t>P1B4S3</t>
  </si>
  <si>
    <t>40</t>
  </si>
  <si>
    <t>Toronto Catholic District School Board</t>
  </si>
  <si>
    <t>11066-1</t>
  </si>
  <si>
    <t xml:space="preserve">All Saints </t>
  </si>
  <si>
    <t>1435 ROYAL YORK RD</t>
  </si>
  <si>
    <t>M9P3A7</t>
  </si>
  <si>
    <t>819.00</t>
  </si>
  <si>
    <t>6989-1</t>
  </si>
  <si>
    <t>Annunciation</t>
  </si>
  <si>
    <t>65 AVONWICK GATE</t>
  </si>
  <si>
    <t>M3A2M8</t>
  </si>
  <si>
    <t>Aspen Ridge Site (Progress/Sheppard E)</t>
  </si>
  <si>
    <t>5183 SHEPPARD AVE E</t>
  </si>
  <si>
    <t>M1B5Z5</t>
  </si>
  <si>
    <t>20419-1</t>
  </si>
  <si>
    <t>Baycrest Public School Site</t>
  </si>
  <si>
    <t>Bishop Allen Academy</t>
  </si>
  <si>
    <t>1422.00</t>
  </si>
  <si>
    <t xml:space="preserve">Bishop Macdonell </t>
  </si>
  <si>
    <t xml:space="preserve">Bishop Marrocco/Thomas Merton </t>
  </si>
  <si>
    <t>5061-1</t>
  </si>
  <si>
    <t>Blessed Margherita of Citta Castello</t>
  </si>
  <si>
    <t>108 SPENVALLEY DR</t>
  </si>
  <si>
    <t>M3L1Z5</t>
  </si>
  <si>
    <t>12065-2</t>
  </si>
  <si>
    <t>Blessed Pier Giorgio Frassati</t>
  </si>
  <si>
    <t>8 SEASONS DR</t>
  </si>
  <si>
    <t>M1X1X4</t>
  </si>
  <si>
    <t>7020-1</t>
  </si>
  <si>
    <t>Blessed Sacrament</t>
  </si>
  <si>
    <t>24 BEDFORD PARK AVE</t>
  </si>
  <si>
    <t>M5M1H9</t>
  </si>
  <si>
    <t>7021-1</t>
  </si>
  <si>
    <t>Blessed Trinity</t>
  </si>
  <si>
    <t>3205 BAYVIEW AVE</t>
  </si>
  <si>
    <t>M2K1G3</t>
  </si>
  <si>
    <t>7027-2</t>
  </si>
  <si>
    <t>Brebeuf College</t>
  </si>
  <si>
    <t>211 STEELES AVE E</t>
  </si>
  <si>
    <t>M2M3Y6</t>
  </si>
  <si>
    <t>9534-2</t>
  </si>
  <si>
    <t>Buttonwood</t>
  </si>
  <si>
    <t>100 ALLANHURST DR</t>
  </si>
  <si>
    <t>M9A4K4</t>
  </si>
  <si>
    <t>Buttonwood - Child Care</t>
  </si>
  <si>
    <t>7038-1</t>
  </si>
  <si>
    <t>Canadian Martyrs</t>
  </si>
  <si>
    <t>520 PLAINS RD</t>
  </si>
  <si>
    <t>M4C2Z1</t>
  </si>
  <si>
    <t>5083-1</t>
  </si>
  <si>
    <t>Cardinal Carter Academy for the Arts</t>
  </si>
  <si>
    <t>36 GREENFIELD AVE</t>
  </si>
  <si>
    <t>M2N3C8</t>
  </si>
  <si>
    <t>11492-1</t>
  </si>
  <si>
    <t>Cardinal Carter Academy for the Arts - Annex</t>
  </si>
  <si>
    <t>80 SHEPPARD AVE E</t>
  </si>
  <si>
    <t>M2N6E8</t>
  </si>
  <si>
    <t>7047-1</t>
  </si>
  <si>
    <t>Cardinal Leger</t>
  </si>
  <si>
    <t>600 MORRISH RD</t>
  </si>
  <si>
    <t>M1C4Y1</t>
  </si>
  <si>
    <t>7049-1</t>
  </si>
  <si>
    <t>Chaminade College</t>
  </si>
  <si>
    <t>490 QUEENS DR</t>
  </si>
  <si>
    <t>M6L1M8</t>
  </si>
  <si>
    <t>7062-1</t>
  </si>
  <si>
    <t>Christ the King</t>
  </si>
  <si>
    <t>3672 LAKE SHORE BLVD W</t>
  </si>
  <si>
    <t>M8W1N6</t>
  </si>
  <si>
    <t>7087-1</t>
  </si>
  <si>
    <t>Dante Alighieri Academy</t>
  </si>
  <si>
    <t>60 PLAYFAIR AVE</t>
  </si>
  <si>
    <t>M6B2P9</t>
  </si>
  <si>
    <t>7386-1</t>
  </si>
  <si>
    <t>Dante Alighieri Academy (Temporary Relocation Site)</t>
  </si>
  <si>
    <t>2 ST ANDREWS BLVD</t>
  </si>
  <si>
    <t>M9R1V8</t>
  </si>
  <si>
    <t>7087-2</t>
  </si>
  <si>
    <t>Dante Alighieri Catholic Secondary School</t>
  </si>
  <si>
    <t>7088-1</t>
  </si>
  <si>
    <t>D'Arcy McGee</t>
  </si>
  <si>
    <t>20 BANSLEY AVE</t>
  </si>
  <si>
    <t>M6E2A2</t>
  </si>
  <si>
    <t>7090-1</t>
  </si>
  <si>
    <t>Don Bosco</t>
  </si>
  <si>
    <t>Duke of York/Regent Park P.S.</t>
  </si>
  <si>
    <t>20 REGENT ST</t>
  </si>
  <si>
    <t>M5A3N6</t>
  </si>
  <si>
    <t>7585-1</t>
  </si>
  <si>
    <t>Epiphany of Our Lord Academy</t>
  </si>
  <si>
    <t>3150 PHARMACY AVE</t>
  </si>
  <si>
    <t>M1W3J5</t>
  </si>
  <si>
    <t xml:space="preserve">Father Henry Carr </t>
  </si>
  <si>
    <t>11059-1</t>
  </si>
  <si>
    <t>Father John Redmond</t>
  </si>
  <si>
    <t>28 COLONEL SAMUEL SMITH PARK DR</t>
  </si>
  <si>
    <t>M8V4B7</t>
  </si>
  <si>
    <t>5047-1</t>
  </si>
  <si>
    <t>Father Serra</t>
  </si>
  <si>
    <t>111 SUN ROW DR</t>
  </si>
  <si>
    <t>M9P3J3</t>
  </si>
  <si>
    <t>9911-2</t>
  </si>
  <si>
    <t>Former Baycrest Public School</t>
  </si>
  <si>
    <t>9534-1</t>
  </si>
  <si>
    <t>Former Buttonwood Hill School Site</t>
  </si>
  <si>
    <t>10001-1</t>
  </si>
  <si>
    <t>Former Nelson A Boylen</t>
  </si>
  <si>
    <t>155 FALSTAFF AVE</t>
  </si>
  <si>
    <t>M6L2E5</t>
  </si>
  <si>
    <t>7119-1</t>
  </si>
  <si>
    <t>Francis Libermann</t>
  </si>
  <si>
    <t>4640 FINCH AVE E</t>
  </si>
  <si>
    <t>M1S4G2</t>
  </si>
  <si>
    <t>839.00</t>
  </si>
  <si>
    <t>7147-1</t>
  </si>
  <si>
    <t>Holy Angels</t>
  </si>
  <si>
    <t>65 JUTLAND RD</t>
  </si>
  <si>
    <t>M8Z2G6</t>
  </si>
  <si>
    <t>603.00</t>
  </si>
  <si>
    <t>7147-2</t>
  </si>
  <si>
    <t>Holy Angels (Temporary Relocation Site)</t>
  </si>
  <si>
    <t>Holy Angels Property Expansion</t>
  </si>
  <si>
    <t>956 ISLINGTON AVE</t>
  </si>
  <si>
    <t>M8Z4P6</t>
  </si>
  <si>
    <t>Holy Child</t>
  </si>
  <si>
    <t>7155-1</t>
  </si>
  <si>
    <t>Holy Cross</t>
  </si>
  <si>
    <t>299A DONLANDS AVE</t>
  </si>
  <si>
    <t>M4J3R7</t>
  </si>
  <si>
    <t>7159-1</t>
  </si>
  <si>
    <t>Holy Family</t>
  </si>
  <si>
    <t>141 CLOSE AVE</t>
  </si>
  <si>
    <t>M6K2V6</t>
  </si>
  <si>
    <t>7168-1</t>
  </si>
  <si>
    <t>Holy Name</t>
  </si>
  <si>
    <t>690 CARLAW AVE</t>
  </si>
  <si>
    <t>M4K3K9</t>
  </si>
  <si>
    <t>7172-1</t>
  </si>
  <si>
    <t>Holy Redeemer</t>
  </si>
  <si>
    <t>111 ASPENWOOD DR</t>
  </si>
  <si>
    <t>M2H2G2</t>
  </si>
  <si>
    <t>7180-1</t>
  </si>
  <si>
    <t>Holy Rosary</t>
  </si>
  <si>
    <t>308 TWEEDSMUIR AVE</t>
  </si>
  <si>
    <t>M5P2Y1</t>
  </si>
  <si>
    <t>7181-1</t>
  </si>
  <si>
    <t>Holy Spirit</t>
  </si>
  <si>
    <t>3530 SHEPPARD AVE E</t>
  </si>
  <si>
    <t>M1T3K7</t>
  </si>
  <si>
    <t>11060-1</t>
  </si>
  <si>
    <t>23 COMAY RD</t>
  </si>
  <si>
    <t>M6M2K9</t>
  </si>
  <si>
    <t>7189-1</t>
  </si>
  <si>
    <t>Immaculate Heart of Mary</t>
  </si>
  <si>
    <t>101 BIRCHMOUNT RD</t>
  </si>
  <si>
    <t>M1N3J7</t>
  </si>
  <si>
    <t>159.00</t>
  </si>
  <si>
    <t>7192-1</t>
  </si>
  <si>
    <t>James Cardinal McGuigan</t>
  </si>
  <si>
    <t>1440 FINCH AVE W</t>
  </si>
  <si>
    <t>M3J3G3</t>
  </si>
  <si>
    <t>7195-1</t>
  </si>
  <si>
    <t>James Culnan</t>
  </si>
  <si>
    <t>605 WILLARD AVE</t>
  </si>
  <si>
    <t>M6S3S1</t>
  </si>
  <si>
    <t xml:space="preserve">Josyf Cardinal Slipyj </t>
  </si>
  <si>
    <t>7226-1</t>
  </si>
  <si>
    <t>Loretto Abbey</t>
  </si>
  <si>
    <t>101 MASON BLVD</t>
  </si>
  <si>
    <t>M5M3E2</t>
  </si>
  <si>
    <t>7391-1</t>
  </si>
  <si>
    <t xml:space="preserve">Loretto College </t>
  </si>
  <si>
    <t>151 ROSEMOUNT AVE</t>
  </si>
  <si>
    <t>M6H2N1</t>
  </si>
  <si>
    <t>7231-1</t>
  </si>
  <si>
    <t>Madonna</t>
  </si>
  <si>
    <t>20 DUBRAY AVE</t>
  </si>
  <si>
    <t>M3K1V5</t>
  </si>
  <si>
    <t>661.00</t>
  </si>
  <si>
    <t>8485-1</t>
  </si>
  <si>
    <t>Marshall McLuhan</t>
  </si>
  <si>
    <t>1107 AVENUE RD</t>
  </si>
  <si>
    <t>M5N3B1</t>
  </si>
  <si>
    <t>992.00</t>
  </si>
  <si>
    <t>7241-1</t>
  </si>
  <si>
    <t>Mary Ward</t>
  </si>
  <si>
    <t>3200 KENNEDY RD</t>
  </si>
  <si>
    <t>M1V3S8</t>
  </si>
  <si>
    <t>877.00</t>
  </si>
  <si>
    <t>Mattamy/McAsphalt site</t>
  </si>
  <si>
    <t>(NE) SHEPPARD E / COLLINS RD</t>
  </si>
  <si>
    <t>Michael Power/St Joseph</t>
  </si>
  <si>
    <t>1793.00</t>
  </si>
  <si>
    <t>7260-1</t>
  </si>
  <si>
    <t>Mother Cabrini</t>
  </si>
  <si>
    <t>720 RENFORTH DR</t>
  </si>
  <si>
    <t>M9C2N9</t>
  </si>
  <si>
    <t>7404-1</t>
  </si>
  <si>
    <t>Msgr Fraser College - Isabella North</t>
  </si>
  <si>
    <t>25 LINDEN ST</t>
  </si>
  <si>
    <t>M4Y1V5</t>
  </si>
  <si>
    <t>7318-1</t>
  </si>
  <si>
    <t>Msgr Fraser College - Midland</t>
  </si>
  <si>
    <t>2900 MIDLAND AVE</t>
  </si>
  <si>
    <t>M1S3K8</t>
  </si>
  <si>
    <t>19335-1</t>
  </si>
  <si>
    <t>Msgr Fraser College - Midtown</t>
  </si>
  <si>
    <t>36 EGLINTON AVE W</t>
  </si>
  <si>
    <t>M4R1A1</t>
  </si>
  <si>
    <t>8103-1</t>
  </si>
  <si>
    <t xml:space="preserve">Msgr Fraser College - Northeast (The Divine Infant)  </t>
  </si>
  <si>
    <t>30 INGLETON BLVD</t>
  </si>
  <si>
    <t>M1V3H7</t>
  </si>
  <si>
    <t>44.00</t>
  </si>
  <si>
    <t>7990-1</t>
  </si>
  <si>
    <t>Msgr Fraser College - Southwest (St. Rita)</t>
  </si>
  <si>
    <t>178 EDWIN AVE</t>
  </si>
  <si>
    <t>M6P3Z9</t>
  </si>
  <si>
    <t>6983-1</t>
  </si>
  <si>
    <t>Msgr Fraser College - Toronto Campus</t>
  </si>
  <si>
    <t>146 ISABELLA ST</t>
  </si>
  <si>
    <t>M4Y1P6</t>
  </si>
  <si>
    <t>Msgr Fraser College - West (Regina Pacis)</t>
  </si>
  <si>
    <t>45 NORFINCH DR</t>
  </si>
  <si>
    <t>M3N1W8</t>
  </si>
  <si>
    <t>7334-1</t>
  </si>
  <si>
    <t>Msgr Fraser College (Our Lady Of Lourdes)</t>
  </si>
  <si>
    <t>444 SHERBOURNE ST</t>
  </si>
  <si>
    <t>M4X1K2</t>
  </si>
  <si>
    <t>7845-1</t>
  </si>
  <si>
    <t>Msgr Fraser College (St Martin)</t>
  </si>
  <si>
    <t>55 SALISBURY AVE</t>
  </si>
  <si>
    <t>M4X1C5</t>
  </si>
  <si>
    <t>7956-1</t>
  </si>
  <si>
    <t>Msgr Fraser College Annex - Orientation (St Peter)</t>
  </si>
  <si>
    <t>700 MARKHAM ST</t>
  </si>
  <si>
    <t>M6G2M3</t>
  </si>
  <si>
    <t>Msgr Fraser College Annex Campus (St. Peter)</t>
  </si>
  <si>
    <t>7255-1</t>
  </si>
  <si>
    <t>Msgr John Corrigan</t>
  </si>
  <si>
    <t>100 ROYALCREST RD</t>
  </si>
  <si>
    <t>M9V5B4</t>
  </si>
  <si>
    <t>5054-1</t>
  </si>
  <si>
    <t>Msgr Percy Johnson</t>
  </si>
  <si>
    <t>2170 KIPLING AVE</t>
  </si>
  <si>
    <t>M9W4K9</t>
  </si>
  <si>
    <t>959.00</t>
  </si>
  <si>
    <t>11062-1</t>
  </si>
  <si>
    <t>Nativity of Our Lord</t>
  </si>
  <si>
    <t>35 SAFFRON CRES</t>
  </si>
  <si>
    <t>M9C3T8</t>
  </si>
  <si>
    <t>7268-1</t>
  </si>
  <si>
    <t>Neil McNeil</t>
  </si>
  <si>
    <t>127 VICTORIA PARK AVE</t>
  </si>
  <si>
    <t>M4E3S2</t>
  </si>
  <si>
    <t>7281-1</t>
  </si>
  <si>
    <t>12 MALVERN AVE</t>
  </si>
  <si>
    <t>M4E3E1</t>
  </si>
  <si>
    <t>7314-1</t>
  </si>
  <si>
    <t xml:space="preserve">Our Lady of Fatima </t>
  </si>
  <si>
    <t>3176 ST CLAIR AVE E</t>
  </si>
  <si>
    <t>M1L1V6</t>
  </si>
  <si>
    <t>7321-1</t>
  </si>
  <si>
    <t>Our Lady of Grace</t>
  </si>
  <si>
    <t>121 BRIMWOOD BLVD</t>
  </si>
  <si>
    <t>7325-1</t>
  </si>
  <si>
    <t>Our Lady of Guadalupe</t>
  </si>
  <si>
    <t>3105 DON MILLS RD</t>
  </si>
  <si>
    <t>M2J3C2</t>
  </si>
  <si>
    <t xml:space="preserve">Our Lady of Lourdes </t>
  </si>
  <si>
    <t>7339-1</t>
  </si>
  <si>
    <t>270 CHEROKEE BLVD</t>
  </si>
  <si>
    <t>M2H3B9</t>
  </si>
  <si>
    <t>7341-1</t>
  </si>
  <si>
    <t>Our Lady of Peace</t>
  </si>
  <si>
    <t>70 MATTICE AVE</t>
  </si>
  <si>
    <t>M9B1T6</t>
  </si>
  <si>
    <t>7342-1</t>
  </si>
  <si>
    <t>1-1 GARFIELD AVE</t>
  </si>
  <si>
    <t>M4T1E6</t>
  </si>
  <si>
    <t>11069-1</t>
  </si>
  <si>
    <t>Our Lady of Sorrows</t>
  </si>
  <si>
    <t>32 MONTGOMERY RD</t>
  </si>
  <si>
    <t>M8X1Z4</t>
  </si>
  <si>
    <t>7349-1</t>
  </si>
  <si>
    <t>Our Lady of the Assumption</t>
  </si>
  <si>
    <t>125 GLENMOUNT AVE</t>
  </si>
  <si>
    <t>M6B3C2</t>
  </si>
  <si>
    <t>7354-1</t>
  </si>
  <si>
    <t>Our Lady of Victory</t>
  </si>
  <si>
    <t>70 GUESTVILLE AVE</t>
  </si>
  <si>
    <t>M6N4N3</t>
  </si>
  <si>
    <t>708.00</t>
  </si>
  <si>
    <t>7357-1</t>
  </si>
  <si>
    <t>Our Lady of Wisdom</t>
  </si>
  <si>
    <t>10 JAPONICA RD</t>
  </si>
  <si>
    <t>M1R4R7</t>
  </si>
  <si>
    <t>7814-1</t>
  </si>
  <si>
    <t>319 OSSINGTON AVE</t>
  </si>
  <si>
    <t>M6J3A6</t>
  </si>
  <si>
    <t>Port Union Site</t>
  </si>
  <si>
    <t>LAWRENCE E / BRIDGEPORT DRIVE</t>
  </si>
  <si>
    <t>7374-1</t>
  </si>
  <si>
    <t>Precious Blood</t>
  </si>
  <si>
    <t>1035 PHARMACY AVE</t>
  </si>
  <si>
    <t>M1R2G8</t>
  </si>
  <si>
    <t>7381-1</t>
  </si>
  <si>
    <t>Prince of Peace</t>
  </si>
  <si>
    <t>255 ALTON TOWERS CIR</t>
  </si>
  <si>
    <t>Regina Mundi</t>
  </si>
  <si>
    <t>70 PLAYFAIR AVE</t>
  </si>
  <si>
    <t>20420-1</t>
  </si>
  <si>
    <t>Regina Mundi (Future Location)</t>
  </si>
  <si>
    <t>7409-1</t>
  </si>
  <si>
    <t>75 HUPFIELD TRAIL</t>
  </si>
  <si>
    <t>M1B4S3</t>
  </si>
  <si>
    <t>8518-1</t>
  </si>
  <si>
    <t>Santa Maria</t>
  </si>
  <si>
    <t>25 AVON AVE</t>
  </si>
  <si>
    <t>M6N4X8</t>
  </si>
  <si>
    <t>11063-1</t>
  </si>
  <si>
    <t xml:space="preserve">Senator O'Connor College </t>
  </si>
  <si>
    <t>60 ROWENA DR</t>
  </si>
  <si>
    <t>M3A3R2</t>
  </si>
  <si>
    <t>7438-1</t>
  </si>
  <si>
    <t>Senhor Santo Cristo</t>
  </si>
  <si>
    <t>30 HUMBERT ST</t>
  </si>
  <si>
    <t>M6J1M5</t>
  </si>
  <si>
    <t>Sisters of the Good Sheppard Convent</t>
  </si>
  <si>
    <t>25 GOOD SHEPHERD CRT</t>
  </si>
  <si>
    <t>M6B4E7</t>
  </si>
  <si>
    <t>7442-1</t>
  </si>
  <si>
    <t>St Agatha</t>
  </si>
  <si>
    <t>49 CATHEDRAL BLUFFS DR</t>
  </si>
  <si>
    <t>M1M2T6</t>
  </si>
  <si>
    <t>7027-1</t>
  </si>
  <si>
    <t>St Agnes</t>
  </si>
  <si>
    <t>280 OTONABEE AVE</t>
  </si>
  <si>
    <t>M2M2T2</t>
  </si>
  <si>
    <t>7450-1</t>
  </si>
  <si>
    <t>St Aidan</t>
  </si>
  <si>
    <t>3521 FINCH AVE E</t>
  </si>
  <si>
    <t>M1W2S2</t>
  </si>
  <si>
    <t>7451-1</t>
  </si>
  <si>
    <t>St Albert</t>
  </si>
  <si>
    <t>1125 MIDLAND AVE</t>
  </si>
  <si>
    <t>M1K4H2</t>
  </si>
  <si>
    <t>7457-1</t>
  </si>
  <si>
    <t>St Alphonsus</t>
  </si>
  <si>
    <t>60 ATLAS AVE</t>
  </si>
  <si>
    <t>M6C3N9</t>
  </si>
  <si>
    <t>7461-2</t>
  </si>
  <si>
    <t>St Ambrose</t>
  </si>
  <si>
    <t>20 COULES CRT</t>
  </si>
  <si>
    <t>M8W2N9</t>
  </si>
  <si>
    <t>10050-2</t>
  </si>
  <si>
    <t>St Andre</t>
  </si>
  <si>
    <t>36 YVONNE AVE</t>
  </si>
  <si>
    <t>M3L1C9</t>
  </si>
  <si>
    <t>7462-1</t>
  </si>
  <si>
    <t>St Andrew</t>
  </si>
  <si>
    <t>2533 KIPLING AVE</t>
  </si>
  <si>
    <t>M9V3A8</t>
  </si>
  <si>
    <t>7462-2</t>
  </si>
  <si>
    <t>St Andrew Child Care Centre (Separate Building - Purpose Built)</t>
  </si>
  <si>
    <t>7465-1</t>
  </si>
  <si>
    <t>220 MOUNT OLIVE DR</t>
  </si>
  <si>
    <t>7485-1</t>
  </si>
  <si>
    <t>St Anselm</t>
  </si>
  <si>
    <t>182 BESSBOROUGH DR</t>
  </si>
  <si>
    <t>M4G4H5</t>
  </si>
  <si>
    <t>11064-1</t>
  </si>
  <si>
    <t xml:space="preserve">St Anthony </t>
  </si>
  <si>
    <t>130 SHANLY ST</t>
  </si>
  <si>
    <t>M6H1L9</t>
  </si>
  <si>
    <t>7589-1</t>
  </si>
  <si>
    <t>St Antoine Daniel</t>
  </si>
  <si>
    <t>160 FINCH AVE W</t>
  </si>
  <si>
    <t>M2N2J2</t>
  </si>
  <si>
    <t>7589-2</t>
  </si>
  <si>
    <t>20155-1</t>
  </si>
  <si>
    <t>St Antoine Daniel (Temporary Relocation Site)</t>
  </si>
  <si>
    <t>7510-1</t>
  </si>
  <si>
    <t>St Augustine of Canterbury</t>
  </si>
  <si>
    <t>98 SHOREHAM DR</t>
  </si>
  <si>
    <t>M3N1S9</t>
  </si>
  <si>
    <t>7514-1</t>
  </si>
  <si>
    <t>St Barbara</t>
  </si>
  <si>
    <t>25 JANRAY DR</t>
  </si>
  <si>
    <t>M1G1Y2</t>
  </si>
  <si>
    <t>7515-1</t>
  </si>
  <si>
    <t>St Barnabas</t>
  </si>
  <si>
    <t>30 WASHBURN WAY</t>
  </si>
  <si>
    <t>M1B1H3</t>
  </si>
  <si>
    <t>7520-1</t>
  </si>
  <si>
    <t>St Bartholomew</t>
  </si>
  <si>
    <t>51 HEATHER RD</t>
  </si>
  <si>
    <t>8486-1</t>
  </si>
  <si>
    <t xml:space="preserve">St Basil the Great College </t>
  </si>
  <si>
    <t>20 STARVIEW LANE</t>
  </si>
  <si>
    <t>M9M3B2</t>
  </si>
  <si>
    <t>7521-1</t>
  </si>
  <si>
    <t>St Bede</t>
  </si>
  <si>
    <t>521 SEWELLS RD</t>
  </si>
  <si>
    <t>M1B5H3</t>
  </si>
  <si>
    <t>7524-1</t>
  </si>
  <si>
    <t>St Benedict</t>
  </si>
  <si>
    <t>2202 KIPLING AVE</t>
  </si>
  <si>
    <t>7532-1</t>
  </si>
  <si>
    <t>St Bernadette</t>
  </si>
  <si>
    <t>90 BALFOUR AVE</t>
  </si>
  <si>
    <t>M4C1T6</t>
  </si>
  <si>
    <t>7537-1</t>
  </si>
  <si>
    <t>12 DUCKWORTH ST</t>
  </si>
  <si>
    <t>M6M4W4</t>
  </si>
  <si>
    <t>7544-1</t>
  </si>
  <si>
    <t>St Bonaventure</t>
  </si>
  <si>
    <t>1340 LESLIE ST</t>
  </si>
  <si>
    <t>M3C2K9</t>
  </si>
  <si>
    <t>7546-1</t>
  </si>
  <si>
    <t>St Boniface</t>
  </si>
  <si>
    <t>20 MARKANNA DR</t>
  </si>
  <si>
    <t>M1M2J1</t>
  </si>
  <si>
    <t>7547-1</t>
  </si>
  <si>
    <t>St Brendan</t>
  </si>
  <si>
    <t>186 CENTENNIAL RD</t>
  </si>
  <si>
    <t>M1C1Z9</t>
  </si>
  <si>
    <t>7551-1</t>
  </si>
  <si>
    <t>St Brigid</t>
  </si>
  <si>
    <t>50 WOODMOUNT AVE</t>
  </si>
  <si>
    <t>M4C3X9</t>
  </si>
  <si>
    <t>7553-1</t>
  </si>
  <si>
    <t>St Bruno-St Raymond</t>
  </si>
  <si>
    <t>402 MELITA CRES</t>
  </si>
  <si>
    <t>M6G3X6</t>
  </si>
  <si>
    <t>7985-2</t>
  </si>
  <si>
    <t>St Bruno-St Raymond (Future Site)</t>
  </si>
  <si>
    <t>270 BARTON AVE</t>
  </si>
  <si>
    <t>M6G1R4</t>
  </si>
  <si>
    <t>7555-1</t>
  </si>
  <si>
    <t>St Catherine</t>
  </si>
  <si>
    <t>30 ROANOKE RD</t>
  </si>
  <si>
    <t>M3A1E9</t>
  </si>
  <si>
    <t>7559-1</t>
  </si>
  <si>
    <t>St Cecilia</t>
  </si>
  <si>
    <t>355 ANNETTE ST</t>
  </si>
  <si>
    <t>7564-1</t>
  </si>
  <si>
    <t>St Charles</t>
  </si>
  <si>
    <t>50 CLAVER AVE</t>
  </si>
  <si>
    <t>M6B2W1</t>
  </si>
  <si>
    <t>7568-1</t>
  </si>
  <si>
    <t>St Charles Garnier</t>
  </si>
  <si>
    <t>20 STONG CRT</t>
  </si>
  <si>
    <t>M3N2X9</t>
  </si>
  <si>
    <t>7575-1</t>
  </si>
  <si>
    <t>St Clare</t>
  </si>
  <si>
    <t>124 NORTHCLIFFE BLVD</t>
  </si>
  <si>
    <t>M6E3K4</t>
  </si>
  <si>
    <t>7578-1</t>
  </si>
  <si>
    <t>St Clement</t>
  </si>
  <si>
    <t>4319 BLOOR ST W</t>
  </si>
  <si>
    <t>M9C2A2</t>
  </si>
  <si>
    <t>7580-1</t>
  </si>
  <si>
    <t>St Columba</t>
  </si>
  <si>
    <t>10 JOHN TABOR TRAIL</t>
  </si>
  <si>
    <t>M1B1M9</t>
  </si>
  <si>
    <t>5056-2</t>
  </si>
  <si>
    <t>St Conrad</t>
  </si>
  <si>
    <t>5 EXBURY RD</t>
  </si>
  <si>
    <t>M3M0A8</t>
  </si>
  <si>
    <t>7586-1</t>
  </si>
  <si>
    <t>St Cyril</t>
  </si>
  <si>
    <t>18 KEMPFORD BLVD</t>
  </si>
  <si>
    <t>M2N2B9</t>
  </si>
  <si>
    <t>7598-1</t>
  </si>
  <si>
    <t>St Demetrius</t>
  </si>
  <si>
    <t>125 LA ROSE AVE</t>
  </si>
  <si>
    <t>M9P1A6</t>
  </si>
  <si>
    <t>7600-1</t>
  </si>
  <si>
    <t>St Denis</t>
  </si>
  <si>
    <t>67 BALSAM AVE</t>
  </si>
  <si>
    <t>M4E3B8</t>
  </si>
  <si>
    <t>10195-1</t>
  </si>
  <si>
    <t>St Dominic Savio</t>
  </si>
  <si>
    <t>50 TIDESWELL BLVD</t>
  </si>
  <si>
    <t>M1B5X3</t>
  </si>
  <si>
    <t>7603-1</t>
  </si>
  <si>
    <t>St Dorothy</t>
  </si>
  <si>
    <t>155 JOHN GARLAND BLVD</t>
  </si>
  <si>
    <t>M9V1N7</t>
  </si>
  <si>
    <t>7604-1</t>
  </si>
  <si>
    <t>St Dunstan</t>
  </si>
  <si>
    <t>14 PHARMACY AVE</t>
  </si>
  <si>
    <t>M1L3E4</t>
  </si>
  <si>
    <t>7607-1</t>
  </si>
  <si>
    <t>St Edmund Campion</t>
  </si>
  <si>
    <t>30 HIGHCASTLE RD</t>
  </si>
  <si>
    <t>M1E4N1</t>
  </si>
  <si>
    <t>18046-1</t>
  </si>
  <si>
    <t>St Edward</t>
  </si>
  <si>
    <t>1 BOTHAM RD</t>
  </si>
  <si>
    <t>M2N2J6</t>
  </si>
  <si>
    <t>7619-1</t>
  </si>
  <si>
    <t>St Elizabeth</t>
  </si>
  <si>
    <t>5 REDCAR AVE</t>
  </si>
  <si>
    <t>M9B1J8</t>
  </si>
  <si>
    <t>7617-1</t>
  </si>
  <si>
    <t>St Elizabeth Seton</t>
  </si>
  <si>
    <t>25 HAVENVIEW RD</t>
  </si>
  <si>
    <t>M1S3A4</t>
  </si>
  <si>
    <t>7622-1</t>
  </si>
  <si>
    <t>St Eugene</t>
  </si>
  <si>
    <t>30 WESTROYAL RD</t>
  </si>
  <si>
    <t>M9P2C3</t>
  </si>
  <si>
    <t>7624-1</t>
  </si>
  <si>
    <t>St Fidelis</t>
  </si>
  <si>
    <t>9 BANNERMAN ST</t>
  </si>
  <si>
    <t>M6L2S5</t>
  </si>
  <si>
    <t>20421-1</t>
  </si>
  <si>
    <t>St Fidelis (Future Location)</t>
  </si>
  <si>
    <t>7626-1</t>
  </si>
  <si>
    <t>St Florence</t>
  </si>
  <si>
    <t>101 MURISON BLVD</t>
  </si>
  <si>
    <t>7640-1</t>
  </si>
  <si>
    <t>St Francis de Sales</t>
  </si>
  <si>
    <t>333 FIRGROVE CRES</t>
  </si>
  <si>
    <t>M3N1K9</t>
  </si>
  <si>
    <t>7809-1</t>
  </si>
  <si>
    <t xml:space="preserve">St Francis of Assisi </t>
  </si>
  <si>
    <t>80 CLINTON ST</t>
  </si>
  <si>
    <t>M6G2Y3</t>
  </si>
  <si>
    <t>7646-1</t>
  </si>
  <si>
    <t>St Francis Xavier</t>
  </si>
  <si>
    <t>53 GRACEFIELD AVE</t>
  </si>
  <si>
    <t>M6L1L3</t>
  </si>
  <si>
    <t>7654-1</t>
  </si>
  <si>
    <t>396 SPRING GARDEN AVE</t>
  </si>
  <si>
    <t>M2N3H5</t>
  </si>
  <si>
    <t>7657-1</t>
  </si>
  <si>
    <t>St Gabriel Lalemant</t>
  </si>
  <si>
    <t>160 CROW TRAIL</t>
  </si>
  <si>
    <t>M1B1Y3</t>
  </si>
  <si>
    <t>7663-1</t>
  </si>
  <si>
    <t>St Gerald</t>
  </si>
  <si>
    <t>200 OLD SHEPPARD AVE</t>
  </si>
  <si>
    <t>M2J3L9</t>
  </si>
  <si>
    <t>7662-1</t>
  </si>
  <si>
    <t>St Gerard Majella - leased to 3rd party user</t>
  </si>
  <si>
    <t>35 HEAVITREE DR</t>
  </si>
  <si>
    <t>M3L1K5</t>
  </si>
  <si>
    <t>5166-1</t>
  </si>
  <si>
    <t>St Gregory</t>
  </si>
  <si>
    <t>126 RATHBURN RD</t>
  </si>
  <si>
    <t>M9B2K6</t>
  </si>
  <si>
    <t>7674-1</t>
  </si>
  <si>
    <t>St Helen</t>
  </si>
  <si>
    <t>1196 COLLEGE ST</t>
  </si>
  <si>
    <t>M6H1B8</t>
  </si>
  <si>
    <t>7676-1</t>
  </si>
  <si>
    <t>St Henry</t>
  </si>
  <si>
    <t>100 BAMBURGH CIR</t>
  </si>
  <si>
    <t>M1W3R3</t>
  </si>
  <si>
    <t>7683-1</t>
  </si>
  <si>
    <t>St Ignatius of Loyola</t>
  </si>
  <si>
    <t>2350 MCCOWAN RD</t>
  </si>
  <si>
    <t>M1S4B4</t>
  </si>
  <si>
    <t>7685-2</t>
  </si>
  <si>
    <t>St Isaac Jogues</t>
  </si>
  <si>
    <t>1330 YORK MILLS RD</t>
  </si>
  <si>
    <t>M3A1Z8</t>
  </si>
  <si>
    <t>7692-1</t>
  </si>
  <si>
    <t>230 HUMBERCREST BLVD</t>
  </si>
  <si>
    <t>M6S4L3</t>
  </si>
  <si>
    <t>7695-1</t>
  </si>
  <si>
    <t>St Jane Frances</t>
  </si>
  <si>
    <t>2745 JANE ST</t>
  </si>
  <si>
    <t>M3L2E8</t>
  </si>
  <si>
    <t>7701-1</t>
  </si>
  <si>
    <t>St Jean de Brebeuf</t>
  </si>
  <si>
    <t>101 DEAN PARK RD</t>
  </si>
  <si>
    <t>M1B2X2</t>
  </si>
  <si>
    <t>7706-1</t>
  </si>
  <si>
    <t>St Jerome</t>
  </si>
  <si>
    <t>111 SHARPECROFT BLVD</t>
  </si>
  <si>
    <t>M3J1P5</t>
  </si>
  <si>
    <t>7708-1</t>
  </si>
  <si>
    <t>St Joachim</t>
  </si>
  <si>
    <t>3395 ST CLAIR AVE E</t>
  </si>
  <si>
    <t>M1L1W3</t>
  </si>
  <si>
    <t>St Joan of Arc Catholic Academy (Former Jean Vanier)</t>
  </si>
  <si>
    <t>823.00</t>
  </si>
  <si>
    <t>7281-2</t>
  </si>
  <si>
    <t>St John</t>
  </si>
  <si>
    <t>780 KINGSTON RD</t>
  </si>
  <si>
    <t>M4E1R7</t>
  </si>
  <si>
    <t>8000-1</t>
  </si>
  <si>
    <t>St John Bosco</t>
  </si>
  <si>
    <t>75 HOLMESDALE RD</t>
  </si>
  <si>
    <t>M6E1Y2</t>
  </si>
  <si>
    <t>7738-1</t>
  </si>
  <si>
    <t>St John Fisher</t>
  </si>
  <si>
    <t>44 KELVINWAY DR</t>
  </si>
  <si>
    <t>M1W1N6</t>
  </si>
  <si>
    <t>5193-1</t>
  </si>
  <si>
    <t>St John Henry Newman</t>
  </si>
  <si>
    <t>100 BRIMLEY RD S</t>
  </si>
  <si>
    <t>M1M3X4</t>
  </si>
  <si>
    <t>St John Henry Newman - Expansion Property (Scarboro Foreign Mission)</t>
  </si>
  <si>
    <t>20422-1</t>
  </si>
  <si>
    <t>St John Henry Newman - Future Site</t>
  </si>
  <si>
    <t>7373-1</t>
  </si>
  <si>
    <t>St John Paul II</t>
  </si>
  <si>
    <t>685 MILITARY TRAIL</t>
  </si>
  <si>
    <t>7721-2</t>
  </si>
  <si>
    <t>23 GEORGE ST</t>
  </si>
  <si>
    <t>M9N2B4</t>
  </si>
  <si>
    <t>5151-1</t>
  </si>
  <si>
    <t>105 THISTLE DOWN BLVD</t>
  </si>
  <si>
    <t>M9V1J5</t>
  </si>
  <si>
    <t>7204-1</t>
  </si>
  <si>
    <t>St John XXIII</t>
  </si>
  <si>
    <t>175 GRENOBLE DR</t>
  </si>
  <si>
    <t>M3C3E7</t>
  </si>
  <si>
    <t>7432-1</t>
  </si>
  <si>
    <t>St Josaphat</t>
  </si>
  <si>
    <t>110 TENTH ST</t>
  </si>
  <si>
    <t>M8V3G1</t>
  </si>
  <si>
    <t>7771-1</t>
  </si>
  <si>
    <t>St Joseph</t>
  </si>
  <si>
    <t>176 LESLIE ST</t>
  </si>
  <si>
    <t>M4M3C7</t>
  </si>
  <si>
    <t>7783-1</t>
  </si>
  <si>
    <t>St Joseph Morrow Park</t>
  </si>
  <si>
    <t>3379 BAYVIEW AVE</t>
  </si>
  <si>
    <t>M2M3S4</t>
  </si>
  <si>
    <t xml:space="preserve">St Joseph Morrow Park </t>
  </si>
  <si>
    <t>3336 BAYVIEW AVE</t>
  </si>
  <si>
    <t>M2M3R9</t>
  </si>
  <si>
    <t>7781-1</t>
  </si>
  <si>
    <t>St Josephs College</t>
  </si>
  <si>
    <t>74 WELLESLEY ST W</t>
  </si>
  <si>
    <t>M5S1C4</t>
  </si>
  <si>
    <t>St Joseph's Morrow Park - Site Expansion</t>
  </si>
  <si>
    <t>3348M BAYVIEW AVE</t>
  </si>
  <si>
    <t>M2K1G5</t>
  </si>
  <si>
    <t>3348K BAYVIEW AVE</t>
  </si>
  <si>
    <t>3348I BAYVIEW AVE</t>
  </si>
  <si>
    <t>3348F BAYVIEW AVE</t>
  </si>
  <si>
    <t>7792-1</t>
  </si>
  <si>
    <t>St Jude</t>
  </si>
  <si>
    <t>3251 WESTON RD</t>
  </si>
  <si>
    <t>M9M2T9</t>
  </si>
  <si>
    <t>761.00</t>
  </si>
  <si>
    <t>7007-1</t>
  </si>
  <si>
    <t>St Kateri Tekakwitha</t>
  </si>
  <si>
    <t>70 MARGARET AVE</t>
  </si>
  <si>
    <t>M2J4C5</t>
  </si>
  <si>
    <t>7795-1</t>
  </si>
  <si>
    <t>St Kevin</t>
  </si>
  <si>
    <t>15 MURRAY GLEN DR</t>
  </si>
  <si>
    <t>M1R3J6</t>
  </si>
  <si>
    <t>7798-1</t>
  </si>
  <si>
    <t>St Lawrence</t>
  </si>
  <si>
    <t>2216 LAWRENCE AVE E</t>
  </si>
  <si>
    <t>M1P2P9</t>
  </si>
  <si>
    <t>10115-1</t>
  </si>
  <si>
    <t>St Leo</t>
  </si>
  <si>
    <t>165 STANLEY AVE</t>
  </si>
  <si>
    <t>M8V1P1</t>
  </si>
  <si>
    <t>10115-2</t>
  </si>
  <si>
    <t>St Leo (Temporary Relocation Site)</t>
  </si>
  <si>
    <t>10116-1</t>
  </si>
  <si>
    <t>St Leonard - leased to french board</t>
  </si>
  <si>
    <t>100 RAVEL RD</t>
  </si>
  <si>
    <t>M2H1S9</t>
  </si>
  <si>
    <t>7803-1</t>
  </si>
  <si>
    <t>St Louis</t>
  </si>
  <si>
    <t>11 MORGAN AVE</t>
  </si>
  <si>
    <t>M8Y2Z7</t>
  </si>
  <si>
    <t>St Luigi</t>
  </si>
  <si>
    <t>2 RUSKIN AVE</t>
  </si>
  <si>
    <t>7815-1</t>
  </si>
  <si>
    <t>St Malachy</t>
  </si>
  <si>
    <t>80 BENNETT RD</t>
  </si>
  <si>
    <t>7816-1</t>
  </si>
  <si>
    <t>St Marcellus</t>
  </si>
  <si>
    <t>15 DENFIELD ST</t>
  </si>
  <si>
    <t>M9R3H2</t>
  </si>
  <si>
    <t>7823-1</t>
  </si>
  <si>
    <t>St Margaret</t>
  </si>
  <si>
    <t>85 CARMICHAEL AVE</t>
  </si>
  <si>
    <t>M5M2X1</t>
  </si>
  <si>
    <t>St Margaret Annex</t>
  </si>
  <si>
    <t>7010-1</t>
  </si>
  <si>
    <t>St Marguerite Bourgeoys</t>
  </si>
  <si>
    <t>75 ALEXMUIR BLVD</t>
  </si>
  <si>
    <t>5185-1</t>
  </si>
  <si>
    <t>St Maria Goretti</t>
  </si>
  <si>
    <t>21 KENMARK BLVD</t>
  </si>
  <si>
    <t>M1K3N8</t>
  </si>
  <si>
    <t>960.00</t>
  </si>
  <si>
    <t>7833-1</t>
  </si>
  <si>
    <t>St Mark</t>
  </si>
  <si>
    <t>45 CLOVERHILL RD</t>
  </si>
  <si>
    <t>M8Y1T4</t>
  </si>
  <si>
    <t>7841-1</t>
  </si>
  <si>
    <t>St Martha</t>
  </si>
  <si>
    <t>1865 SHEPPARD AVE W</t>
  </si>
  <si>
    <t>M3L1Y5</t>
  </si>
  <si>
    <t>7846-1</t>
  </si>
  <si>
    <t>St Martin De Porres</t>
  </si>
  <si>
    <t>230 MORNINGSIDE AVE</t>
  </si>
  <si>
    <t>M1E3E1</t>
  </si>
  <si>
    <t>7876-1</t>
  </si>
  <si>
    <t>St Mary</t>
  </si>
  <si>
    <t>20 PORTUGAL SQ</t>
  </si>
  <si>
    <t>M6J3P2</t>
  </si>
  <si>
    <t>7008-1</t>
  </si>
  <si>
    <t>St Mary Catholic Academy</t>
  </si>
  <si>
    <t>66 DUFFERIN PARK AVE</t>
  </si>
  <si>
    <t>M6H1J6</t>
  </si>
  <si>
    <t>7862-1</t>
  </si>
  <si>
    <t>St Mary of the Angels</t>
  </si>
  <si>
    <t>1477 DUFFERIN ST</t>
  </si>
  <si>
    <t>M6H4C7</t>
  </si>
  <si>
    <t>7883-1</t>
  </si>
  <si>
    <t>St Matthew</t>
  </si>
  <si>
    <t>18 LAVENDER RD</t>
  </si>
  <si>
    <t>M6N2B5</t>
  </si>
  <si>
    <t>7880-1</t>
  </si>
  <si>
    <t>St Matthias</t>
  </si>
  <si>
    <t>101 VAN HORNE AVE</t>
  </si>
  <si>
    <t>M2J2S8</t>
  </si>
  <si>
    <t>7880-2</t>
  </si>
  <si>
    <t>St Matthias (Temporary Relocation Site)</t>
  </si>
  <si>
    <t>7886-1</t>
  </si>
  <si>
    <t>St Maurice</t>
  </si>
  <si>
    <t>45 KINGSVIEW BLVD</t>
  </si>
  <si>
    <t>M9R1T7</t>
  </si>
  <si>
    <t>7887-1</t>
  </si>
  <si>
    <t>St Maximilian Kolbe</t>
  </si>
  <si>
    <t>100 FUNDY BAY BLVD</t>
  </si>
  <si>
    <t>7902-1</t>
  </si>
  <si>
    <t>St Michael</t>
  </si>
  <si>
    <t>50 GEORGE ST S</t>
  </si>
  <si>
    <t>M5A4B2</t>
  </si>
  <si>
    <t>19784-1</t>
  </si>
  <si>
    <t>St Michael's Choir</t>
  </si>
  <si>
    <t>3-S12</t>
  </si>
  <si>
    <t>7909-1</t>
  </si>
  <si>
    <t>St Michael's Choir Jr.</t>
  </si>
  <si>
    <t>67 BOND ST</t>
  </si>
  <si>
    <t>M5B1X5</t>
  </si>
  <si>
    <t>7904-1</t>
  </si>
  <si>
    <t>St Michael's Choir Sr.</t>
  </si>
  <si>
    <t>66 BOND ST</t>
  </si>
  <si>
    <t>M5B1X2</t>
  </si>
  <si>
    <t>8461-1</t>
  </si>
  <si>
    <t>St Monica</t>
  </si>
  <si>
    <t>14 BROADWAY AVE</t>
  </si>
  <si>
    <t>M4P1T4</t>
  </si>
  <si>
    <t>7261-1</t>
  </si>
  <si>
    <t>St Mother Teresa Catholic Academy</t>
  </si>
  <si>
    <t>40 SEWELLS RD</t>
  </si>
  <si>
    <t>M1B3G5</t>
  </si>
  <si>
    <t>7913-2</t>
  </si>
  <si>
    <t>St Nicholas</t>
  </si>
  <si>
    <t>33 AMARILLO DR</t>
  </si>
  <si>
    <t>M1J2P7</t>
  </si>
  <si>
    <t>7916-1</t>
  </si>
  <si>
    <t>St Nicholas of Bari</t>
  </si>
  <si>
    <t>363 ROGERS RD</t>
  </si>
  <si>
    <t>M6E1R6</t>
  </si>
  <si>
    <t>7917-1</t>
  </si>
  <si>
    <t>St Norbert</t>
  </si>
  <si>
    <t>60 MANIZA RD</t>
  </si>
  <si>
    <t>M3K1R6</t>
  </si>
  <si>
    <t>St Oscar Romero</t>
  </si>
  <si>
    <t>7918-1</t>
  </si>
  <si>
    <t>St Paschal Baylon</t>
  </si>
  <si>
    <t>15 ST. PASCHAL CRT</t>
  </si>
  <si>
    <t>M2M1X6</t>
  </si>
  <si>
    <t>746.00</t>
  </si>
  <si>
    <t>St Patrick</t>
  </si>
  <si>
    <t>7950-1</t>
  </si>
  <si>
    <t>80 SACKVILLE ST</t>
  </si>
  <si>
    <t>M5A3E5</t>
  </si>
  <si>
    <t>7370-1</t>
  </si>
  <si>
    <t>St Paul VI</t>
  </si>
  <si>
    <t>270 LAUGHTON AVE</t>
  </si>
  <si>
    <t>M6N2X8</t>
  </si>
  <si>
    <t>7967-1</t>
  </si>
  <si>
    <t>St Philip Neri</t>
  </si>
  <si>
    <t>20 BEVERLY HILLS DR</t>
  </si>
  <si>
    <t>M3L1A1</t>
  </si>
  <si>
    <t>7973-1</t>
  </si>
  <si>
    <t>St Pius X</t>
  </si>
  <si>
    <t>71 JANE ST</t>
  </si>
  <si>
    <t>M6S3Y3</t>
  </si>
  <si>
    <t>7983-1</t>
  </si>
  <si>
    <t>St Raphael</t>
  </si>
  <si>
    <t>3 GADE DR</t>
  </si>
  <si>
    <t>M3M2K2</t>
  </si>
  <si>
    <t>535.00</t>
  </si>
  <si>
    <t>7991-1</t>
  </si>
  <si>
    <t>St Rene Goupil</t>
  </si>
  <si>
    <t>44 PORT ROYAL TRAIL</t>
  </si>
  <si>
    <t>M1V2G8</t>
  </si>
  <si>
    <t>7988-1</t>
  </si>
  <si>
    <t>St Richard</t>
  </si>
  <si>
    <t>960 BELLAMY RD N</t>
  </si>
  <si>
    <t>M1H1H1</t>
  </si>
  <si>
    <t>St Rita</t>
  </si>
  <si>
    <t>8455-1</t>
  </si>
  <si>
    <t>St Robert</t>
  </si>
  <si>
    <t>70 BAINBRIDGE AVE</t>
  </si>
  <si>
    <t>7995-1</t>
  </si>
  <si>
    <t>St Roch</t>
  </si>
  <si>
    <t>174 DUNCANWOODS DR</t>
  </si>
  <si>
    <t>M9L2E3</t>
  </si>
  <si>
    <t>7997-1</t>
  </si>
  <si>
    <t>St Rose of Lima</t>
  </si>
  <si>
    <t>3220 LAWRENCE AVE E</t>
  </si>
  <si>
    <t>M1H1A4</t>
  </si>
  <si>
    <t>St Sebastian</t>
  </si>
  <si>
    <t>717 BROCK AVE</t>
  </si>
  <si>
    <t>M6H3P1</t>
  </si>
  <si>
    <t>9998-2</t>
  </si>
  <si>
    <t>St Simon</t>
  </si>
  <si>
    <t>24 STRATHBURN BLVD</t>
  </si>
  <si>
    <t>M9M2K3</t>
  </si>
  <si>
    <t>8004-1</t>
  </si>
  <si>
    <t>St Stephen</t>
  </si>
  <si>
    <t>55 GOLFDOWN DR</t>
  </si>
  <si>
    <t>8008-1</t>
  </si>
  <si>
    <t>St Sylvester</t>
  </si>
  <si>
    <t>260 SILVER SPRINGS BLVD</t>
  </si>
  <si>
    <t>8017-1</t>
  </si>
  <si>
    <t>St Theresa Shrine</t>
  </si>
  <si>
    <t>2665 KINGSTON RD</t>
  </si>
  <si>
    <t>M1M1M2</t>
  </si>
  <si>
    <t>8029-1</t>
  </si>
  <si>
    <t>636 GLENHOLME AVE</t>
  </si>
  <si>
    <t>M6E3G9</t>
  </si>
  <si>
    <t>8031-1</t>
  </si>
  <si>
    <t>St Thomas More</t>
  </si>
  <si>
    <t>2300 ELLESMERE RD</t>
  </si>
  <si>
    <t>M1G3M7</t>
  </si>
  <si>
    <t>11065-1</t>
  </si>
  <si>
    <t>St Timothy</t>
  </si>
  <si>
    <t>25 ROCHELLE CRES</t>
  </si>
  <si>
    <t>M2J1Y3</t>
  </si>
  <si>
    <t>8044-1</t>
  </si>
  <si>
    <t>St Ursula</t>
  </si>
  <si>
    <t>215 LIVINGSTON RD</t>
  </si>
  <si>
    <t>8045-1</t>
  </si>
  <si>
    <t>St Veronica</t>
  </si>
  <si>
    <t>30 BANK ST</t>
  </si>
  <si>
    <t>M6K1R3</t>
  </si>
  <si>
    <t>8049-1</t>
  </si>
  <si>
    <t>St Victor</t>
  </si>
  <si>
    <t>20 BERNADINE ST</t>
  </si>
  <si>
    <t>M1P4M2</t>
  </si>
  <si>
    <t>8056-1</t>
  </si>
  <si>
    <t>St Vincent de Paul</t>
  </si>
  <si>
    <t>116 FERMANAGH AVE</t>
  </si>
  <si>
    <t>M6R1M2</t>
  </si>
  <si>
    <t>8056-2</t>
  </si>
  <si>
    <t>St Vincent de Paul, Bldg. 2</t>
  </si>
  <si>
    <t>8057-1</t>
  </si>
  <si>
    <t>St Wilfrid</t>
  </si>
  <si>
    <t>1685 FINCH AVE W</t>
  </si>
  <si>
    <t>M3J2G8</t>
  </si>
  <si>
    <t>Stella Maris</t>
  </si>
  <si>
    <t>31 ASCOT AVE</t>
  </si>
  <si>
    <t>5046-1</t>
  </si>
  <si>
    <t>Sts Cosmas and Damian</t>
  </si>
  <si>
    <t>111 DANESBURY AVE</t>
  </si>
  <si>
    <t>M6B3L3</t>
  </si>
  <si>
    <t>The Divine Infant</t>
  </si>
  <si>
    <t>18069-1</t>
  </si>
  <si>
    <t>The Holy Trinity</t>
  </si>
  <si>
    <t>6 COLONEL SAMUEL SMITH PARK DR</t>
  </si>
  <si>
    <t>8091-1</t>
  </si>
  <si>
    <t>Transfiguration</t>
  </si>
  <si>
    <t>55 LUDSTONE DR</t>
  </si>
  <si>
    <t>M9R2J2</t>
  </si>
  <si>
    <t>5048-1</t>
  </si>
  <si>
    <t>Venerable John Merlini</t>
  </si>
  <si>
    <t>123 WHITFIELD AVE</t>
  </si>
  <si>
    <t>M9L1G9</t>
  </si>
  <si>
    <t>Virtual Elementary School</t>
  </si>
  <si>
    <t>Virtual Secondary School</t>
  </si>
  <si>
    <t>19478-1</t>
  </si>
  <si>
    <t>Warehouse</t>
  </si>
  <si>
    <t>97 RAILSIDE RD</t>
  </si>
  <si>
    <t>M3A1B2</t>
  </si>
  <si>
    <t>West Don Lands</t>
  </si>
  <si>
    <t>20121-1</t>
  </si>
  <si>
    <t>West Facilities</t>
  </si>
  <si>
    <t>18 BEVERLY HILLS DR</t>
  </si>
  <si>
    <t>Yonge Leslie Canadian Tire lands</t>
  </si>
  <si>
    <t>41</t>
  </si>
  <si>
    <t>Peterborough Victoria Northumberland and Clarington Catholic DSB</t>
  </si>
  <si>
    <t>10319-1</t>
  </si>
  <si>
    <t>Good Shepherd</t>
  </si>
  <si>
    <t>20 FARMINGTON DR</t>
  </si>
  <si>
    <t>L1E3B9</t>
  </si>
  <si>
    <t>10105-1</t>
  </si>
  <si>
    <t>Head Office</t>
  </si>
  <si>
    <t>1355 LANSDOWNE ST W</t>
  </si>
  <si>
    <t>K9J7M3</t>
  </si>
  <si>
    <t>Holy Cross CSS</t>
  </si>
  <si>
    <t>12050-1</t>
  </si>
  <si>
    <t>125 ASPEN SPRINGS DR</t>
  </si>
  <si>
    <t>L1C0C6</t>
  </si>
  <si>
    <t>10319-2</t>
  </si>
  <si>
    <t>Holy Trinity CSS</t>
  </si>
  <si>
    <t>2260 COURTICE RD</t>
  </si>
  <si>
    <t>L1E2M8</t>
  </si>
  <si>
    <t>10106-1</t>
  </si>
  <si>
    <t>76 ROBINSON ST</t>
  </si>
  <si>
    <t>K9H1E8</t>
  </si>
  <si>
    <t>10099-1</t>
  </si>
  <si>
    <t>Monsignor Leo Cleary</t>
  </si>
  <si>
    <t>3820 COURTICE RD</t>
  </si>
  <si>
    <t>L1E2L5</t>
  </si>
  <si>
    <t>10299-1</t>
  </si>
  <si>
    <t>Monsignor O`Donoghue</t>
  </si>
  <si>
    <t>2400 MARSDALE DR</t>
  </si>
  <si>
    <t>K9L1Z2</t>
  </si>
  <si>
    <t>10092-1</t>
  </si>
  <si>
    <t>760 BURNHAM ST</t>
  </si>
  <si>
    <t>K9A2X6</t>
  </si>
  <si>
    <t>10372-1</t>
  </si>
  <si>
    <t>PVNC Remote Learning - Elementary School</t>
  </si>
  <si>
    <t>260 ANGELINE ST S</t>
  </si>
  <si>
    <t>PVNC Remote Learning Secondary School</t>
  </si>
  <si>
    <t>St Thomas Aquinas CSS</t>
  </si>
  <si>
    <t>10072-1</t>
  </si>
  <si>
    <t>St. Alphonsus</t>
  </si>
  <si>
    <t>875 ST MARY'S ST</t>
  </si>
  <si>
    <t>K9J4H7</t>
  </si>
  <si>
    <t>10073-1</t>
  </si>
  <si>
    <t>St. Anne</t>
  </si>
  <si>
    <t>240 BELLEVUE ST</t>
  </si>
  <si>
    <t>K9H5E5</t>
  </si>
  <si>
    <t>10095-1</t>
  </si>
  <si>
    <t>St. Anthony</t>
  </si>
  <si>
    <t>74 TORONTO RD</t>
  </si>
  <si>
    <t>L1A3R9</t>
  </si>
  <si>
    <t>10074-1</t>
  </si>
  <si>
    <t>St. Catherine</t>
  </si>
  <si>
    <t>1575 GLENFOREST BLVD</t>
  </si>
  <si>
    <t>K9K2J6</t>
  </si>
  <si>
    <t>10088-1</t>
  </si>
  <si>
    <t>St. Dominic</t>
  </si>
  <si>
    <t>320 MARY ST W</t>
  </si>
  <si>
    <t>K9V5X5</t>
  </si>
  <si>
    <t>10102-1</t>
  </si>
  <si>
    <t>St. Elizabeth</t>
  </si>
  <si>
    <t>610 LONGWORTH AVE</t>
  </si>
  <si>
    <t>L1C5B8</t>
  </si>
  <si>
    <t>10471-1</t>
  </si>
  <si>
    <t>St. Francis of Assisi</t>
  </si>
  <si>
    <t>1774 RUDELL RD</t>
  </si>
  <si>
    <t>L1B1E2</t>
  </si>
  <si>
    <t>10087-1</t>
  </si>
  <si>
    <t>St. John Paul II</t>
  </si>
  <si>
    <t>130 ORCHARD PARK RD</t>
  </si>
  <si>
    <t>K9V5K1</t>
  </si>
  <si>
    <t>5623-1</t>
  </si>
  <si>
    <t>St. John, Peterborough</t>
  </si>
  <si>
    <t>746 PARK ST S</t>
  </si>
  <si>
    <t>K9J3T4</t>
  </si>
  <si>
    <t>10097-1</t>
  </si>
  <si>
    <t>St. Joseph, Bowmanville</t>
  </si>
  <si>
    <t>90 PARKWAY CRES</t>
  </si>
  <si>
    <t>L1C1C3</t>
  </si>
  <si>
    <t>10091-1</t>
  </si>
  <si>
    <t>St. Joseph, Cobourg</t>
  </si>
  <si>
    <t>919 D'ARCY ST</t>
  </si>
  <si>
    <t>K9A4B4</t>
  </si>
  <si>
    <t>10081-1</t>
  </si>
  <si>
    <t>St. Joseph, Douro</t>
  </si>
  <si>
    <t>405 DOURO FOURTH LINE</t>
  </si>
  <si>
    <t>DOURO-DUMMER</t>
  </si>
  <si>
    <t>10085-1</t>
  </si>
  <si>
    <t>St. Luke</t>
  </si>
  <si>
    <t>335 ST LUKE'S RD</t>
  </si>
  <si>
    <t>10082-1</t>
  </si>
  <si>
    <t>St. Martin</t>
  </si>
  <si>
    <t>531 ENNIS RD</t>
  </si>
  <si>
    <t>ENNISMORE</t>
  </si>
  <si>
    <t>K0L1T0</t>
  </si>
  <si>
    <t>10104-1</t>
  </si>
  <si>
    <t>St. Mary CSS, Cobourg</t>
  </si>
  <si>
    <t>1050 BIRCHWOOD TRAIL</t>
  </si>
  <si>
    <t>K9A5S9</t>
  </si>
  <si>
    <t>10090-1</t>
  </si>
  <si>
    <t>St. Mary, Campbellford</t>
  </si>
  <si>
    <t>29 CENTRE ST</t>
  </si>
  <si>
    <t>10094-1</t>
  </si>
  <si>
    <t>St. Mary, Grafton</t>
  </si>
  <si>
    <t>103B LYLE ST</t>
  </si>
  <si>
    <t>10089-1</t>
  </si>
  <si>
    <t>St. Mary, Lindsay</t>
  </si>
  <si>
    <t>16 ST LAWRENCE ST</t>
  </si>
  <si>
    <t>K9V2J8</t>
  </si>
  <si>
    <t>10093-1</t>
  </si>
  <si>
    <t>St. Michael</t>
  </si>
  <si>
    <t>23 UNIVERSITY AVE W</t>
  </si>
  <si>
    <t>K9A2G6</t>
  </si>
  <si>
    <t>10100-1</t>
  </si>
  <si>
    <t>St. Mother Teresa</t>
  </si>
  <si>
    <t>78 GLENABBEY DR</t>
  </si>
  <si>
    <t>L1E2B5</t>
  </si>
  <si>
    <t>10076-1</t>
  </si>
  <si>
    <t>St. Patrick</t>
  </si>
  <si>
    <t>300 OTONABEE DR</t>
  </si>
  <si>
    <t>K9J8L9</t>
  </si>
  <si>
    <t>10083-1</t>
  </si>
  <si>
    <t>St. Paul, Lakefield</t>
  </si>
  <si>
    <t>2 GRANT AVE</t>
  </si>
  <si>
    <t>10084-1</t>
  </si>
  <si>
    <t>St. Paul, Norwood</t>
  </si>
  <si>
    <t>55 OAK ST</t>
  </si>
  <si>
    <t>10077-1</t>
  </si>
  <si>
    <t>St. Paul, Peterborough</t>
  </si>
  <si>
    <t>1101 HILLIARD ST</t>
  </si>
  <si>
    <t>K9H5S3</t>
  </si>
  <si>
    <t>10079-1</t>
  </si>
  <si>
    <t>St. Peter CSS</t>
  </si>
  <si>
    <t>730 MEDICAL DR</t>
  </si>
  <si>
    <t>K9J8M4</t>
  </si>
  <si>
    <t>1083.00</t>
  </si>
  <si>
    <t>10103-1</t>
  </si>
  <si>
    <t>St. Stephen CSS</t>
  </si>
  <si>
    <t>300 SCUGOG ST</t>
  </si>
  <si>
    <t>L1C3K2</t>
  </si>
  <si>
    <t>10103-2</t>
  </si>
  <si>
    <t>St. Stephen CSS Tech Building</t>
  </si>
  <si>
    <t>10080-1</t>
  </si>
  <si>
    <t>St. Teresa</t>
  </si>
  <si>
    <t>1525 FAIRMOUNT BLVD</t>
  </si>
  <si>
    <t>K9J6S9</t>
  </si>
  <si>
    <t>10372-2</t>
  </si>
  <si>
    <t>St. Thomas Aquinas CSS Tech Building</t>
  </si>
  <si>
    <t>York Catholic District School Board</t>
  </si>
  <si>
    <t>21 MULLEN DR (frmr Holy Family CES)</t>
  </si>
  <si>
    <t>7307-1</t>
  </si>
  <si>
    <t>301 BARRHILL RD (Frmr Our Lady of Peace)</t>
  </si>
  <si>
    <t>301 BARRHILL RD</t>
  </si>
  <si>
    <t>L6A1J5</t>
  </si>
  <si>
    <t>7297-1</t>
  </si>
  <si>
    <t>53 MORTON AVE (Frmr Our Lady of Good Counsel)</t>
  </si>
  <si>
    <t>53 MORTON AVE</t>
  </si>
  <si>
    <t>10295-1</t>
  </si>
  <si>
    <t>All Saints CES</t>
  </si>
  <si>
    <t>130 CASTLEMORE AVE</t>
  </si>
  <si>
    <t>L6C2P9</t>
  </si>
  <si>
    <t>19439-1</t>
  </si>
  <si>
    <t>Blessed Chiara Badano CES</t>
  </si>
  <si>
    <t>NINTH LINE</t>
  </si>
  <si>
    <t>7006-1</t>
  </si>
  <si>
    <t>Blessed Scalabrini CES</t>
  </si>
  <si>
    <t>290 YORK HILL BLVD</t>
  </si>
  <si>
    <t>L4J3B6</t>
  </si>
  <si>
    <t>5135-1</t>
  </si>
  <si>
    <t>Blessed Trinity CES</t>
  </si>
  <si>
    <t>230 HAWKER RD</t>
  </si>
  <si>
    <t>L6A2R2</t>
  </si>
  <si>
    <t>7037-1</t>
  </si>
  <si>
    <t>Canadian Martyrs CES</t>
  </si>
  <si>
    <t>170 LONDON RD</t>
  </si>
  <si>
    <t>L3Y6R5</t>
  </si>
  <si>
    <t>5052-1</t>
  </si>
  <si>
    <t>Cardinal Carter C.H.S.</t>
  </si>
  <si>
    <t>210 BLOOMINGTON RD</t>
  </si>
  <si>
    <t>L4G0P9</t>
  </si>
  <si>
    <t>1251.00</t>
  </si>
  <si>
    <t>18080-1</t>
  </si>
  <si>
    <t>320 BLOOMINGTON RD</t>
  </si>
  <si>
    <t>L4G0M1</t>
  </si>
  <si>
    <t>7059-1</t>
  </si>
  <si>
    <t>Christ the King CES</t>
  </si>
  <si>
    <t>329 VALLEYMEDE DR</t>
  </si>
  <si>
    <t>L4B2E1</t>
  </si>
  <si>
    <t>10261-1</t>
  </si>
  <si>
    <t>Corpus Christi CES</t>
  </si>
  <si>
    <t>35 SQUIRE DR</t>
  </si>
  <si>
    <t>L4S1C6</t>
  </si>
  <si>
    <t>8554-1</t>
  </si>
  <si>
    <t>Divine Mercy CES</t>
  </si>
  <si>
    <t>251 MELVILLE AVE</t>
  </si>
  <si>
    <t>L6A1Z1</t>
  </si>
  <si>
    <t>7996-1</t>
  </si>
  <si>
    <t>Father Bressani CHS</t>
  </si>
  <si>
    <t>250 ANSLEY GROVE RD</t>
  </si>
  <si>
    <t>L4L3W4</t>
  </si>
  <si>
    <t>12080-1</t>
  </si>
  <si>
    <t>Father Frederick McGinn CES</t>
  </si>
  <si>
    <t>61 BROCKDALE ST</t>
  </si>
  <si>
    <t>L4E4W2</t>
  </si>
  <si>
    <t>8553-1</t>
  </si>
  <si>
    <t>Father Henri J.M. Nouwen CES</t>
  </si>
  <si>
    <t>121 LARRATT LANE</t>
  </si>
  <si>
    <t>L4C0E6</t>
  </si>
  <si>
    <t>7136-1</t>
  </si>
  <si>
    <t>Father John Kelly CES</t>
  </si>
  <si>
    <t>1-9350 KEELE ST</t>
  </si>
  <si>
    <t>L6A1P4</t>
  </si>
  <si>
    <t>7111-1</t>
  </si>
  <si>
    <t>Father Michael McGivney CHS</t>
  </si>
  <si>
    <t>5300 14TH AVE</t>
  </si>
  <si>
    <t>L3S3K8</t>
  </si>
  <si>
    <t>7126-1</t>
  </si>
  <si>
    <t>Good Shepherd CES</t>
  </si>
  <si>
    <t>19112 2ND CONCESSION RD</t>
  </si>
  <si>
    <t>L9N0H2</t>
  </si>
  <si>
    <t>19302-1</t>
  </si>
  <si>
    <t>Guardian Angels CES</t>
  </si>
  <si>
    <t>200 CHATFIELD DR</t>
  </si>
  <si>
    <t>L4H0Z5</t>
  </si>
  <si>
    <t>641.00</t>
  </si>
  <si>
    <t>7182-1</t>
  </si>
  <si>
    <t>Holy Cross CHS</t>
  </si>
  <si>
    <t>7501 MARTIN GROVE RD</t>
  </si>
  <si>
    <t>L4L1A5</t>
  </si>
  <si>
    <t>10294-1</t>
  </si>
  <si>
    <t>Holy Jubilee CES</t>
  </si>
  <si>
    <t>400 ST. JOAN OF ARC AVE</t>
  </si>
  <si>
    <t>L6A2S8</t>
  </si>
  <si>
    <t>12315-1</t>
  </si>
  <si>
    <t>Holy Name CES</t>
  </si>
  <si>
    <t>65 SPRING HILL DR</t>
  </si>
  <si>
    <t>L7B0B6</t>
  </si>
  <si>
    <t>7174-1</t>
  </si>
  <si>
    <t>Holy Spirit CES</t>
  </si>
  <si>
    <t>315 STONE RD</t>
  </si>
  <si>
    <t>L4G6Y7</t>
  </si>
  <si>
    <t>7186-1</t>
  </si>
  <si>
    <t>Immaculate Conception CES</t>
  </si>
  <si>
    <t>500 ABERDEEN AVE</t>
  </si>
  <si>
    <t>L4L5J4</t>
  </si>
  <si>
    <t>7221-1</t>
  </si>
  <si>
    <t>Light of Christ CES</t>
  </si>
  <si>
    <t>290 MCCLELLAN WAY</t>
  </si>
  <si>
    <t>L4G6P3</t>
  </si>
  <si>
    <t>10253-1</t>
  </si>
  <si>
    <t>Notre Dame CES</t>
  </si>
  <si>
    <t>715 KINGSMERE AVE</t>
  </si>
  <si>
    <t>L3X1L4</t>
  </si>
  <si>
    <t>11166-1</t>
  </si>
  <si>
    <t>Our Lady Help of Christians CES</t>
  </si>
  <si>
    <t>275 REDSTONE RD</t>
  </si>
  <si>
    <t>L4S2H1</t>
  </si>
  <si>
    <t>7317-1</t>
  </si>
  <si>
    <t>Our Lady of Fatima CES</t>
  </si>
  <si>
    <t>191 CROFTERS RD</t>
  </si>
  <si>
    <t>L4L7G3</t>
  </si>
  <si>
    <t>19474-1</t>
  </si>
  <si>
    <t>Our Lady of Good Counsel CES</t>
  </si>
  <si>
    <t>801 MURRELL BLVD</t>
  </si>
  <si>
    <t>L9N0P6</t>
  </si>
  <si>
    <t>7320-1</t>
  </si>
  <si>
    <t>Our Lady of Grace CES</t>
  </si>
  <si>
    <t>120 AURORA HEIGHTS DR</t>
  </si>
  <si>
    <t>L4G6C4</t>
  </si>
  <si>
    <t>10465-1</t>
  </si>
  <si>
    <t>Our Lady of Hope CES</t>
  </si>
  <si>
    <t>80 RED CARDINAL TRAIL</t>
  </si>
  <si>
    <t>L4E4B8</t>
  </si>
  <si>
    <t>Our Lady of Peace Catholic Learning Centre - St. Luke Program</t>
  </si>
  <si>
    <t>7296-1</t>
  </si>
  <si>
    <t>Our Lady of the Annunciation CES</t>
  </si>
  <si>
    <t>30 BAYSWATER AVE</t>
  </si>
  <si>
    <t>L4E2L3</t>
  </si>
  <si>
    <t>10296-1</t>
  </si>
  <si>
    <t>Our Lady of the Lake Catholic Academy</t>
  </si>
  <si>
    <t>185 GLENWOODS AVE</t>
  </si>
  <si>
    <t>L4P2W6</t>
  </si>
  <si>
    <t>7249-1</t>
  </si>
  <si>
    <t>Our Lady of the Rosary CES</t>
  </si>
  <si>
    <t>206 GLEN SHIELDS AVE</t>
  </si>
  <si>
    <t>12140-1</t>
  </si>
  <si>
    <t>Our Lady Queen of the World Catholic Academy</t>
  </si>
  <si>
    <t>10475 BAYVIEW AVE</t>
  </si>
  <si>
    <t>L4C3P2</t>
  </si>
  <si>
    <t>965.00</t>
  </si>
  <si>
    <t>19436-1</t>
  </si>
  <si>
    <t>Pope Francis CES</t>
  </si>
  <si>
    <t>15 AV SECORD</t>
  </si>
  <si>
    <t>L4H3Z3</t>
  </si>
  <si>
    <t>7359-1</t>
  </si>
  <si>
    <t>Prince of Peace CES</t>
  </si>
  <si>
    <t>181 GLENWOODS AVE</t>
  </si>
  <si>
    <t>7411-1</t>
  </si>
  <si>
    <t>Sacred Heart CHS</t>
  </si>
  <si>
    <t>908 LEMAR RD</t>
  </si>
  <si>
    <t>L3Y1R9</t>
  </si>
  <si>
    <t>12002-1</t>
  </si>
  <si>
    <t>San Lorenzo Ruiz CES</t>
  </si>
  <si>
    <t>840 BUR OAK AVE</t>
  </si>
  <si>
    <t>L6E0E1</t>
  </si>
  <si>
    <t>7832-1</t>
  </si>
  <si>
    <t>San Marco CES</t>
  </si>
  <si>
    <t>250 CORONATION ST</t>
  </si>
  <si>
    <t>L4L6H3</t>
  </si>
  <si>
    <t>10193-1</t>
  </si>
  <si>
    <t>Sir Richard W. Scott CES</t>
  </si>
  <si>
    <t>90 ROXBURY ST</t>
  </si>
  <si>
    <t>L3S3S8</t>
  </si>
  <si>
    <t>7495-1</t>
  </si>
  <si>
    <t>St.  Anthony CES</t>
  </si>
  <si>
    <t>141 KIRK DR</t>
  </si>
  <si>
    <t>L3T3L3</t>
  </si>
  <si>
    <t>10464-1</t>
  </si>
  <si>
    <t>St. Agnes of Assisi CES</t>
  </si>
  <si>
    <t>120 LA ROCCA AVE</t>
  </si>
  <si>
    <t>L4H2A9</t>
  </si>
  <si>
    <t>10313-1</t>
  </si>
  <si>
    <t>St. Andrew CES</t>
  </si>
  <si>
    <t>151 FOREST FOUNTAIN DR</t>
  </si>
  <si>
    <t>L4H1S4</t>
  </si>
  <si>
    <t>10293-1</t>
  </si>
  <si>
    <t>St. Angela Merici CES</t>
  </si>
  <si>
    <t>8881 MARTIN GROVE RD</t>
  </si>
  <si>
    <t>L4H1C3</t>
  </si>
  <si>
    <t>7501-1</t>
  </si>
  <si>
    <t>St. Anne CES</t>
  </si>
  <si>
    <t>105 DON HEAD VILLAGE BLVD</t>
  </si>
  <si>
    <t>L4C7N1</t>
  </si>
  <si>
    <t>10309-1</t>
  </si>
  <si>
    <t>St. Augustine CHS</t>
  </si>
  <si>
    <t>2188 RODICK RD</t>
  </si>
  <si>
    <t>L6C1S3</t>
  </si>
  <si>
    <t>7525-1</t>
  </si>
  <si>
    <t>St. Benedict CES</t>
  </si>
  <si>
    <t>50 ALDERGROVE DR</t>
  </si>
  <si>
    <t>L3R7E6</t>
  </si>
  <si>
    <t>St. Bernadette CES</t>
  </si>
  <si>
    <t>19110-1</t>
  </si>
  <si>
    <t>St. Brendan</t>
  </si>
  <si>
    <t>751 HOOVER PARK DR</t>
  </si>
  <si>
    <t>L4A0Z6</t>
  </si>
  <si>
    <t>10311-1</t>
  </si>
  <si>
    <t>St. Brigid CES</t>
  </si>
  <si>
    <t>223 MILLARD ST</t>
  </si>
  <si>
    <t>L4A5S2</t>
  </si>
  <si>
    <t>7032-1</t>
  </si>
  <si>
    <t>St. Brother Andre CHS</t>
  </si>
  <si>
    <t>6160 16TH AVE</t>
  </si>
  <si>
    <t>L3P3K8</t>
  </si>
  <si>
    <t>1357.00</t>
  </si>
  <si>
    <t>7557-1</t>
  </si>
  <si>
    <t>St. Catherine of Siena CES</t>
  </si>
  <si>
    <t>80 TERRA RD</t>
  </si>
  <si>
    <t>L4L3J5</t>
  </si>
  <si>
    <t>12247-1</t>
  </si>
  <si>
    <t>St. Cecilia CES</t>
  </si>
  <si>
    <t>300 AV PETER RUPERT</t>
  </si>
  <si>
    <t>L6A4P3</t>
  </si>
  <si>
    <t>7565-1</t>
  </si>
  <si>
    <t>St. Charles Garnier CES</t>
  </si>
  <si>
    <t>16 CASTLE ROCK DR</t>
  </si>
  <si>
    <t>L4C5H5</t>
  </si>
  <si>
    <t>7574-1</t>
  </si>
  <si>
    <t>St. Clare Catholic CES</t>
  </si>
  <si>
    <t>391 VELMAR DR</t>
  </si>
  <si>
    <t>L4L8J5</t>
  </si>
  <si>
    <t>7571-1</t>
  </si>
  <si>
    <t>St. Clement CES</t>
  </si>
  <si>
    <t>40 BAINBRIDGE AVE</t>
  </si>
  <si>
    <t>L4L3Y1</t>
  </si>
  <si>
    <t>7594-1</t>
  </si>
  <si>
    <t>St. David CES</t>
  </si>
  <si>
    <t>240 KILLIAN RD</t>
  </si>
  <si>
    <t>L6A1A8</t>
  </si>
  <si>
    <t>7609-1</t>
  </si>
  <si>
    <t>St. Edward CES</t>
  </si>
  <si>
    <t>33 CAIRNS DR</t>
  </si>
  <si>
    <t>7610-1</t>
  </si>
  <si>
    <t>St. Elizabeth CHS</t>
  </si>
  <si>
    <t>525 NEW WESTMINSTER DR</t>
  </si>
  <si>
    <t>L4J7X3</t>
  </si>
  <si>
    <t>1330.00</t>
  </si>
  <si>
    <t>7615-1</t>
  </si>
  <si>
    <t>St. Elizabeth Seton CES</t>
  </si>
  <si>
    <t>960 LESLIE VALLEY DR</t>
  </si>
  <si>
    <t>L3Y8B3</t>
  </si>
  <si>
    <t>10463-1</t>
  </si>
  <si>
    <t>St. Emily CES</t>
  </si>
  <si>
    <t>60 VELLORE WOODS BLVD</t>
  </si>
  <si>
    <t>L4H2K8</t>
  </si>
  <si>
    <t>7644-1</t>
  </si>
  <si>
    <t>St. Francis Xavier CES</t>
  </si>
  <si>
    <t>223 HIGHGLEN AVE</t>
  </si>
  <si>
    <t>L3S1Y4</t>
  </si>
  <si>
    <t>7656-1</t>
  </si>
  <si>
    <t>St. Gabriel the Archangel CES</t>
  </si>
  <si>
    <t>91 FIORI DR</t>
  </si>
  <si>
    <t>L4L5S4</t>
  </si>
  <si>
    <t>7670-1</t>
  </si>
  <si>
    <t>St. Gregory the Great CES</t>
  </si>
  <si>
    <t>140 GREENPARK BLVD</t>
  </si>
  <si>
    <t>L4L6Z6</t>
  </si>
  <si>
    <t>10461-1</t>
  </si>
  <si>
    <t>St. James CES</t>
  </si>
  <si>
    <t>171 MAST RD</t>
  </si>
  <si>
    <t>L6A3J7</t>
  </si>
  <si>
    <t>11087-1</t>
  </si>
  <si>
    <t>St. Jean de Brebeuf CHS</t>
  </si>
  <si>
    <t>2 DAVOS RD</t>
  </si>
  <si>
    <t>L4H2Y1</t>
  </si>
  <si>
    <t>1485.00</t>
  </si>
  <si>
    <t>11245-1</t>
  </si>
  <si>
    <t>St. Jerome CES</t>
  </si>
  <si>
    <t>20 BRIDGENORTH DR</t>
  </si>
  <si>
    <t>L4G7P3</t>
  </si>
  <si>
    <t>7711-1</t>
  </si>
  <si>
    <t>St. Joan of Arc CHS</t>
  </si>
  <si>
    <t>1 ST. JOAN OF ARC AVE</t>
  </si>
  <si>
    <t>L6A1W9</t>
  </si>
  <si>
    <t>1230.00</t>
  </si>
  <si>
    <t>7428-1</t>
  </si>
  <si>
    <t>St. John Bosco CES</t>
  </si>
  <si>
    <t>199 BELVIEW AVE</t>
  </si>
  <si>
    <t>L4L5N9</t>
  </si>
  <si>
    <t>10310-1</t>
  </si>
  <si>
    <t>St. John Chrysostom CES</t>
  </si>
  <si>
    <t>800 JOE PERSECHINI DR</t>
  </si>
  <si>
    <t>L3X2S6</t>
  </si>
  <si>
    <t>St. John Paul II CES</t>
  </si>
  <si>
    <t>7206-1</t>
  </si>
  <si>
    <t>St. John XXIII</t>
  </si>
  <si>
    <t>125 KRIEGHOFF AVE</t>
  </si>
  <si>
    <t>L3R1V8</t>
  </si>
  <si>
    <t>7744-1</t>
  </si>
  <si>
    <t>St. Joseph (Aurora) CES</t>
  </si>
  <si>
    <t>2 GLASS DR</t>
  </si>
  <si>
    <t>L4G2E8</t>
  </si>
  <si>
    <t>7759-1</t>
  </si>
  <si>
    <t>St. Joseph (Richmond Hill) CES</t>
  </si>
  <si>
    <t>301 RONEY AVE</t>
  </si>
  <si>
    <t>L4C2H4</t>
  </si>
  <si>
    <t>7784-1</t>
  </si>
  <si>
    <t>St. Joseph The Worker CES</t>
  </si>
  <si>
    <t>475 BROWNRIDGE DR</t>
  </si>
  <si>
    <t>L4J5Y6</t>
  </si>
  <si>
    <t>19303-1</t>
  </si>
  <si>
    <t>St. Joseph, Markham CES</t>
  </si>
  <si>
    <t>388 WHITE'S HILL AVE</t>
  </si>
  <si>
    <t>L6B0J3</t>
  </si>
  <si>
    <t>11246-1</t>
  </si>
  <si>
    <t>St. Julia Billiart CES</t>
  </si>
  <si>
    <t>2070 BUR OAK AVE</t>
  </si>
  <si>
    <t>L6E1X5</t>
  </si>
  <si>
    <t>7794-1</t>
  </si>
  <si>
    <t>St. Justin Martyr CES</t>
  </si>
  <si>
    <t>140 HOLLINGHAM RD</t>
  </si>
  <si>
    <t>L3R8K4</t>
  </si>
  <si>
    <t>662.00</t>
  </si>
  <si>
    <t>7210-1</t>
  </si>
  <si>
    <t>St. Kateri Tekakwitha CES</t>
  </si>
  <si>
    <t>230 FINCHAM AVE</t>
  </si>
  <si>
    <t>L3P4B5</t>
  </si>
  <si>
    <t>St. Katharine Drexel CHS</t>
  </si>
  <si>
    <t>7826-1</t>
  </si>
  <si>
    <t>St. Margaret Mary CES</t>
  </si>
  <si>
    <t>30 MARGARET MARY RD</t>
  </si>
  <si>
    <t>L4L2W8</t>
  </si>
  <si>
    <t>11247-1</t>
  </si>
  <si>
    <t>St. Marguerite d'Youville CES</t>
  </si>
  <si>
    <t>121 ROLLINGHILL RD</t>
  </si>
  <si>
    <t>L4E4L2</t>
  </si>
  <si>
    <t>7838-1</t>
  </si>
  <si>
    <t>St. Mark CES</t>
  </si>
  <si>
    <t>333 GLAD PARK AVE</t>
  </si>
  <si>
    <t>L4A1E4</t>
  </si>
  <si>
    <t>7875-1</t>
  </si>
  <si>
    <t>St. Mary CES</t>
  </si>
  <si>
    <t>75 GREENSIDE DR</t>
  </si>
  <si>
    <t>7861-1</t>
  </si>
  <si>
    <t>St. Mary Immaculate CES</t>
  </si>
  <si>
    <t>161 REGENT ST</t>
  </si>
  <si>
    <t>L4C9N9</t>
  </si>
  <si>
    <t>12245-1</t>
  </si>
  <si>
    <t>St. Mary of the Angels CES</t>
  </si>
  <si>
    <t>351 AV VELLORE PARK</t>
  </si>
  <si>
    <t>L4H0E4</t>
  </si>
  <si>
    <t>7885-1</t>
  </si>
  <si>
    <t>St. Matthew CES</t>
  </si>
  <si>
    <t>75 WATERBRIDGE LANE</t>
  </si>
  <si>
    <t>L3R4G3</t>
  </si>
  <si>
    <t>12139-1</t>
  </si>
  <si>
    <t>St. Maximilian Kolbe CHS</t>
  </si>
  <si>
    <t>278 WELLINGTON ST E</t>
  </si>
  <si>
    <t>L4G1J5</t>
  </si>
  <si>
    <t>1103.00</t>
  </si>
  <si>
    <t>7907-1</t>
  </si>
  <si>
    <t>St. Michael CES</t>
  </si>
  <si>
    <t>41 SIMONSTON BLVD</t>
  </si>
  <si>
    <t>L3T4R6</t>
  </si>
  <si>
    <t>19111-1</t>
  </si>
  <si>
    <t>St. Michael The Archangel CES</t>
  </si>
  <si>
    <t>161 VIA CAMPANILE</t>
  </si>
  <si>
    <t>L4H3K5</t>
  </si>
  <si>
    <t>7911-1</t>
  </si>
  <si>
    <t>St. Monica CES</t>
  </si>
  <si>
    <t>290 CALVERT RD</t>
  </si>
  <si>
    <t>L6C1V1</t>
  </si>
  <si>
    <t>7915-1</t>
  </si>
  <si>
    <t>St. Nicholas CES</t>
  </si>
  <si>
    <t>480 KEITH AVE</t>
  </si>
  <si>
    <t>L3X1V5</t>
  </si>
  <si>
    <t>11248-1</t>
  </si>
  <si>
    <t>St. Padre Pio CES</t>
  </si>
  <si>
    <t>770 NAPA VALLEY AVE</t>
  </si>
  <si>
    <t>L4H1W9</t>
  </si>
  <si>
    <t>7924-1</t>
  </si>
  <si>
    <t>St. Patrick (Markham) CES</t>
  </si>
  <si>
    <t>5607 HIGHWAY 7</t>
  </si>
  <si>
    <t>L3P1B6</t>
  </si>
  <si>
    <t>7927-1</t>
  </si>
  <si>
    <t>St. Patrick (Schomberg) CES</t>
  </si>
  <si>
    <t>51 WESTERN AVE</t>
  </si>
  <si>
    <t>7952-1</t>
  </si>
  <si>
    <t>St. Paul CES</t>
  </si>
  <si>
    <t>140 WILLIAM ROE BLVD</t>
  </si>
  <si>
    <t>L3Y1B2</t>
  </si>
  <si>
    <t>7963-1</t>
  </si>
  <si>
    <t>St. Peter CES</t>
  </si>
  <si>
    <t>120 ANDREW PK</t>
  </si>
  <si>
    <t>L4L1G2</t>
  </si>
  <si>
    <t>12246-1</t>
  </si>
  <si>
    <t>St. Raphael the Archangel CES</t>
  </si>
  <si>
    <t>131 RAVINEVIEW DR</t>
  </si>
  <si>
    <t>L6A3T6</t>
  </si>
  <si>
    <t>7987-1</t>
  </si>
  <si>
    <t>St. Rene Goupil/St. Luke CES</t>
  </si>
  <si>
    <t>135 GREEN LANE</t>
  </si>
  <si>
    <t>L3T6K7</t>
  </si>
  <si>
    <t>7994-1</t>
  </si>
  <si>
    <t>St. Robert CHS</t>
  </si>
  <si>
    <t>8101 LESLIE ST</t>
  </si>
  <si>
    <t>L3T7P4</t>
  </si>
  <si>
    <t>1730.00</t>
  </si>
  <si>
    <t>10462-1</t>
  </si>
  <si>
    <t>St. Stephen CES</t>
  </si>
  <si>
    <t>451 NAPA VALLEY AVE</t>
  </si>
  <si>
    <t>L4H1Y8</t>
  </si>
  <si>
    <t>10308-1</t>
  </si>
  <si>
    <t>St. Theresa of Lisieux CHS</t>
  </si>
  <si>
    <t>230 SHAFTSBURY AVE</t>
  </si>
  <si>
    <t>L4C0E8</t>
  </si>
  <si>
    <t>1581.00</t>
  </si>
  <si>
    <t>8083-1</t>
  </si>
  <si>
    <t>St. Thomas Aquinas CES</t>
  </si>
  <si>
    <t>262 OLD HOMESTEAD RD</t>
  </si>
  <si>
    <t>11984-1</t>
  </si>
  <si>
    <t>St. Veronica CES</t>
  </si>
  <si>
    <t>171 MARIA ANTONIA RD</t>
  </si>
  <si>
    <t>L4H2S8</t>
  </si>
  <si>
    <t>43</t>
  </si>
  <si>
    <t>Dufferin Peel Catholic District School Board</t>
  </si>
  <si>
    <t>8749-1</t>
  </si>
  <si>
    <t>All Saints Sep School</t>
  </si>
  <si>
    <t>4105 COLONIAL DR</t>
  </si>
  <si>
    <t>L5L4E8</t>
  </si>
  <si>
    <t>8748-1</t>
  </si>
  <si>
    <t>Ascension of Our Lord</t>
  </si>
  <si>
    <t>7640 ANAKA DR</t>
  </si>
  <si>
    <t>L4T3H7</t>
  </si>
  <si>
    <t>8509-1</t>
  </si>
  <si>
    <t>Bishop Francis Allen</t>
  </si>
  <si>
    <t>325 MCMURCHY AVE S</t>
  </si>
  <si>
    <t>6984-1</t>
  </si>
  <si>
    <t>Bishop Scalabrini Sep S</t>
  </si>
  <si>
    <t>225 CENTRAL PKY W</t>
  </si>
  <si>
    <t>L5B3J5</t>
  </si>
  <si>
    <t>Bram West #1 Elem</t>
  </si>
  <si>
    <t>Bram West #4 Elem</t>
  </si>
  <si>
    <t>Bram West #5 Elem</t>
  </si>
  <si>
    <t>Bram West Secondary School</t>
  </si>
  <si>
    <t>7812-1</t>
  </si>
  <si>
    <t>Brian J. Fleming Adult Learning Centre</t>
  </si>
  <si>
    <t>870 QUEEN ST W</t>
  </si>
  <si>
    <t>L5H4G1</t>
  </si>
  <si>
    <t>7036-1</t>
  </si>
  <si>
    <t>Canadian Martyrs Sep S</t>
  </si>
  <si>
    <t>1185 MISSISSAUGA VALLEY BLVD</t>
  </si>
  <si>
    <t>L5A3R7</t>
  </si>
  <si>
    <t>12172-1</t>
  </si>
  <si>
    <t>Cardinal Ambrozic Catholic Secondary School</t>
  </si>
  <si>
    <t>10 CASTLE OAKS CROSS</t>
  </si>
  <si>
    <t>L6P3A2</t>
  </si>
  <si>
    <t>1462.00</t>
  </si>
  <si>
    <t>7850-2</t>
  </si>
  <si>
    <t>Cardinal Leger SS</t>
  </si>
  <si>
    <t>75 MARY ST</t>
  </si>
  <si>
    <t>L6W3K5</t>
  </si>
  <si>
    <t>19061-1</t>
  </si>
  <si>
    <t>40 MATHESON BLVD W</t>
  </si>
  <si>
    <t>L5R1C5</t>
  </si>
  <si>
    <t>7060-1</t>
  </si>
  <si>
    <t>Christ The King Sep S</t>
  </si>
  <si>
    <t>3240 GARTHWOOD RD</t>
  </si>
  <si>
    <t>L5L5A3</t>
  </si>
  <si>
    <t>7082-1</t>
  </si>
  <si>
    <t>4155 ELORA DR</t>
  </si>
  <si>
    <t>L5B3N4</t>
  </si>
  <si>
    <t>Credit Valley #4</t>
  </si>
  <si>
    <t>LIBBY RD</t>
  </si>
  <si>
    <t>8555-1</t>
  </si>
  <si>
    <t>Divine Mercy</t>
  </si>
  <si>
    <t>2840 DUNCAIRN DR</t>
  </si>
  <si>
    <t>L5M5C6</t>
  </si>
  <si>
    <t xml:space="preserve">DPCDSB Elementary Virtual School 1 </t>
  </si>
  <si>
    <t>1-1</t>
  </si>
  <si>
    <t>DPCDSB Elementary Virtual School 10</t>
  </si>
  <si>
    <t>DPCDSB Elementary Virtual School 2</t>
  </si>
  <si>
    <t>2-2</t>
  </si>
  <si>
    <t>DPCDSB Elementary Virtual School 3</t>
  </si>
  <si>
    <t>3-3</t>
  </si>
  <si>
    <t>DPCDSB Elementary Virtual School 4</t>
  </si>
  <si>
    <t>4-4</t>
  </si>
  <si>
    <t>DPCDSB Elementary Virtual School 5</t>
  </si>
  <si>
    <t>5-5</t>
  </si>
  <si>
    <t>DPCDSB Elementary Virtual School 6</t>
  </si>
  <si>
    <t>6-6</t>
  </si>
  <si>
    <t>DPCDSB Elementary Virtual School 7</t>
  </si>
  <si>
    <t>7-7</t>
  </si>
  <si>
    <t>DPCDSB Elementary Virtual School 8</t>
  </si>
  <si>
    <t>8-8</t>
  </si>
  <si>
    <t>DPCDSB Elementary Virtual School 9</t>
  </si>
  <si>
    <t>DPCDSB Secondary Virtual School 1</t>
  </si>
  <si>
    <t>DPCDSB Secondary Virtual School 2</t>
  </si>
  <si>
    <t>DPCDSB Secondary Virtual School 3</t>
  </si>
  <si>
    <t>DPCDSB Secondary Virtual School 4</t>
  </si>
  <si>
    <t>DPCDSB Secondary Virtual School 5</t>
  </si>
  <si>
    <t>DPCDSB Secondary Virtual School 6</t>
  </si>
  <si>
    <t>7055-1</t>
  </si>
  <si>
    <t>Father C W Sullivan S</t>
  </si>
  <si>
    <t>62 SEABORN RD</t>
  </si>
  <si>
    <t>L6V2C1</t>
  </si>
  <si>
    <t>10177-1</t>
  </si>
  <si>
    <t xml:space="preserve">Father Clair Tipping  </t>
  </si>
  <si>
    <t>25 MOUNTAINBERRY RD</t>
  </si>
  <si>
    <t>L6R1J3</t>
  </si>
  <si>
    <t>8551-1</t>
  </si>
  <si>
    <t>Father Daniel Zanon</t>
  </si>
  <si>
    <t>450 HILLCREST AVE</t>
  </si>
  <si>
    <t>L5B4J3</t>
  </si>
  <si>
    <t>12114-1</t>
  </si>
  <si>
    <t>Father Francis McSpiritt</t>
  </si>
  <si>
    <t>55 LEXINGTON RD</t>
  </si>
  <si>
    <t>8750-1</t>
  </si>
  <si>
    <t>Father Michael Goetz</t>
  </si>
  <si>
    <t>330 CENTRAL PKY W</t>
  </si>
  <si>
    <t>L5B3K6</t>
  </si>
  <si>
    <t>1110.00</t>
  </si>
  <si>
    <t>7125-1</t>
  </si>
  <si>
    <t>Georges Vanier Sep S</t>
  </si>
  <si>
    <t>28 FINCHGATE BLVD</t>
  </si>
  <si>
    <t>L6T3H9</t>
  </si>
  <si>
    <t>10274-1</t>
  </si>
  <si>
    <t>28 RED RIVER DR</t>
  </si>
  <si>
    <t>L6R2H9</t>
  </si>
  <si>
    <t>11043-1</t>
  </si>
  <si>
    <t>Guardian Angels</t>
  </si>
  <si>
    <t>62 HEATHERDALE DR</t>
  </si>
  <si>
    <t>L7A2H4</t>
  </si>
  <si>
    <t>Heritage Heights #1 Elementary</t>
  </si>
  <si>
    <t>Heritage Heights #2 Elementary</t>
  </si>
  <si>
    <t>7152-1</t>
  </si>
  <si>
    <t>3615 MORNING STAR DR</t>
  </si>
  <si>
    <t>L4T1Y4</t>
  </si>
  <si>
    <t>7161-1</t>
  </si>
  <si>
    <t>61 ALLAN DR</t>
  </si>
  <si>
    <t>L7E1P7</t>
  </si>
  <si>
    <t>7830-1</t>
  </si>
  <si>
    <t>Holy Name of Mary (Glenvale Campus)</t>
  </si>
  <si>
    <t>115 GLENVALE BLVD</t>
  </si>
  <si>
    <t>L6S3J7</t>
  </si>
  <si>
    <t>650.00</t>
  </si>
  <si>
    <t>11255-1</t>
  </si>
  <si>
    <t>25 BLOOMSBURY AVE</t>
  </si>
  <si>
    <t>L6P1W9</t>
  </si>
  <si>
    <t>7191-1</t>
  </si>
  <si>
    <t>Iona SS</t>
  </si>
  <si>
    <t>2170 SOUTH SHERIDAN WAY</t>
  </si>
  <si>
    <t>L5J2M4</t>
  </si>
  <si>
    <t>8092-2</t>
  </si>
  <si>
    <t>John Cabot Catholic - replacement school</t>
  </si>
  <si>
    <t>635 WILLOWBANK TRAIL</t>
  </si>
  <si>
    <t>L4W3L6</t>
  </si>
  <si>
    <t>18107-1</t>
  </si>
  <si>
    <t>Keaton Centre</t>
  </si>
  <si>
    <t>5685 KEATON CRES</t>
  </si>
  <si>
    <t>L5R3H5</t>
  </si>
  <si>
    <t>7223-2</t>
  </si>
  <si>
    <t>Lester B. Pearson (replacement)</t>
  </si>
  <si>
    <t>140 HOWDEN BLVD</t>
  </si>
  <si>
    <t>L6S2G1</t>
  </si>
  <si>
    <t>11990-1</t>
  </si>
  <si>
    <t>Loyola Catholic (Replacement)</t>
  </si>
  <si>
    <t>4010 SLADEVIEW CRES</t>
  </si>
  <si>
    <t>L5L6B1</t>
  </si>
  <si>
    <t>1102.00</t>
  </si>
  <si>
    <t>7238-1</t>
  </si>
  <si>
    <t>Mary Fix Catholic S</t>
  </si>
  <si>
    <t>486 PAISLEY BLVD W</t>
  </si>
  <si>
    <t>L5B2M4</t>
  </si>
  <si>
    <t>7245-1</t>
  </si>
  <si>
    <t>Metropolitan Andrei Sep S</t>
  </si>
  <si>
    <t>515 MISSISSAUGA VALLEY BLVD</t>
  </si>
  <si>
    <t>L5A3G6</t>
  </si>
  <si>
    <t>Mount Pleasant #2</t>
  </si>
  <si>
    <t>ROBERT PARKINSON / SEINCLIFFE</t>
  </si>
  <si>
    <t>Mount Pleasant #3 Elementary</t>
  </si>
  <si>
    <t>S E MISSISSAUGA RD / WANLESS</t>
  </si>
  <si>
    <t>7022-1</t>
  </si>
  <si>
    <t>2 NOTRE DAME AVE</t>
  </si>
  <si>
    <t>L6Z4L5</t>
  </si>
  <si>
    <t>1465.00</t>
  </si>
  <si>
    <t>7303-1</t>
  </si>
  <si>
    <t>Our Lady of Fatima</t>
  </si>
  <si>
    <t>39 SUNSET BLVD</t>
  </si>
  <si>
    <t>7310-1</t>
  </si>
  <si>
    <t>Our Lady of Good Voyage Sep S</t>
  </si>
  <si>
    <t>5850 RIVER GROVE AVE</t>
  </si>
  <si>
    <t>L5M4W2</t>
  </si>
  <si>
    <t>12318-1</t>
  </si>
  <si>
    <t>Our Lady of Lourdes</t>
  </si>
  <si>
    <t>25 MOUNT ROYAL CIR</t>
  </si>
  <si>
    <t>L6P1W3</t>
  </si>
  <si>
    <t>8542-1</t>
  </si>
  <si>
    <t>Our Lady of Mercy</t>
  </si>
  <si>
    <t>5820 GLEN ERIN DR</t>
  </si>
  <si>
    <t>7305-1</t>
  </si>
  <si>
    <t>Our Lady of Mount Carmel SS</t>
  </si>
  <si>
    <t>3700 TRELAWNY CIR</t>
  </si>
  <si>
    <t>L5N5J7</t>
  </si>
  <si>
    <t>1464.00</t>
  </si>
  <si>
    <t>7352-1</t>
  </si>
  <si>
    <t>Our Lady of Peace Sep S</t>
  </si>
  <si>
    <t>15 FINCHAM AVE</t>
  </si>
  <si>
    <t>L6X3V2</t>
  </si>
  <si>
    <t>8520-1</t>
  </si>
  <si>
    <t>Our Lady of Providence ES</t>
  </si>
  <si>
    <t>35 BLACK OAK DR</t>
  </si>
  <si>
    <t>L6R1B9</t>
  </si>
  <si>
    <t>7361-1</t>
  </si>
  <si>
    <t>Pauline Vanier Catholic E S</t>
  </si>
  <si>
    <t>56 OAKLEA BLVD</t>
  </si>
  <si>
    <t>L6Y4W7</t>
  </si>
  <si>
    <t>7371-1</t>
  </si>
  <si>
    <t>Philip Pocock Catholic SS</t>
  </si>
  <si>
    <t>4555 TOMKEN RD</t>
  </si>
  <si>
    <t>L4W1J9</t>
  </si>
  <si>
    <t>1089.00</t>
  </si>
  <si>
    <t>7377-1</t>
  </si>
  <si>
    <t>Queen of Heaven Sep S</t>
  </si>
  <si>
    <t>1198 ALEXANDRA AVE</t>
  </si>
  <si>
    <t>L5E2A5</t>
  </si>
  <si>
    <t>7394-1</t>
  </si>
  <si>
    <t>Robert F. Hall Catholic SS</t>
  </si>
  <si>
    <t>6500 OLD CHURCH RD</t>
  </si>
  <si>
    <t>L7C0H3</t>
  </si>
  <si>
    <t>8098-1</t>
  </si>
  <si>
    <t>24 KERWOOD PL</t>
  </si>
  <si>
    <t>L6Z1Y1</t>
  </si>
  <si>
    <t>10270-1</t>
  </si>
  <si>
    <t>San Lorenzo Ruiz</t>
  </si>
  <si>
    <t>100 BARONDALE DR</t>
  </si>
  <si>
    <t>L4Z3R1</t>
  </si>
  <si>
    <t>19957-1</t>
  </si>
  <si>
    <t>Silver Creek Outdoor Centre</t>
  </si>
  <si>
    <t>13500 FALLBROOK  TRAIL</t>
  </si>
  <si>
    <t>L7G4S8</t>
  </si>
  <si>
    <t>SP47 Elem #1</t>
  </si>
  <si>
    <t>SP47 Elem #2</t>
  </si>
  <si>
    <t>7468-1</t>
  </si>
  <si>
    <t>St. Agnes Sep S</t>
  </si>
  <si>
    <t>103 RICHVALE DR S</t>
  </si>
  <si>
    <t>L6Z4G6</t>
  </si>
  <si>
    <t>12115-1</t>
  </si>
  <si>
    <t>St. Aidan Catholic</t>
  </si>
  <si>
    <t>34 BUICK BLVD</t>
  </si>
  <si>
    <t>L7A3B9</t>
  </si>
  <si>
    <t>10175-1</t>
  </si>
  <si>
    <t>St. Albert of Jerusalem</t>
  </si>
  <si>
    <t>7185 ROSEHURST DR</t>
  </si>
  <si>
    <t>L5N7G6</t>
  </si>
  <si>
    <t>7426-1</t>
  </si>
  <si>
    <t>St. Alfred Sep S</t>
  </si>
  <si>
    <t>3341 HAVENWOOD DR</t>
  </si>
  <si>
    <t>10237-1</t>
  </si>
  <si>
    <t>St. Aloysius Gonzaga</t>
  </si>
  <si>
    <t>2800 ERIN CENTRE BLVD</t>
  </si>
  <si>
    <t>L5M6R5</t>
  </si>
  <si>
    <t>1703.00</t>
  </si>
  <si>
    <t>19513-1</t>
  </si>
  <si>
    <t>St. Alphonsa Catholic</t>
  </si>
  <si>
    <t>60 OLIVIA MARIE RD</t>
  </si>
  <si>
    <t>L6Y0M4</t>
  </si>
  <si>
    <t>19043-1</t>
  </si>
  <si>
    <t>St. André Bessette Catholic</t>
  </si>
  <si>
    <t>25 RIVERSTONE DR</t>
  </si>
  <si>
    <t>L6P2V7</t>
  </si>
  <si>
    <t>8540-1</t>
  </si>
  <si>
    <t>St. Andrew Sep. S</t>
  </si>
  <si>
    <t>50 MEADOW DR</t>
  </si>
  <si>
    <t>L9W4C8</t>
  </si>
  <si>
    <t>11251-1</t>
  </si>
  <si>
    <t>St. Angela Merici</t>
  </si>
  <si>
    <t>83 EDENBROOK HILL DR</t>
  </si>
  <si>
    <t>L7A2N7</t>
  </si>
  <si>
    <t>7482-1</t>
  </si>
  <si>
    <t>St. Anne Sep S</t>
  </si>
  <si>
    <t>124 VODDEN ST E</t>
  </si>
  <si>
    <t>L6V1M5</t>
  </si>
  <si>
    <t>7491-1</t>
  </si>
  <si>
    <t>St. Anthony (replacement)</t>
  </si>
  <si>
    <t>950 NORTH PARK DR</t>
  </si>
  <si>
    <t>L6S3L5</t>
  </si>
  <si>
    <t>7512-1</t>
  </si>
  <si>
    <t>St. Augustine SS</t>
  </si>
  <si>
    <t>27 DRINKWATER RD</t>
  </si>
  <si>
    <t>L6Y4T6</t>
  </si>
  <si>
    <t>982.00</t>
  </si>
  <si>
    <t>10275-1</t>
  </si>
  <si>
    <t>St. Barbara</t>
  </si>
  <si>
    <t>1455 SAMUELSON CIR</t>
  </si>
  <si>
    <t>L5N7Z2</t>
  </si>
  <si>
    <t>7517-1</t>
  </si>
  <si>
    <t>St. Basil</t>
  </si>
  <si>
    <t>4235 GOLDEN ORCHARD DR</t>
  </si>
  <si>
    <t>L4W3G1</t>
  </si>
  <si>
    <t>10176-1</t>
  </si>
  <si>
    <t>St. Benedict</t>
  </si>
  <si>
    <t>345 BLIND LINE</t>
  </si>
  <si>
    <t>L9W4X1</t>
  </si>
  <si>
    <t>7528-1</t>
  </si>
  <si>
    <t>St. Bernadette E S</t>
  </si>
  <si>
    <t>1060 WHITE CLOVER WAY</t>
  </si>
  <si>
    <t>L5V1G7</t>
  </si>
  <si>
    <t>11989-1</t>
  </si>
  <si>
    <t>St. Bernard of Clairvaux Catholic</t>
  </si>
  <si>
    <t>3345 ESCADA DR</t>
  </si>
  <si>
    <t>L5M7V5</t>
  </si>
  <si>
    <t>12113-1</t>
  </si>
  <si>
    <t>St. Bonaventure Catholic</t>
  </si>
  <si>
    <t>35 MCCRIMMON DR</t>
  </si>
  <si>
    <t>L7A2Z5</t>
  </si>
  <si>
    <t>7550-1</t>
  </si>
  <si>
    <t>St. Brigid Sep S</t>
  </si>
  <si>
    <t>81 TORRANCE WOODS</t>
  </si>
  <si>
    <t>L6Y2X4</t>
  </si>
  <si>
    <t>5155-1</t>
  </si>
  <si>
    <t>St. Catherine of Siena (replacement school)</t>
  </si>
  <si>
    <t>2350 HURONTARIO ST</t>
  </si>
  <si>
    <t>L5B1N1</t>
  </si>
  <si>
    <t>St. Cecilia (shared with DSB19)</t>
  </si>
  <si>
    <t>10 BRICKYARD WAY</t>
  </si>
  <si>
    <t>7566-1</t>
  </si>
  <si>
    <t>St. Charles Garnier</t>
  </si>
  <si>
    <t>4233 CENTRAL PKY E</t>
  </si>
  <si>
    <t>L4Z1M7</t>
  </si>
  <si>
    <t>7570-1</t>
  </si>
  <si>
    <t>St. Christopher Sep S</t>
  </si>
  <si>
    <t>1195 CLARKSON RD N</t>
  </si>
  <si>
    <t>L5J2W1</t>
  </si>
  <si>
    <t>7573-1</t>
  </si>
  <si>
    <t>St. Clare Sep S</t>
  </si>
  <si>
    <t>4140 GLEN ERIN DR</t>
  </si>
  <si>
    <t>L5L2Z3</t>
  </si>
  <si>
    <t>7583-1</t>
  </si>
  <si>
    <t>St. Cornelius S</t>
  </si>
  <si>
    <t>16066 INNIS LAKE RD</t>
  </si>
  <si>
    <t>L7C2Z2</t>
  </si>
  <si>
    <t>19208-1</t>
  </si>
  <si>
    <t>St. Daniel Comboni Catholic</t>
  </si>
  <si>
    <t>120 VETERANS DR</t>
  </si>
  <si>
    <t>L7A3Z7</t>
  </si>
  <si>
    <t>7593-1</t>
  </si>
  <si>
    <t>St. David of Wales Sep S</t>
  </si>
  <si>
    <t>4200 BEACON LANE</t>
  </si>
  <si>
    <t>L5C3V9</t>
  </si>
  <si>
    <t>7601-1</t>
  </si>
  <si>
    <t>St. Dominic Sep S</t>
  </si>
  <si>
    <t>515 HARTSDALE AVE</t>
  </si>
  <si>
    <t>L5G2G7</t>
  </si>
  <si>
    <t>7605-1</t>
  </si>
  <si>
    <t>St. Dunstan ES</t>
  </si>
  <si>
    <t>1525 CUTHBERT AVE</t>
  </si>
  <si>
    <t>L5M3R6</t>
  </si>
  <si>
    <t>7014-1</t>
  </si>
  <si>
    <t>St. Edith Stein E S</t>
  </si>
  <si>
    <t>6234 OSPREY BLVD</t>
  </si>
  <si>
    <t>L5N5V5</t>
  </si>
  <si>
    <t>11257-1</t>
  </si>
  <si>
    <t>St. Edmund Campion</t>
  </si>
  <si>
    <t>275 BRISDALE DR</t>
  </si>
  <si>
    <t>L7A3C7</t>
  </si>
  <si>
    <t>1829.00</t>
  </si>
  <si>
    <t>7606-1</t>
  </si>
  <si>
    <t>St. Edmund Sep S</t>
  </si>
  <si>
    <t>1250 MELTON DR</t>
  </si>
  <si>
    <t>L4Y1L5</t>
  </si>
  <si>
    <t>7618-1</t>
  </si>
  <si>
    <t>St. Elizabeth Seton Sep S</t>
  </si>
  <si>
    <t>6133 GLEN ERIN DR</t>
  </si>
  <si>
    <t>L5N2T7</t>
  </si>
  <si>
    <t>19596-1</t>
  </si>
  <si>
    <t>St. Evan Catholic</t>
  </si>
  <si>
    <t>500 DOUGALL AVE</t>
  </si>
  <si>
    <t>L7C4C5</t>
  </si>
  <si>
    <t>11077-1</t>
  </si>
  <si>
    <t>St. Faustina</t>
  </si>
  <si>
    <t>3420 MCDOWELL DR</t>
  </si>
  <si>
    <t>L5M6R7</t>
  </si>
  <si>
    <t>7641-1</t>
  </si>
  <si>
    <t>St. Francis of Assisi Sep S</t>
  </si>
  <si>
    <t>2480 THORNE LODGE DR</t>
  </si>
  <si>
    <t>L5K1K5</t>
  </si>
  <si>
    <t>7647-1</t>
  </si>
  <si>
    <t>St. Francis Xavier Elem-Replacement</t>
  </si>
  <si>
    <t>111 BARTLEY BULL PKY</t>
  </si>
  <si>
    <t>L6W2J8</t>
  </si>
  <si>
    <t>7648-1</t>
  </si>
  <si>
    <t>St. Francis Xavier SS</t>
  </si>
  <si>
    <t>50 BRISTOL RD W</t>
  </si>
  <si>
    <t>L5R3K3</t>
  </si>
  <si>
    <t>1861.00</t>
  </si>
  <si>
    <t>7652-1</t>
  </si>
  <si>
    <t>St. Gabriel Sep S</t>
  </si>
  <si>
    <t>3750 BRANDON GATE DR</t>
  </si>
  <si>
    <t>L4T3M8</t>
  </si>
  <si>
    <t>7664-1</t>
  </si>
  <si>
    <t>St. Gerard Sep S</t>
  </si>
  <si>
    <t>1300 MCBRIDE AVE</t>
  </si>
  <si>
    <t>L5C1M8</t>
  </si>
  <si>
    <t>7490-1</t>
  </si>
  <si>
    <t>St. Gertrude Sep S</t>
  </si>
  <si>
    <t>815 CEREMONIAL DR</t>
  </si>
  <si>
    <t>L5R3S2</t>
  </si>
  <si>
    <t>8545-1</t>
  </si>
  <si>
    <t>St. Gregory</t>
  </si>
  <si>
    <t>1075 SWINBOURNE DR</t>
  </si>
  <si>
    <t>L5V1B9</t>
  </si>
  <si>
    <t>7672-1</t>
  </si>
  <si>
    <t>St. Helen Sep S</t>
  </si>
  <si>
    <t>1325 BODLEY RD</t>
  </si>
  <si>
    <t>L5J3X1</t>
  </si>
  <si>
    <t>10271-1</t>
  </si>
  <si>
    <t>St. Herbert</t>
  </si>
  <si>
    <t>5180 FALLINGBROOK DR</t>
  </si>
  <si>
    <t>L5V2C6</t>
  </si>
  <si>
    <t>7678-1</t>
  </si>
  <si>
    <t>St. Hilary E S</t>
  </si>
  <si>
    <t>5070 FAIRWIND DR</t>
  </si>
  <si>
    <t>L5R2N4</t>
  </si>
  <si>
    <t>11078-1</t>
  </si>
  <si>
    <t>St. Isaac Jogues</t>
  </si>
  <si>
    <t>300 GREAT LAKES DR</t>
  </si>
  <si>
    <t>L6R2W7</t>
  </si>
  <si>
    <t>19595-1</t>
  </si>
  <si>
    <t>St. Jacinta Marto Catholic</t>
  </si>
  <si>
    <t>40 FALLOWFIELD RD</t>
  </si>
  <si>
    <t>L6X0W1</t>
  </si>
  <si>
    <t>7691-1</t>
  </si>
  <si>
    <t>St. James Catholic Global Learning Centre</t>
  </si>
  <si>
    <t>98 WANITA RD</t>
  </si>
  <si>
    <t>L5G1B8</t>
  </si>
  <si>
    <t>7703-1</t>
  </si>
  <si>
    <t>St. Jean Brebeuf Sep S</t>
  </si>
  <si>
    <t>63 GLENFOREST RD</t>
  </si>
  <si>
    <t>L6S1L8</t>
  </si>
  <si>
    <t>19042-1</t>
  </si>
  <si>
    <t>St. Jean-Marie Vianney Catholic</t>
  </si>
  <si>
    <t>75 JORDENSEN DR</t>
  </si>
  <si>
    <t>7707-1</t>
  </si>
  <si>
    <t>St. Jerome Sep S</t>
  </si>
  <si>
    <t>790 PAISLEY BLVD W</t>
  </si>
  <si>
    <t>L5C3P5</t>
  </si>
  <si>
    <t>7709-1</t>
  </si>
  <si>
    <t>St. Joachim Sep S</t>
  </si>
  <si>
    <t>435 RUTHERFORD RD N</t>
  </si>
  <si>
    <t>L6V3V9</t>
  </si>
  <si>
    <t>11254-1</t>
  </si>
  <si>
    <t>St. Joan of Arc SS</t>
  </si>
  <si>
    <t>3801 THOMAS ST</t>
  </si>
  <si>
    <t>L5M7G2</t>
  </si>
  <si>
    <t>7023-1</t>
  </si>
  <si>
    <t>St. John Bosco S</t>
  </si>
  <si>
    <t>1025 NORTH PARK DR</t>
  </si>
  <si>
    <t>L6S4E1</t>
  </si>
  <si>
    <t>7731-1</t>
  </si>
  <si>
    <t>St. John Fisher Sep S</t>
  </si>
  <si>
    <t>330 BALMORAL DR</t>
  </si>
  <si>
    <t>L6T1V6</t>
  </si>
  <si>
    <t>7199-1</t>
  </si>
  <si>
    <t>St. John Henry Newman Catholic S</t>
  </si>
  <si>
    <t>698 BALMORAL DR</t>
  </si>
  <si>
    <t>L6T1X1</t>
  </si>
  <si>
    <t>7714-1</t>
  </si>
  <si>
    <t>St. John of the Cross</t>
  </si>
  <si>
    <t>3180 AQUITAINE AVE</t>
  </si>
  <si>
    <t>L5N3S5</t>
  </si>
  <si>
    <t>7366-1</t>
  </si>
  <si>
    <t>St. John Paul II Sep S</t>
  </si>
  <si>
    <t>9094 BOLTON HEIGHTS RD</t>
  </si>
  <si>
    <t>L7E4E2</t>
  </si>
  <si>
    <t>10272-1</t>
  </si>
  <si>
    <t>St. John the Baptist</t>
  </si>
  <si>
    <t>299 LANDSBRIDGE ST</t>
  </si>
  <si>
    <t>L7E2K4</t>
  </si>
  <si>
    <t>7203-1</t>
  </si>
  <si>
    <t>St. John XXIII Sep S</t>
  </si>
  <si>
    <t>915 MCBRIDE AVE</t>
  </si>
  <si>
    <t>L5C1M1</t>
  </si>
  <si>
    <t>7746-1</t>
  </si>
  <si>
    <t>St. Joseph Sep S (Brampton)</t>
  </si>
  <si>
    <t>8 PARKWAY AVE</t>
  </si>
  <si>
    <t>L6X2G4</t>
  </si>
  <si>
    <t>7768-1</t>
  </si>
  <si>
    <t>St. Joseph Sep S (Mississauga)</t>
  </si>
  <si>
    <t>249 CHURCH ST</t>
  </si>
  <si>
    <t>L5M1N1</t>
  </si>
  <si>
    <t>7747-1</t>
  </si>
  <si>
    <t>St. Joseph SS</t>
  </si>
  <si>
    <t>5555 CREDITVIEW RD</t>
  </si>
  <si>
    <t>L5V2B9</t>
  </si>
  <si>
    <t>1194.00</t>
  </si>
  <si>
    <t>12159-1</t>
  </si>
  <si>
    <t>St. Josephine Bahkita Catholic Elementary School</t>
  </si>
  <si>
    <t>430 VAN KIRK DR</t>
  </si>
  <si>
    <t>L7A0J2</t>
  </si>
  <si>
    <t>7793-1</t>
  </si>
  <si>
    <t>St. Jude Sep S</t>
  </si>
  <si>
    <t>175 NAHANI WAY</t>
  </si>
  <si>
    <t>11252-1</t>
  </si>
  <si>
    <t>St. Julia</t>
  </si>
  <si>
    <t>6770 HISTORIC TRAIL</t>
  </si>
  <si>
    <t>L5W1J3</t>
  </si>
  <si>
    <t>7682-1</t>
  </si>
  <si>
    <t>St. Kateri Tekakwitha</t>
  </si>
  <si>
    <t>3566 SOUTH COMMON CRT</t>
  </si>
  <si>
    <t>7797-1</t>
  </si>
  <si>
    <t>St. Kevin Sep S</t>
  </si>
  <si>
    <t>103 MALTA AVE</t>
  </si>
  <si>
    <t>7801-1</t>
  </si>
  <si>
    <t>St. Leonard Sep S</t>
  </si>
  <si>
    <t>185 CONESTOGA DR</t>
  </si>
  <si>
    <t>L6Z2Z7</t>
  </si>
  <si>
    <t>7806-1</t>
  </si>
  <si>
    <t>St. Louis Sep S</t>
  </si>
  <si>
    <t>1450 LEWISHAM DR</t>
  </si>
  <si>
    <t>L5J3R3</t>
  </si>
  <si>
    <t>11988-1</t>
  </si>
  <si>
    <t>St. Lucy Catholic</t>
  </si>
  <si>
    <t>25 KANATA RD</t>
  </si>
  <si>
    <t>L7A3R2</t>
  </si>
  <si>
    <t>11048-1</t>
  </si>
  <si>
    <t>St. Luke Elementary School</t>
  </si>
  <si>
    <t>1280 COBALT ST</t>
  </si>
  <si>
    <t>L5H4L8</t>
  </si>
  <si>
    <t>11081-1</t>
  </si>
  <si>
    <t>St. Marcellinus Secondary School</t>
  </si>
  <si>
    <t>730 COURTNEYPARK DR W</t>
  </si>
  <si>
    <t>7364-1</t>
  </si>
  <si>
    <t>St. Margaret of Scotland (formerly Pierre Laporte)</t>
  </si>
  <si>
    <t>2266 COUNCIL RING RD</t>
  </si>
  <si>
    <t>L5L1C1</t>
  </si>
  <si>
    <t>7829-1</t>
  </si>
  <si>
    <t>St. Marguerite Bourgeoys Sep S</t>
  </si>
  <si>
    <t>550 NORTH PARK DR</t>
  </si>
  <si>
    <t>L6S4J8</t>
  </si>
  <si>
    <t>10273-1</t>
  </si>
  <si>
    <t>St. Marguerite d'Youville</t>
  </si>
  <si>
    <t>10815 DIXIE RD</t>
  </si>
  <si>
    <t>L6R2W5</t>
  </si>
  <si>
    <t>1450.00</t>
  </si>
  <si>
    <t>7822-1</t>
  </si>
  <si>
    <t>St. Maria Goretti E S</t>
  </si>
  <si>
    <t>121 ROYAL ORCHARD DR</t>
  </si>
  <si>
    <t>L6X4K9</t>
  </si>
  <si>
    <t>7834-1</t>
  </si>
  <si>
    <t>St. Mark Sep S</t>
  </si>
  <si>
    <t>3675 SAWMILL VALLEY DR</t>
  </si>
  <si>
    <t>7844-1</t>
  </si>
  <si>
    <t>St. Martin Sep S</t>
  </si>
  <si>
    <t>2470 ROSEMARY DR</t>
  </si>
  <si>
    <t>L5C1X2</t>
  </si>
  <si>
    <t>7850-1</t>
  </si>
  <si>
    <t>St. Mary Sep S (Brampton)</t>
  </si>
  <si>
    <t>66 MAIN ST S</t>
  </si>
  <si>
    <t>L6W2C6</t>
  </si>
  <si>
    <t>7859-1</t>
  </si>
  <si>
    <t>St. Mary Sep S (Mississauga)</t>
  </si>
  <si>
    <t>44 PORT ST W</t>
  </si>
  <si>
    <t>L5H1C9</t>
  </si>
  <si>
    <t>7882-1</t>
  </si>
  <si>
    <t>St. Matthew Sep S</t>
  </si>
  <si>
    <t>280 KINGSBRIDGE GARDEN CIR</t>
  </si>
  <si>
    <t>L5R1L3</t>
  </si>
  <si>
    <t>12235-1</t>
  </si>
  <si>
    <t>St. Michael Catholic SS</t>
  </si>
  <si>
    <t>9130 COLUMBIA WAY</t>
  </si>
  <si>
    <t>L7E4G6</t>
  </si>
  <si>
    <t>1034.00</t>
  </si>
  <si>
    <t>8552-1</t>
  </si>
  <si>
    <t xml:space="preserve">St. Monica </t>
  </si>
  <si>
    <t>60 STERRITT DR</t>
  </si>
  <si>
    <t>L6Y5B6</t>
  </si>
  <si>
    <t>11042-1</t>
  </si>
  <si>
    <t>St. Nicholas Elementary School</t>
  </si>
  <si>
    <t>120 HARVEST MOON DR</t>
  </si>
  <si>
    <t>L7E2W1</t>
  </si>
  <si>
    <t>7018-1</t>
  </si>
  <si>
    <t>St. Oscar Romero - Blessed Trinity (Administration)</t>
  </si>
  <si>
    <t>2495 CREDIT VALLEY RD</t>
  </si>
  <si>
    <t>L5M4G8</t>
  </si>
  <si>
    <t>20363-1</t>
  </si>
  <si>
    <t>St. Oscar Romero - West Drive Campus</t>
  </si>
  <si>
    <t>25-28-71 WEST DR</t>
  </si>
  <si>
    <t>L6T5E2</t>
  </si>
  <si>
    <t>19301-1</t>
  </si>
  <si>
    <t>St. Oscar Romero (County Court)</t>
  </si>
  <si>
    <t>175-2 COUNTY COURT BLVD</t>
  </si>
  <si>
    <t>L6W3W8</t>
  </si>
  <si>
    <t>12111-1</t>
  </si>
  <si>
    <t>St. Oscar Romero (Genesis North) Central Park Dr</t>
  </si>
  <si>
    <t>113-150 CENTRAL PARK DR</t>
  </si>
  <si>
    <t>L6T2T9</t>
  </si>
  <si>
    <t>St. Oscar Romero-Blessed Trinity Catholic Centre for Learning</t>
  </si>
  <si>
    <t>7931-1</t>
  </si>
  <si>
    <t>St. Patrick Sep S</t>
  </si>
  <si>
    <t>11948 THE GORE RD</t>
  </si>
  <si>
    <t>L6P0A2</t>
  </si>
  <si>
    <t>7943-1</t>
  </si>
  <si>
    <t>St. Paul S S</t>
  </si>
  <si>
    <t>815 ATWATER AVE</t>
  </si>
  <si>
    <t>L5E1L8</t>
  </si>
  <si>
    <t>7955-1</t>
  </si>
  <si>
    <t>St. Peter Sep S</t>
  </si>
  <si>
    <t>46 DAWSON RD</t>
  </si>
  <si>
    <t>L9W2W3</t>
  </si>
  <si>
    <t>7968-1</t>
  </si>
  <si>
    <t>St. Philip Sep S</t>
  </si>
  <si>
    <t>345 FAIRVIEW RD W</t>
  </si>
  <si>
    <t>L5B3W5</t>
  </si>
  <si>
    <t>11082-1</t>
  </si>
  <si>
    <t>St. Pio of Pietrelcina</t>
  </si>
  <si>
    <t>4765 HURON HEIGHTS DR</t>
  </si>
  <si>
    <t>L4Z4G9</t>
  </si>
  <si>
    <t>7980-1</t>
  </si>
  <si>
    <t>St. Raphael Sep S</t>
  </si>
  <si>
    <t>3470 CLARA DR</t>
  </si>
  <si>
    <t>L4T2C7</t>
  </si>
  <si>
    <t>10277-1</t>
  </si>
  <si>
    <t>St. Raymond</t>
  </si>
  <si>
    <t>5735 WHITEHORN AVE</t>
  </si>
  <si>
    <t>7989-1</t>
  </si>
  <si>
    <t>St. Richard Sep S</t>
  </si>
  <si>
    <t>7270 COPENHAGEN RD</t>
  </si>
  <si>
    <t>L5N2C3</t>
  </si>
  <si>
    <t>11047-1</t>
  </si>
  <si>
    <t>St. Rita</t>
  </si>
  <si>
    <t>30 SUMMER VALLEY DR</t>
  </si>
  <si>
    <t>L6Z4V6</t>
  </si>
  <si>
    <t>12173-1</t>
  </si>
  <si>
    <t>St. Roch Catholic S.S.</t>
  </si>
  <si>
    <t>200 VALLEYWAY DR</t>
  </si>
  <si>
    <t>L6X0N3</t>
  </si>
  <si>
    <t>7998-1</t>
  </si>
  <si>
    <t>St. Rose of Lima Sep S</t>
  </si>
  <si>
    <t>4590 THE GALLOPS</t>
  </si>
  <si>
    <t>L5M3A9</t>
  </si>
  <si>
    <t>11253-1</t>
  </si>
  <si>
    <t>St. Sebastian</t>
  </si>
  <si>
    <t>3460 AQUINAS AVE</t>
  </si>
  <si>
    <t>L5M7L2</t>
  </si>
  <si>
    <t>11079-1</t>
  </si>
  <si>
    <t>St. Simon Stock</t>
  </si>
  <si>
    <t>6440 LISGAR DR</t>
  </si>
  <si>
    <t>L5N6X3</t>
  </si>
  <si>
    <t>8002-1</t>
  </si>
  <si>
    <t>St. Sofia Sep S</t>
  </si>
  <si>
    <t>3540 HAVENWOOD DR</t>
  </si>
  <si>
    <t>8007-1</t>
  </si>
  <si>
    <t>St. Stephen Sep S</t>
  </si>
  <si>
    <t>17 COLONEL BERTRAM RD</t>
  </si>
  <si>
    <t>L6Z4N8</t>
  </si>
  <si>
    <t>8011-1</t>
  </si>
  <si>
    <t>St. Teresa of Avila Sep S</t>
  </si>
  <si>
    <t>6675 MONTEVIDEO RD</t>
  </si>
  <si>
    <t>L5N4E8</t>
  </si>
  <si>
    <t>7263-1</t>
  </si>
  <si>
    <t>1120 RUNNINGBROOK DR</t>
  </si>
  <si>
    <t>L4Y2T2</t>
  </si>
  <si>
    <t>8018-1</t>
  </si>
  <si>
    <t>St. Therese of the Child Jesus E S</t>
  </si>
  <si>
    <t>6930 FOREST PARK DR</t>
  </si>
  <si>
    <t>L5N6X7</t>
  </si>
  <si>
    <t>8026-1</t>
  </si>
  <si>
    <t>St. Thomas Aquinas Sep S</t>
  </si>
  <si>
    <t>25 CORPORATION DR</t>
  </si>
  <si>
    <t>L6S6A2</t>
  </si>
  <si>
    <t>1600.00</t>
  </si>
  <si>
    <t>8037-1</t>
  </si>
  <si>
    <t>St. Thomas More Sep S</t>
  </si>
  <si>
    <t>3270 TOMKEN RD</t>
  </si>
  <si>
    <t>L4Y2Y7</t>
  </si>
  <si>
    <t>8042-1</t>
  </si>
  <si>
    <t>St. Timothy (replacement school)</t>
  </si>
  <si>
    <t>2214 CLIFF RD</t>
  </si>
  <si>
    <t>L5A2N9</t>
  </si>
  <si>
    <t>11080-1</t>
  </si>
  <si>
    <t>St. Ursula</t>
  </si>
  <si>
    <t>11 DWELLERS RD</t>
  </si>
  <si>
    <t>L6X5C1</t>
  </si>
  <si>
    <t>10276-1</t>
  </si>
  <si>
    <t>St. Valentine Elementary School</t>
  </si>
  <si>
    <t>5610 HEATHERLEIGH AVE</t>
  </si>
  <si>
    <t>L5V2V7</t>
  </si>
  <si>
    <t>11045-1</t>
  </si>
  <si>
    <t>St. Veronica Elementary School</t>
  </si>
  <si>
    <t>680 NOVO STAR DR</t>
  </si>
  <si>
    <t>L5W1C7</t>
  </si>
  <si>
    <t>8092-1</t>
  </si>
  <si>
    <t>St. Vincent de Paul Sep S</t>
  </si>
  <si>
    <t>665 WILLOWBANK TRAIL</t>
  </si>
  <si>
    <t>8080-1</t>
  </si>
  <si>
    <t>Sts. Martha and Mary Sep S</t>
  </si>
  <si>
    <t>1760 BOUGH BEECHES BLVD</t>
  </si>
  <si>
    <t>L4W2B9</t>
  </si>
  <si>
    <t>7954-1</t>
  </si>
  <si>
    <t>Sts. Peter and Paul Sep S</t>
  </si>
  <si>
    <t>4205 WOODINGTON DR</t>
  </si>
  <si>
    <t>L4Z1K2</t>
  </si>
  <si>
    <t>11249-1</t>
  </si>
  <si>
    <t>Venerable Michael J. McGivney</t>
  </si>
  <si>
    <t>450 FERNFOREST DR</t>
  </si>
  <si>
    <t>L6R2P7</t>
  </si>
  <si>
    <t>Wellingdale #4 Elem</t>
  </si>
  <si>
    <t>FATHER TOBIN / MOUNTAINASH</t>
  </si>
  <si>
    <t>Wellingdale Secondary School</t>
  </si>
  <si>
    <t>44</t>
  </si>
  <si>
    <t>Simcoe Muskoka Catholic District School Board</t>
  </si>
  <si>
    <t>9336-1</t>
  </si>
  <si>
    <t>Academic Services and BE Regional Office for Con. Ed.</t>
  </si>
  <si>
    <t>345 LIVINGSTONE ST E</t>
  </si>
  <si>
    <t>L4M7B5</t>
  </si>
  <si>
    <t>18011-1</t>
  </si>
  <si>
    <t>Barrie South Elementary</t>
  </si>
  <si>
    <t>18072-1</t>
  </si>
  <si>
    <t>Barrie South Secondary School</t>
  </si>
  <si>
    <t>19443-1</t>
  </si>
  <si>
    <t>Bradford Area 4 Catholic Elementary</t>
  </si>
  <si>
    <t>ROGERS TRAIL</t>
  </si>
  <si>
    <t>10203-1</t>
  </si>
  <si>
    <t>7 BELLISLE RD</t>
  </si>
  <si>
    <t>L9M1N6</t>
  </si>
  <si>
    <t>18081-1</t>
  </si>
  <si>
    <t>46 ALLIANCE BLVD</t>
  </si>
  <si>
    <t>L4M5K3</t>
  </si>
  <si>
    <t>18082-1</t>
  </si>
  <si>
    <t>Facilities Services</t>
  </si>
  <si>
    <t>97 FERNDALE DR N</t>
  </si>
  <si>
    <t>L4N9V5</t>
  </si>
  <si>
    <t>18082-2</t>
  </si>
  <si>
    <t>Facilities Services - School House</t>
  </si>
  <si>
    <t>9328-1</t>
  </si>
  <si>
    <t>Father F. X. O'Reilly</t>
  </si>
  <si>
    <t>235 QUEEN ST N</t>
  </si>
  <si>
    <t>9329-1</t>
  </si>
  <si>
    <t>Foley</t>
  </si>
  <si>
    <t>2162 CONCESSION ROAD 4</t>
  </si>
  <si>
    <t>12322-1</t>
  </si>
  <si>
    <t>Holly Secondary</t>
  </si>
  <si>
    <t>DUNN ST</t>
  </si>
  <si>
    <t>10269-1</t>
  </si>
  <si>
    <t>910 LESLIE DR</t>
  </si>
  <si>
    <t>L9S1A7</t>
  </si>
  <si>
    <t>9331-1</t>
  </si>
  <si>
    <t>180 KING ST S</t>
  </si>
  <si>
    <t>L9R1B9</t>
  </si>
  <si>
    <t>9332-1</t>
  </si>
  <si>
    <t>Holy Trinity HS</t>
  </si>
  <si>
    <t>100 MELBOURNE DR</t>
  </si>
  <si>
    <t>L3Z2B3</t>
  </si>
  <si>
    <t>786.00</t>
  </si>
  <si>
    <t>18012-1</t>
  </si>
  <si>
    <t>Innisfil South</t>
  </si>
  <si>
    <t>MCMASTER AVE</t>
  </si>
  <si>
    <t>Innisfil South - Child Care</t>
  </si>
  <si>
    <t>9335-1</t>
  </si>
  <si>
    <t>Monsignor Castex</t>
  </si>
  <si>
    <t>120 PENETANGUISHENE RD</t>
  </si>
  <si>
    <t>L4R4Z6</t>
  </si>
  <si>
    <t>Monsignor Clair</t>
  </si>
  <si>
    <t>10156-1</t>
  </si>
  <si>
    <t>Monsignor J. E. Ronan</t>
  </si>
  <si>
    <t>10 LILLY ST E</t>
  </si>
  <si>
    <t>9337-2</t>
  </si>
  <si>
    <t>Monsignor Lee</t>
  </si>
  <si>
    <t>14 FITTONS RD E</t>
  </si>
  <si>
    <t>L3V2H9</t>
  </si>
  <si>
    <t>9338-1</t>
  </si>
  <si>
    <t>Monsignor Michael O'Leary</t>
  </si>
  <si>
    <t>2 TAMARACK TRAIL</t>
  </si>
  <si>
    <t>P1L1Z2</t>
  </si>
  <si>
    <t>9339-1</t>
  </si>
  <si>
    <t>140 ATLANTIS DR</t>
  </si>
  <si>
    <t>L3V0A8</t>
  </si>
  <si>
    <t>9340-1</t>
  </si>
  <si>
    <t>24 ROTH ST</t>
  </si>
  <si>
    <t>9341-1</t>
  </si>
  <si>
    <t>34 KERR ST</t>
  </si>
  <si>
    <t>9333-1</t>
  </si>
  <si>
    <t>Our Lady of the Bay HS</t>
  </si>
  <si>
    <t>160 COLLINS ST</t>
  </si>
  <si>
    <t>L9Y4R1</t>
  </si>
  <si>
    <t>9344-1</t>
  </si>
  <si>
    <t>Patrick Fogarty SS</t>
  </si>
  <si>
    <t>15 COMMERCE RD</t>
  </si>
  <si>
    <t>L3V0Z2</t>
  </si>
  <si>
    <t>9347-1</t>
  </si>
  <si>
    <t>241 ELIZABETH ST</t>
  </si>
  <si>
    <t>L4R1Y5</t>
  </si>
  <si>
    <t>12090-1</t>
  </si>
  <si>
    <t>Saint Gabriel the Archangel</t>
  </si>
  <si>
    <t>130 PRINCE WILLIAM WAY</t>
  </si>
  <si>
    <t>L4M7G4</t>
  </si>
  <si>
    <t>5141-1</t>
  </si>
  <si>
    <t>Saint Mary</t>
  </si>
  <si>
    <t>36 SILVERWOOD DR</t>
  </si>
  <si>
    <t>P1H1N1</t>
  </si>
  <si>
    <t>10480-1</t>
  </si>
  <si>
    <t>Sister Catherine Donnelly</t>
  </si>
  <si>
    <t>123 HANMER ST E</t>
  </si>
  <si>
    <t>L4M6W2</t>
  </si>
  <si>
    <t>SMCDSB Online ES</t>
  </si>
  <si>
    <t>SMCDSB Online SS</t>
  </si>
  <si>
    <t>18010-1</t>
  </si>
  <si>
    <t xml:space="preserve">St. Angela Merici </t>
  </si>
  <si>
    <t>109 WEST PARK AVE</t>
  </si>
  <si>
    <t>L3Z0A7</t>
  </si>
  <si>
    <t>745.00</t>
  </si>
  <si>
    <t>9348-1</t>
  </si>
  <si>
    <t>St. Ann's</t>
  </si>
  <si>
    <t>5 DUNLOP ST</t>
  </si>
  <si>
    <t>L9M1J2</t>
  </si>
  <si>
    <t>9367-1</t>
  </si>
  <si>
    <t>St. Antoine Daniel</t>
  </si>
  <si>
    <t>460 PARK ST</t>
  </si>
  <si>
    <t>10395-1</t>
  </si>
  <si>
    <t>St. Bernadette</t>
  </si>
  <si>
    <t>101 MARSELLUS DR</t>
  </si>
  <si>
    <t>L4N8R6</t>
  </si>
  <si>
    <t>9349-2</t>
  </si>
  <si>
    <t>St. Bernard's</t>
  </si>
  <si>
    <t>255 OXFORD ST</t>
  </si>
  <si>
    <t>L3V1H6</t>
  </si>
  <si>
    <t>10339-1</t>
  </si>
  <si>
    <t>St. Catherine of Siena</t>
  </si>
  <si>
    <t>111 SUMMERSET DR</t>
  </si>
  <si>
    <t>L4N0A6</t>
  </si>
  <si>
    <t>9350-1</t>
  </si>
  <si>
    <t>St. Charles</t>
  </si>
  <si>
    <t>691 SIMCOE RD</t>
  </si>
  <si>
    <t>L3Z4B4</t>
  </si>
  <si>
    <t>9350-2</t>
  </si>
  <si>
    <t>St. Charles Replacement School</t>
  </si>
  <si>
    <t>10158-1</t>
  </si>
  <si>
    <t>St. Dominic SS</t>
  </si>
  <si>
    <t>955 CEDAR LANE</t>
  </si>
  <si>
    <t>9352-1</t>
  </si>
  <si>
    <t>1067 ANNA MARIA AVE</t>
  </si>
  <si>
    <t>L9S1W2</t>
  </si>
  <si>
    <t>9353-1</t>
  </si>
  <si>
    <t>St. James</t>
  </si>
  <si>
    <t>7332 ST JAMES LANE RR 1</t>
  </si>
  <si>
    <t>9354-1</t>
  </si>
  <si>
    <t>St. Jean de Brebeuf</t>
  </si>
  <si>
    <t>151 MILLER PARK AVE</t>
  </si>
  <si>
    <t>L3Z2K3</t>
  </si>
  <si>
    <t>10396-1</t>
  </si>
  <si>
    <t>St. Joan of Arc HS</t>
  </si>
  <si>
    <t>460 MAPLETON AVE</t>
  </si>
  <si>
    <t>L4N9C2</t>
  </si>
  <si>
    <t>9345-1</t>
  </si>
  <si>
    <t>211 ASHFORD DR</t>
  </si>
  <si>
    <t>L4N6A3</t>
  </si>
  <si>
    <t>9355-1</t>
  </si>
  <si>
    <t>St. John Vianney</t>
  </si>
  <si>
    <t>393 INNISFIL ST</t>
  </si>
  <si>
    <t>L4N3G7</t>
  </si>
  <si>
    <t>9356-1</t>
  </si>
  <si>
    <t>St. Joseph's HS</t>
  </si>
  <si>
    <t>243 CUNDLES RD E</t>
  </si>
  <si>
    <t>L4M6L1</t>
  </si>
  <si>
    <t>822.00</t>
  </si>
  <si>
    <t>9357-1</t>
  </si>
  <si>
    <t>St. Marguerite D'Youville</t>
  </si>
  <si>
    <t>87 HANMER ST W</t>
  </si>
  <si>
    <t>L4N7H6</t>
  </si>
  <si>
    <t>9334-1</t>
  </si>
  <si>
    <t>St. Marie of the Incarnation</t>
  </si>
  <si>
    <t>105 COLBORNE ST</t>
  </si>
  <si>
    <t>L3Z1C4</t>
  </si>
  <si>
    <t>9358-1</t>
  </si>
  <si>
    <t>St. Mary's (Barrie)</t>
  </si>
  <si>
    <t>340 LEACOCK DR</t>
  </si>
  <si>
    <t>L4N6J8</t>
  </si>
  <si>
    <t>9359-1</t>
  </si>
  <si>
    <t>St. Mary's (Collingwood)</t>
  </si>
  <si>
    <t>18 SAUNDERS ST</t>
  </si>
  <si>
    <t>L9Y0G2</t>
  </si>
  <si>
    <t>10268-1</t>
  </si>
  <si>
    <t>St. Michael the Archangel</t>
  </si>
  <si>
    <t>349 BIG BAY POINT RD</t>
  </si>
  <si>
    <t>L4N8A2</t>
  </si>
  <si>
    <t>9361-1</t>
  </si>
  <si>
    <t>St. Monica's</t>
  </si>
  <si>
    <t>90 STEEL ST</t>
  </si>
  <si>
    <t>L4M2E9</t>
  </si>
  <si>
    <t>9366-1</t>
  </si>
  <si>
    <t>St. Nicholas</t>
  </si>
  <si>
    <t>100 LOUGHEED RD</t>
  </si>
  <si>
    <t>L4N8E1</t>
  </si>
  <si>
    <t>10159-1</t>
  </si>
  <si>
    <t>St. Noel Chabanel</t>
  </si>
  <si>
    <t>425 RAMBLEWOOD DR</t>
  </si>
  <si>
    <t>L9Z1P3</t>
  </si>
  <si>
    <t>12091-1</t>
  </si>
  <si>
    <t>100 JAMES A MCCAGUE AVE</t>
  </si>
  <si>
    <t>L9R0G5</t>
  </si>
  <si>
    <t>675.00</t>
  </si>
  <si>
    <t>12209-1</t>
  </si>
  <si>
    <t>St. Peter the Apostle</t>
  </si>
  <si>
    <t>15 SILVER BIRCH CRT</t>
  </si>
  <si>
    <t>P2A0A8</t>
  </si>
  <si>
    <t>9345-2</t>
  </si>
  <si>
    <t>St. Peter's SS</t>
  </si>
  <si>
    <t>201 ASHFORD DR</t>
  </si>
  <si>
    <t>9368-1</t>
  </si>
  <si>
    <t>110 NORTHGATE DR</t>
  </si>
  <si>
    <t>L3Z2Z7</t>
  </si>
  <si>
    <t>10201-1</t>
  </si>
  <si>
    <t>St. Theresa's HS</t>
  </si>
  <si>
    <t>347 GALLOWAY BLVD</t>
  </si>
  <si>
    <t>L4R5B2</t>
  </si>
  <si>
    <t>9365-1</t>
  </si>
  <si>
    <t>St. Thomas Aquinas SS</t>
  </si>
  <si>
    <t>2 NOLAN RD</t>
  </si>
  <si>
    <t>9369-1</t>
  </si>
  <si>
    <t>The Good Shepherd</t>
  </si>
  <si>
    <t>23 CLOUGHLEY DR</t>
  </si>
  <si>
    <t>L4N7Y3</t>
  </si>
  <si>
    <t>19850-1</t>
  </si>
  <si>
    <t>Unnamed Alliston ES - Child Care</t>
  </si>
  <si>
    <t>81 WILLOUGHBY WAY</t>
  </si>
  <si>
    <t>L9R0P4</t>
  </si>
  <si>
    <t>Unnamed ES - Alliston</t>
  </si>
  <si>
    <t>WILLOUGHBY  WAY</t>
  </si>
  <si>
    <t>45</t>
  </si>
  <si>
    <t>Durham Catholic District School Board</t>
  </si>
  <si>
    <t>10321-1</t>
  </si>
  <si>
    <t>All Saints C.S.S.</t>
  </si>
  <si>
    <t>3001 COUNTRY LANE</t>
  </si>
  <si>
    <t>L1P1M1</t>
  </si>
  <si>
    <t>1120.00</t>
  </si>
  <si>
    <t>All Saints CSS (Grade 7&amp;8)</t>
  </si>
  <si>
    <t>9655-1</t>
  </si>
  <si>
    <t>Archbishop Denis O'Connor C.H.S</t>
  </si>
  <si>
    <t>80 MANDRAKE ST</t>
  </si>
  <si>
    <t>L1S5H4</t>
  </si>
  <si>
    <t>19676-1</t>
  </si>
  <si>
    <t>Catholic Continuing Education Centre</t>
  </si>
  <si>
    <t>26-850 KING ST W</t>
  </si>
  <si>
    <t>L1J2L5</t>
  </si>
  <si>
    <t>Catholic Continuing Education Centre - Alt Ed</t>
  </si>
  <si>
    <t>18091-1</t>
  </si>
  <si>
    <t>650 ROSSLAND RD W</t>
  </si>
  <si>
    <t>L1J7C4</t>
  </si>
  <si>
    <t>2116.00</t>
  </si>
  <si>
    <t>18091-2</t>
  </si>
  <si>
    <t>Catholic Education Centre  Annex</t>
  </si>
  <si>
    <t>652 ROSSLAND RD W</t>
  </si>
  <si>
    <t>L1J8M7</t>
  </si>
  <si>
    <t>Durham Catholic Elementary Online Campus</t>
  </si>
  <si>
    <t>Durham Catholic Secondary Online Campus</t>
  </si>
  <si>
    <t>12324-1</t>
  </si>
  <si>
    <t>Durham Continuing and Alternative Education Return Ticket Program</t>
  </si>
  <si>
    <t>250 BAYLY ST W</t>
  </si>
  <si>
    <t>L1S3V4</t>
  </si>
  <si>
    <t>12325-1</t>
  </si>
  <si>
    <t>Durham Continuing Education Centre Ajax</t>
  </si>
  <si>
    <t>458 FAIRALL ST</t>
  </si>
  <si>
    <t>L1S1R6</t>
  </si>
  <si>
    <t>Father Donald McLellan CSS</t>
  </si>
  <si>
    <t>7-458 FAIRALL ST</t>
  </si>
  <si>
    <t>9668-2</t>
  </si>
  <si>
    <t>Father Fenelon C.S. (Replacement)</t>
  </si>
  <si>
    <t>795 EYER DR</t>
  </si>
  <si>
    <t>L1W2K2</t>
  </si>
  <si>
    <t>9657-1</t>
  </si>
  <si>
    <t>Father J. Venini C.S.</t>
  </si>
  <si>
    <t>120 GLOVERS RD</t>
  </si>
  <si>
    <t>L1G3X9</t>
  </si>
  <si>
    <t>9658-2</t>
  </si>
  <si>
    <t>Father Leo J. Austin C.S.S.</t>
  </si>
  <si>
    <t>1020 DRYDEN BLVD</t>
  </si>
  <si>
    <t>L1R2A2</t>
  </si>
  <si>
    <t>9681-1</t>
  </si>
  <si>
    <t>Giffard Centre</t>
  </si>
  <si>
    <t>1103 GIFFARD ST</t>
  </si>
  <si>
    <t>L1N2S3</t>
  </si>
  <si>
    <t>10128-1</t>
  </si>
  <si>
    <t>Good Shepherd C.S.</t>
  </si>
  <si>
    <t>1650 REACH ST</t>
  </si>
  <si>
    <t>L9L1T1</t>
  </si>
  <si>
    <t>9660-1</t>
  </si>
  <si>
    <t>Holy Family C.S.</t>
  </si>
  <si>
    <t>720 SIMCOE ST</t>
  </si>
  <si>
    <t>9664-1</t>
  </si>
  <si>
    <t>Monsignor John Pereyma C.S.S. (Grade 7&amp;8)</t>
  </si>
  <si>
    <t>316 CONANT ST</t>
  </si>
  <si>
    <t>L1H3S6</t>
  </si>
  <si>
    <t>20398-1</t>
  </si>
  <si>
    <t>Monsignor Paul Dwyer (7-8)</t>
  </si>
  <si>
    <t>HARMONY ROAD/GREENHILL RD</t>
  </si>
  <si>
    <t>Monsignor Paul Dwyer (9-12)</t>
  </si>
  <si>
    <t>HARMONY RD/GREEHILL RD</t>
  </si>
  <si>
    <t>9665-1</t>
  </si>
  <si>
    <t>Monsignor Paul Dwyer C.H.S.</t>
  </si>
  <si>
    <t>700 STEVENSON RD N</t>
  </si>
  <si>
    <t>L1J5P5</t>
  </si>
  <si>
    <t>Msgr. J. Pereyma C.S.S.</t>
  </si>
  <si>
    <t>9666-1</t>
  </si>
  <si>
    <t>Msgr. Philip Coffey C.S.</t>
  </si>
  <si>
    <t>1324 OXFORD ST</t>
  </si>
  <si>
    <t>L1J3W6</t>
  </si>
  <si>
    <t>Notre Dame C.S.S</t>
  </si>
  <si>
    <t>1375 HARWOOD AVE N</t>
  </si>
  <si>
    <t>9654-1</t>
  </si>
  <si>
    <t>Operations Maintenance Administrative Centre</t>
  </si>
  <si>
    <t>383 CHALEUR AVE</t>
  </si>
  <si>
    <t>9669-1</t>
  </si>
  <si>
    <t>Sir Albert Love C.S.</t>
  </si>
  <si>
    <t>425 WILSON RD N</t>
  </si>
  <si>
    <t>L1G6E6</t>
  </si>
  <si>
    <t>11258-1</t>
  </si>
  <si>
    <t>St. Andre' Bessette C.S.</t>
  </si>
  <si>
    <t>60 SEGGAR AVE</t>
  </si>
  <si>
    <t>19602-1</t>
  </si>
  <si>
    <t>St. Anne Catholic School</t>
  </si>
  <si>
    <t>2465 BRIDLE RD</t>
  </si>
  <si>
    <t>L1L0H9</t>
  </si>
  <si>
    <t>9670-1</t>
  </si>
  <si>
    <t>St. Bernadette C.S.</t>
  </si>
  <si>
    <t>41 BAYLY ST E</t>
  </si>
  <si>
    <t>9658-1</t>
  </si>
  <si>
    <t>St. Bernard C.S.</t>
  </si>
  <si>
    <t>1000 DRYDEN BLVD</t>
  </si>
  <si>
    <t>11169-1</t>
  </si>
  <si>
    <t>St. Bridget C.S.</t>
  </si>
  <si>
    <t>200 CARNWITH DR W</t>
  </si>
  <si>
    <t>L1M2J8</t>
  </si>
  <si>
    <t>9672-1</t>
  </si>
  <si>
    <t>St. Catherine of Siena C.S.</t>
  </si>
  <si>
    <t>15 BENNETT AVE</t>
  </si>
  <si>
    <t>L1T3P1</t>
  </si>
  <si>
    <t>9673-1</t>
  </si>
  <si>
    <t>St. Christopher C.S.</t>
  </si>
  <si>
    <t>431 ANNAPOLIS AVE</t>
  </si>
  <si>
    <t>L1J2Y5</t>
  </si>
  <si>
    <t>9674-1</t>
  </si>
  <si>
    <t>St. Elizabeth Seton C.S.</t>
  </si>
  <si>
    <t>490 STROUDS LANE</t>
  </si>
  <si>
    <t>L1V6W7</t>
  </si>
  <si>
    <t>9675-1</t>
  </si>
  <si>
    <t>St. Francis de Sales C.S.</t>
  </si>
  <si>
    <t>72 CHURCH ST S</t>
  </si>
  <si>
    <t>L1S6B3</t>
  </si>
  <si>
    <t>9678-1</t>
  </si>
  <si>
    <t>St. Hedwig C.S.</t>
  </si>
  <si>
    <t>421 OLIVE AVE</t>
  </si>
  <si>
    <t>L1H2R2</t>
  </si>
  <si>
    <t>9679-1</t>
  </si>
  <si>
    <t>St. Isaac Jogues C.S.</t>
  </si>
  <si>
    <t>1166 FINCH AVE</t>
  </si>
  <si>
    <t>L1V1J6</t>
  </si>
  <si>
    <t>9680-1</t>
  </si>
  <si>
    <t>St. James C.S.</t>
  </si>
  <si>
    <t>10 CLOVER RIDGE DR W</t>
  </si>
  <si>
    <t>L1S3E5</t>
  </si>
  <si>
    <t>10129-1</t>
  </si>
  <si>
    <t>St. John Bosco C.S.</t>
  </si>
  <si>
    <t>1600 CLEARBROOK DR</t>
  </si>
  <si>
    <t>L1K2P6</t>
  </si>
  <si>
    <t>19068-1</t>
  </si>
  <si>
    <t>St. John Paul II C.S.</t>
  </si>
  <si>
    <t>160 CACHET BLVD</t>
  </si>
  <si>
    <t>L1M2L9</t>
  </si>
  <si>
    <t>St. John the Evangelist C.S.</t>
  </si>
  <si>
    <t>9663-1</t>
  </si>
  <si>
    <t>St. John XXIII C.S.</t>
  </si>
  <si>
    <t>195 ATHABASCA ST</t>
  </si>
  <si>
    <t>L1H7J2</t>
  </si>
  <si>
    <t>11259-1</t>
  </si>
  <si>
    <t>St. Joseph C.S.</t>
  </si>
  <si>
    <t>1200 SUMMERWOOD HTS</t>
  </si>
  <si>
    <t>L1K0C2</t>
  </si>
  <si>
    <t>9682-1</t>
  </si>
  <si>
    <t>St. Joseph C.S. (Uxbridge)</t>
  </si>
  <si>
    <t>25 QUAKER VILLAGE DR</t>
  </si>
  <si>
    <t>18073-1</t>
  </si>
  <si>
    <t>St. Josephine Bakhita C.S.</t>
  </si>
  <si>
    <t>51 WILLIAMSON DR E</t>
  </si>
  <si>
    <t>L1T0B4</t>
  </si>
  <si>
    <t>9684-1</t>
  </si>
  <si>
    <t>St. Jude C.S.</t>
  </si>
  <si>
    <t>1-68 COLES AVE</t>
  </si>
  <si>
    <t>19265-1</t>
  </si>
  <si>
    <t>St. Kateri Tekakwitha C.S.</t>
  </si>
  <si>
    <t>1425 COLDSTREAM DR</t>
  </si>
  <si>
    <t>L1K0B5</t>
  </si>
  <si>
    <t>10130-1</t>
  </si>
  <si>
    <t>St. Leo C.S.</t>
  </si>
  <si>
    <t>120 WATFORD ST</t>
  </si>
  <si>
    <t>L1M1H2</t>
  </si>
  <si>
    <t>10320-1</t>
  </si>
  <si>
    <t>St. Luke the Evangelist C.S.</t>
  </si>
  <si>
    <t>55 TWIN STREAMS RD</t>
  </si>
  <si>
    <t>L1P1N9</t>
  </si>
  <si>
    <t>9687-2</t>
  </si>
  <si>
    <t>St. Marguerite D'Youville - Child Care</t>
  </si>
  <si>
    <t>250 MICHAEL BLVD</t>
  </si>
  <si>
    <t>9687-1</t>
  </si>
  <si>
    <t>St. Marguerite D'Youville C.S.</t>
  </si>
  <si>
    <t>St. Marguerite D'Youville CS</t>
  </si>
  <si>
    <t>St. Marguerite D'Youville CS (Holding)</t>
  </si>
  <si>
    <t>St. Margueritte D'Youville CS - EarlyON</t>
  </si>
  <si>
    <t>9688-1</t>
  </si>
  <si>
    <t>St. Mark the Evangelist C.S.</t>
  </si>
  <si>
    <t>95 WALLER ST</t>
  </si>
  <si>
    <t>L1R1Z7</t>
  </si>
  <si>
    <t>9689-1</t>
  </si>
  <si>
    <t>St. Mary C.S.S.</t>
  </si>
  <si>
    <t>1918 WHITES RD</t>
  </si>
  <si>
    <t>L1V1R9</t>
  </si>
  <si>
    <t>1409.00</t>
  </si>
  <si>
    <t>9690-1</t>
  </si>
  <si>
    <t>St. Matthew The Evangelist  C.S.</t>
  </si>
  <si>
    <t>60 WILLOWBROOK DR</t>
  </si>
  <si>
    <t>L1R2A8</t>
  </si>
  <si>
    <t>9692-1</t>
  </si>
  <si>
    <t>St. Monica C.S.</t>
  </si>
  <si>
    <t>275 TWYN RIVERS DR</t>
  </si>
  <si>
    <t>L1V1E3</t>
  </si>
  <si>
    <t>9693-1</t>
  </si>
  <si>
    <t>St. Patrick C.S.</t>
  </si>
  <si>
    <t>280 DELANEY DR</t>
  </si>
  <si>
    <t>L1T3N5</t>
  </si>
  <si>
    <t>9694-1</t>
  </si>
  <si>
    <t>St. Paul C.S.</t>
  </si>
  <si>
    <t>200 GARRARD RD</t>
  </si>
  <si>
    <t>L1N3K6</t>
  </si>
  <si>
    <t>10318-1</t>
  </si>
  <si>
    <t>St. Teresa of Calcutta C.S.</t>
  </si>
  <si>
    <t>15 FISHLOCK ST</t>
  </si>
  <si>
    <t>L1Z1H1</t>
  </si>
  <si>
    <t>9695-1</t>
  </si>
  <si>
    <t>St. Theresa C.S.</t>
  </si>
  <si>
    <t>173 CRAWFORTH ST</t>
  </si>
  <si>
    <t>L1N3S4</t>
  </si>
  <si>
    <t>9696-1</t>
  </si>
  <si>
    <t>St. Thomas Aquinas C.S.</t>
  </si>
  <si>
    <t>400 PACIFIC AVE</t>
  </si>
  <si>
    <t>L1J1V9</t>
  </si>
  <si>
    <t>9697-1</t>
  </si>
  <si>
    <t>St. Wilfrid C.S.</t>
  </si>
  <si>
    <t>2360 SOUTHCOTT RD</t>
  </si>
  <si>
    <t>L1X2S9</t>
  </si>
  <si>
    <t>Unnamed Ajax Catholic School Site - Audley</t>
  </si>
  <si>
    <t>46</t>
  </si>
  <si>
    <t>Halton Catholic District School Board</t>
  </si>
  <si>
    <t>9191-1</t>
  </si>
  <si>
    <t>1480 MANSFIELD DR (Frmr St. John (O))</t>
  </si>
  <si>
    <t>1480 MANSFIELD DR</t>
  </si>
  <si>
    <t>L6H1K4</t>
  </si>
  <si>
    <t>Acton East Elementary</t>
  </si>
  <si>
    <t>TANNERS / KINGSLEY-RENNIE</t>
  </si>
  <si>
    <t>9175-1</t>
  </si>
  <si>
    <t>Ascension CES</t>
  </si>
  <si>
    <t>5205 NEW ST</t>
  </si>
  <si>
    <t>9198-1</t>
  </si>
  <si>
    <t>Assumption CSS</t>
  </si>
  <si>
    <t>3230 WOODWARD AVE</t>
  </si>
  <si>
    <t>L7N3P1</t>
  </si>
  <si>
    <t>9199-1</t>
  </si>
  <si>
    <t>Bishop P.F. Reding CSS</t>
  </si>
  <si>
    <t>1120 MAIN ST E</t>
  </si>
  <si>
    <t>L9T6H7</t>
  </si>
  <si>
    <t>2168.00</t>
  </si>
  <si>
    <t>9176-1</t>
  </si>
  <si>
    <t>3201 LANSDOWN DR</t>
  </si>
  <si>
    <t>L7M1K1</t>
  </si>
  <si>
    <t>19064-1</t>
  </si>
  <si>
    <t>802 DRURY LANE</t>
  </si>
  <si>
    <t>L7R2Y2</t>
  </si>
  <si>
    <t>10369-1</t>
  </si>
  <si>
    <t>Christ The King CSS</t>
  </si>
  <si>
    <t>161 GUELPH ST</t>
  </si>
  <si>
    <t>L7G4A1</t>
  </si>
  <si>
    <t>12155-1</t>
  </si>
  <si>
    <t>Corpus Christi CSS</t>
  </si>
  <si>
    <t>5150 UPPER MIDDLE RD</t>
  </si>
  <si>
    <t>L7L0E5</t>
  </si>
  <si>
    <t>1073.00</t>
  </si>
  <si>
    <t>Elementary Online CS</t>
  </si>
  <si>
    <t>Georgetown West Elementary</t>
  </si>
  <si>
    <t>BERTON / ATWOOD</t>
  </si>
  <si>
    <t>11179-1</t>
  </si>
  <si>
    <t>650 BENNETT BLVD</t>
  </si>
  <si>
    <t>L9T6B1</t>
  </si>
  <si>
    <t>891.00</t>
  </si>
  <si>
    <t>9177-1</t>
  </si>
  <si>
    <t>Holy Cross CES</t>
  </si>
  <si>
    <t>222 MAPLE AVE</t>
  </si>
  <si>
    <t>L7G1X2</t>
  </si>
  <si>
    <t>9178-1</t>
  </si>
  <si>
    <t>Holy Family CES</t>
  </si>
  <si>
    <t>1420 GROSVENOR ST</t>
  </si>
  <si>
    <t>L6H2X8</t>
  </si>
  <si>
    <t>9179-1</t>
  </si>
  <si>
    <t>Holy Rosary (B) CES</t>
  </si>
  <si>
    <t>261 PLAINS RD E</t>
  </si>
  <si>
    <t>L7T2C7</t>
  </si>
  <si>
    <t>9180-1</t>
  </si>
  <si>
    <t>Holy Rosary (M) CES</t>
  </si>
  <si>
    <t>141 MARTIN ST</t>
  </si>
  <si>
    <t>L9T2R3</t>
  </si>
  <si>
    <t>10370-1</t>
  </si>
  <si>
    <t>2420 SIXTH LINE</t>
  </si>
  <si>
    <t>L6H5Z8</t>
  </si>
  <si>
    <t>1298.00</t>
  </si>
  <si>
    <t>19148-1</t>
  </si>
  <si>
    <t>Jean Vanier CSS</t>
  </si>
  <si>
    <t>1145 BRONTE ST S</t>
  </si>
  <si>
    <t>L9T8B4</t>
  </si>
  <si>
    <t>18077-1</t>
  </si>
  <si>
    <t>Lumen Christi CES</t>
  </si>
  <si>
    <t>841 SAVOLINE BLVD</t>
  </si>
  <si>
    <t>L9T0Z1</t>
  </si>
  <si>
    <t>20400-1</t>
  </si>
  <si>
    <t>Milton 10</t>
  </si>
  <si>
    <t>WHITLOCK AVE/KENNEDY CIRCLE W</t>
  </si>
  <si>
    <t>Milton 10 - Child Care</t>
  </si>
  <si>
    <t>WHTICOCK AVE/KENNEDY CIRCLE W</t>
  </si>
  <si>
    <t>20399-1</t>
  </si>
  <si>
    <t>Milton 3</t>
  </si>
  <si>
    <t>ST.LAURENT AVE/KENNEDYCIRCLE E</t>
  </si>
  <si>
    <t>Milton 3 Secondary</t>
  </si>
  <si>
    <t>KENNEDY / LOUIS ST. LAURENT</t>
  </si>
  <si>
    <t>9168-1</t>
  </si>
  <si>
    <t>Notre Dame CSS</t>
  </si>
  <si>
    <t>2333 HEADON FOREST DR</t>
  </si>
  <si>
    <t>L7M3X6</t>
  </si>
  <si>
    <t>12183-1</t>
  </si>
  <si>
    <t>709 BOLINGBROKE DR</t>
  </si>
  <si>
    <t>L9T6Z3</t>
  </si>
  <si>
    <t>9181-1</t>
  </si>
  <si>
    <t>Our Lady of Peace CES</t>
  </si>
  <si>
    <t>391 RIVER GLEN BLVD</t>
  </si>
  <si>
    <t>L6H5X5</t>
  </si>
  <si>
    <t>9182-1</t>
  </si>
  <si>
    <t>Our Lady of Victory CES</t>
  </si>
  <si>
    <t>540 COMMERCIAL ST</t>
  </si>
  <si>
    <t>L9T4Z3</t>
  </si>
  <si>
    <t>19293-1</t>
  </si>
  <si>
    <t>Queen of Heaven CES</t>
  </si>
  <si>
    <t>311 SAVOLINE BLVD</t>
  </si>
  <si>
    <t>L9T7M4</t>
  </si>
  <si>
    <t>10280-1</t>
  </si>
  <si>
    <t>Sacred Heart of Jesus CES</t>
  </si>
  <si>
    <t>2222 COUNTRY CLUB DR</t>
  </si>
  <si>
    <t>L7M4S5</t>
  </si>
  <si>
    <t>10282-1</t>
  </si>
  <si>
    <t>145 MILLBANK DR</t>
  </si>
  <si>
    <t>L6H6G3</t>
  </si>
  <si>
    <t>19211-1</t>
  </si>
  <si>
    <t>4675 DOUG WRIGHT DR</t>
  </si>
  <si>
    <t>L7M0N9</t>
  </si>
  <si>
    <t>12147-1</t>
  </si>
  <si>
    <t>St. Anthony of Padua CES</t>
  </si>
  <si>
    <t>1240 TUPPER DR</t>
  </si>
  <si>
    <t>L9T6T7</t>
  </si>
  <si>
    <t>19294-1</t>
  </si>
  <si>
    <t>80 MCLAUGHLIN AVE</t>
  </si>
  <si>
    <t>L9T8N2</t>
  </si>
  <si>
    <t>9184-1</t>
  </si>
  <si>
    <t>1201 HERITAGE WAY</t>
  </si>
  <si>
    <t>L6M3A4</t>
  </si>
  <si>
    <t>9185-1</t>
  </si>
  <si>
    <t>73 MILLER DR</t>
  </si>
  <si>
    <t>L7G5T2</t>
  </si>
  <si>
    <t>10368-1</t>
  </si>
  <si>
    <t>St. Catherine of Alexandria CES</t>
  </si>
  <si>
    <t>407 BARBER DR</t>
  </si>
  <si>
    <t>L7G5H7</t>
  </si>
  <si>
    <t>12148-1</t>
  </si>
  <si>
    <t>St. Christopher CES</t>
  </si>
  <si>
    <t>2400 SUTTON DR</t>
  </si>
  <si>
    <t>L7L7N2</t>
  </si>
  <si>
    <t>9186-1</t>
  </si>
  <si>
    <t>St. Dominic CES</t>
  </si>
  <si>
    <t>2405 REBECCA ST</t>
  </si>
  <si>
    <t>L6L2B1</t>
  </si>
  <si>
    <t>10473-1</t>
  </si>
  <si>
    <t>5070 DRYDEN AVE</t>
  </si>
  <si>
    <t>L7L6Y3</t>
  </si>
  <si>
    <t>9187-1</t>
  </si>
  <si>
    <t>St. Francis of Assisi CES</t>
  </si>
  <si>
    <t>120 SINCLAIR AVE</t>
  </si>
  <si>
    <t>L7G5Z6</t>
  </si>
  <si>
    <t>9188-1</t>
  </si>
  <si>
    <t>St. Gabriel CES</t>
  </si>
  <si>
    <t>2227 PARKWAY DR</t>
  </si>
  <si>
    <t>L7P1S9</t>
  </si>
  <si>
    <t>19495-1</t>
  </si>
  <si>
    <t>138 SIXTEEN MILE DR</t>
  </si>
  <si>
    <t>L6M0T7</t>
  </si>
  <si>
    <t>9200-1</t>
  </si>
  <si>
    <t>St. Ignatius of Loyola CSS</t>
  </si>
  <si>
    <t>1550 NOTTINGHILL GATE</t>
  </si>
  <si>
    <t>L6M1X7</t>
  </si>
  <si>
    <t>10474-1</t>
  </si>
  <si>
    <t>St. Joan of Arc CES</t>
  </si>
  <si>
    <t>2912 WESTOAK TRAILS BLVD</t>
  </si>
  <si>
    <t>L6M4T7</t>
  </si>
  <si>
    <t>9190-1</t>
  </si>
  <si>
    <t>St. John (B) CES</t>
  </si>
  <si>
    <t>653 BRANT ST</t>
  </si>
  <si>
    <t>L7R2H1</t>
  </si>
  <si>
    <t>12007-1</t>
  </si>
  <si>
    <t>2130 KINGSRIDGE DR</t>
  </si>
  <si>
    <t>L6M4Z2</t>
  </si>
  <si>
    <t>9192-1</t>
  </si>
  <si>
    <t>St. Joseph (A) CES</t>
  </si>
  <si>
    <t>147 MILL ST W</t>
  </si>
  <si>
    <t>L7J1G7</t>
  </si>
  <si>
    <t>9160-1</t>
  </si>
  <si>
    <t>St. Luke CES</t>
  </si>
  <si>
    <t>2750 KINGSWAY DR</t>
  </si>
  <si>
    <t>L6J7G5</t>
  </si>
  <si>
    <t>9161-1</t>
  </si>
  <si>
    <t>1359 BAYSHIRE DR</t>
  </si>
  <si>
    <t>L6H6C7</t>
  </si>
  <si>
    <t>9162-1</t>
  </si>
  <si>
    <t>2145 UPPER MIDDLE RD</t>
  </si>
  <si>
    <t>L7P4G1</t>
  </si>
  <si>
    <t>19147-1</t>
  </si>
  <si>
    <t>2175 COLONEL WILLIAM PKY</t>
  </si>
  <si>
    <t>L6M0B7</t>
  </si>
  <si>
    <t>9163-1</t>
  </si>
  <si>
    <t>1050 NOTTINGHILL GATE</t>
  </si>
  <si>
    <t>L6M2G3</t>
  </si>
  <si>
    <t>9164-1</t>
  </si>
  <si>
    <t>165 SEWELL DR</t>
  </si>
  <si>
    <t>L6H1E3</t>
  </si>
  <si>
    <t>9189-1</t>
  </si>
  <si>
    <t>255 MORDEN RD</t>
  </si>
  <si>
    <t>L6K2S2</t>
  </si>
  <si>
    <t>9193-2</t>
  </si>
  <si>
    <t>477 WARMINSTER DR</t>
  </si>
  <si>
    <t>L6L4N4</t>
  </si>
  <si>
    <t>9165-1</t>
  </si>
  <si>
    <t>St. Patrick CES</t>
  </si>
  <si>
    <t>200 KENWOOD AVE</t>
  </si>
  <si>
    <t>L7L4L8</t>
  </si>
  <si>
    <t>9166-1</t>
  </si>
  <si>
    <t>530 CUMBERLAND AVE</t>
  </si>
  <si>
    <t>L7N2X2</t>
  </si>
  <si>
    <t>12182-1</t>
  </si>
  <si>
    <t>137 DIXON DR</t>
  </si>
  <si>
    <t>L9T5P7</t>
  </si>
  <si>
    <t>9194-1</t>
  </si>
  <si>
    <t>St. Raphael CES</t>
  </si>
  <si>
    <t>4056 NEW ST</t>
  </si>
  <si>
    <t>L7L1S9</t>
  </si>
  <si>
    <t>19581-1</t>
  </si>
  <si>
    <t>St. Scholastica CES</t>
  </si>
  <si>
    <t>170 WHITLOCK AVE</t>
  </si>
  <si>
    <t>L9E1K6</t>
  </si>
  <si>
    <t>10279-1</t>
  </si>
  <si>
    <t>St. Teresa of Calcutta CES</t>
  </si>
  <si>
    <t>1190 WESTVIEW TERR</t>
  </si>
  <si>
    <t>L6M3N2</t>
  </si>
  <si>
    <t>9169-2</t>
  </si>
  <si>
    <t>St. Thomas Aquinas CSS</t>
  </si>
  <si>
    <t>124 DORVAL DR</t>
  </si>
  <si>
    <t>L6K2W1</t>
  </si>
  <si>
    <t>1109.00</t>
  </si>
  <si>
    <t>9195-1</t>
  </si>
  <si>
    <t>St. Timothy CES</t>
  </si>
  <si>
    <t>2141 DEER RUN AVE</t>
  </si>
  <si>
    <t>L7M4C7</t>
  </si>
  <si>
    <t>9196-1</t>
  </si>
  <si>
    <t>St. Vincent CES</t>
  </si>
  <si>
    <t>1280 BRAESIDE DR</t>
  </si>
  <si>
    <t>L6J2A4</t>
  </si>
  <si>
    <t>9170-1</t>
  </si>
  <si>
    <t>Thomas Merton (B) CSS</t>
  </si>
  <si>
    <t>460 BRANT ST</t>
  </si>
  <si>
    <t>L7R4B6</t>
  </si>
  <si>
    <t>20175-1</t>
  </si>
  <si>
    <t>Thomas Merton (M) CSS</t>
  </si>
  <si>
    <t>2800 HIGHPOINT DR</t>
  </si>
  <si>
    <t>L9T6P4</t>
  </si>
  <si>
    <t>Thomas Merton (O) CSS</t>
  </si>
  <si>
    <t>47</t>
  </si>
  <si>
    <t>Hamilton-Wentworth Catholic District School Board</t>
  </si>
  <si>
    <t>7705-2</t>
  </si>
  <si>
    <t xml:space="preserve">Annunciation of Our Lord </t>
  </si>
  <si>
    <t>250 LIMERIDGE RD W</t>
  </si>
  <si>
    <t>L9C2V2</t>
  </si>
  <si>
    <t>12326-1</t>
  </si>
  <si>
    <t>Bishop Ryan</t>
  </si>
  <si>
    <t>1824 RYMAL RD</t>
  </si>
  <si>
    <t>HANNON</t>
  </si>
  <si>
    <t>11261-1</t>
  </si>
  <si>
    <t>Bishop Tonnos</t>
  </si>
  <si>
    <t>100 PANABAKER DR</t>
  </si>
  <si>
    <t>L9G5E3</t>
  </si>
  <si>
    <t>7017-1</t>
  </si>
  <si>
    <t>315 EAST 37TH ST</t>
  </si>
  <si>
    <t>L8V4B5</t>
  </si>
  <si>
    <t>7034-1</t>
  </si>
  <si>
    <t>1355 MAIN ST W</t>
  </si>
  <si>
    <t>L8S4M7</t>
  </si>
  <si>
    <t>5167-1</t>
  </si>
  <si>
    <t>Cardinal Newman</t>
  </si>
  <si>
    <t>127 GRAY RD</t>
  </si>
  <si>
    <t>L8G3V3</t>
  </si>
  <si>
    <t>1473.00</t>
  </si>
  <si>
    <t>5086-2</t>
  </si>
  <si>
    <t>Cathedral</t>
  </si>
  <si>
    <t>30 WENTWORTH ST N</t>
  </si>
  <si>
    <t>L8L8H5</t>
  </si>
  <si>
    <t>5086-1</t>
  </si>
  <si>
    <t>Cathedral Cath SS (Annex - Transf to Elem)</t>
  </si>
  <si>
    <t>685 KING ST E</t>
  </si>
  <si>
    <t>L8M1A1</t>
  </si>
  <si>
    <t>7073-1</t>
  </si>
  <si>
    <t>Corpus Christi</t>
  </si>
  <si>
    <t>25 ALDERSON DR</t>
  </si>
  <si>
    <t>L9B1G3</t>
  </si>
  <si>
    <t>19238-1</t>
  </si>
  <si>
    <t xml:space="preserve">Father Kyran Kennedy Catholic Education Centre </t>
  </si>
  <si>
    <t>90 MULBERRY ST</t>
  </si>
  <si>
    <t>L8R2C8</t>
  </si>
  <si>
    <t>10400-1</t>
  </si>
  <si>
    <t>705 CENTRE RD RR 2</t>
  </si>
  <si>
    <t>8725-1</t>
  </si>
  <si>
    <t>190 BRITANNIA AVE</t>
  </si>
  <si>
    <t>L8H1X5</t>
  </si>
  <si>
    <t>8726-1</t>
  </si>
  <si>
    <t>Holy Name of Jesus</t>
  </si>
  <si>
    <t>181 BELMONT AVE</t>
  </si>
  <si>
    <t>L8L7M5</t>
  </si>
  <si>
    <t>10161-1</t>
  </si>
  <si>
    <t>Holy Name of Mary</t>
  </si>
  <si>
    <t>161 MEADOWLANDS BLVD</t>
  </si>
  <si>
    <t>L9K1H8</t>
  </si>
  <si>
    <t>8724-1</t>
  </si>
  <si>
    <t>HWCDSB Elementary Online Learning</t>
  </si>
  <si>
    <t>44 HUNT ST</t>
  </si>
  <si>
    <t>L8R3R1</t>
  </si>
  <si>
    <t>HWCDSB Secondary Online Learning</t>
  </si>
  <si>
    <t>12254-1</t>
  </si>
  <si>
    <t xml:space="preserve">Immaculate Conception </t>
  </si>
  <si>
    <t>470 KITTY MURRAY LANE</t>
  </si>
  <si>
    <t>L9K0C3</t>
  </si>
  <si>
    <t>12161-1</t>
  </si>
  <si>
    <t>190 GLOVER RD</t>
  </si>
  <si>
    <t>L8E5J2</t>
  </si>
  <si>
    <t>19590-1</t>
  </si>
  <si>
    <t>New Binbrook Elementary</t>
  </si>
  <si>
    <t>400 PUMPKIN PASS</t>
  </si>
  <si>
    <t>New Binbrook School (Name TBD) - Child Care</t>
  </si>
  <si>
    <t>Nicholas Mancini Centre (Formerly CTK)</t>
  </si>
  <si>
    <t>7330-1</t>
  </si>
  <si>
    <t>420 MOHAWK RD E</t>
  </si>
  <si>
    <t>L8V2H7</t>
  </si>
  <si>
    <t>7306-1</t>
  </si>
  <si>
    <t>1624 CENTRE RD</t>
  </si>
  <si>
    <t>7347-1</t>
  </si>
  <si>
    <t>252 DEWITT RD</t>
  </si>
  <si>
    <t>L8E2R1</t>
  </si>
  <si>
    <t>19589-1</t>
  </si>
  <si>
    <t xml:space="preserve">Our Lady of the Assumption </t>
  </si>
  <si>
    <t>103 FLETCHER RD</t>
  </si>
  <si>
    <t>7348-1</t>
  </si>
  <si>
    <t>55 REGIONAL RD 20</t>
  </si>
  <si>
    <t>L8J2W9</t>
  </si>
  <si>
    <t>7383-1</t>
  </si>
  <si>
    <t>675 MOHAWK RD W</t>
  </si>
  <si>
    <t>L9C1X7</t>
  </si>
  <si>
    <t>7407-1</t>
  </si>
  <si>
    <t>Sacred Heart of Jesus</t>
  </si>
  <si>
    <t>5 HAMILTON AVE</t>
  </si>
  <si>
    <t>L8V2S3</t>
  </si>
  <si>
    <t>7445-1</t>
  </si>
  <si>
    <t>St. Agnes</t>
  </si>
  <si>
    <t>80 COLCREST ST</t>
  </si>
  <si>
    <t>L8E3Y8</t>
  </si>
  <si>
    <t>7483-1</t>
  </si>
  <si>
    <t>St. Ann Ancaster</t>
  </si>
  <si>
    <t>24 FIDDLER'S GREEN RD</t>
  </si>
  <si>
    <t>L9G1W1</t>
  </si>
  <si>
    <t>7484-2</t>
  </si>
  <si>
    <t>St. Ann Hamilton</t>
  </si>
  <si>
    <t>15 ST ANN ST</t>
  </si>
  <si>
    <t>L8L0B8</t>
  </si>
  <si>
    <t>7590-1</t>
  </si>
  <si>
    <t>St. Anthony Daniel</t>
  </si>
  <si>
    <t>75 ANSON AVE</t>
  </si>
  <si>
    <t>L8T2X5</t>
  </si>
  <si>
    <t>7513-1</t>
  </si>
  <si>
    <t>St. Augustine</t>
  </si>
  <si>
    <t>25 ALMA ST</t>
  </si>
  <si>
    <t>L9H2C9</t>
  </si>
  <si>
    <t>7533-1</t>
  </si>
  <si>
    <t>270 GOVERNORS RD SS 103</t>
  </si>
  <si>
    <t>L9H5E3</t>
  </si>
  <si>
    <t>7552-1</t>
  </si>
  <si>
    <t>St. Brigid</t>
  </si>
  <si>
    <t>24 SMITH AVE</t>
  </si>
  <si>
    <t>L8L5P1</t>
  </si>
  <si>
    <t>7710-1</t>
  </si>
  <si>
    <t xml:space="preserve">St. Charles Barlake (Former St Joan of Arc CES) </t>
  </si>
  <si>
    <t>60 BARLAKE AVE</t>
  </si>
  <si>
    <t>L8E1G7</t>
  </si>
  <si>
    <t>8718-1</t>
  </si>
  <si>
    <t>St. Charles CES (Con. Ed.)</t>
  </si>
  <si>
    <t>45 YOUNG ST</t>
  </si>
  <si>
    <t>L8N1V1</t>
  </si>
  <si>
    <t>7581-1</t>
  </si>
  <si>
    <t xml:space="preserve">St. Charles East/Wilma's Place (Former St Columba CES) </t>
  </si>
  <si>
    <t>770 MAIN ST E</t>
  </si>
  <si>
    <t>L8M1L1</t>
  </si>
  <si>
    <t>5116-2</t>
  </si>
  <si>
    <t>St. Charles Mountain Campus</t>
  </si>
  <si>
    <t>150 EAST 5TH ST</t>
  </si>
  <si>
    <t>L9A2Z8</t>
  </si>
  <si>
    <t>7576-1</t>
  </si>
  <si>
    <t>St. Clare of Assisi</t>
  </si>
  <si>
    <t>185 GLENASHTON DR</t>
  </si>
  <si>
    <t>L8G4E7</t>
  </si>
  <si>
    <t>7040-1</t>
  </si>
  <si>
    <t>St. David</t>
  </si>
  <si>
    <t>33 CROMWELL CRES</t>
  </si>
  <si>
    <t>L8G2E9</t>
  </si>
  <si>
    <t>7623-1</t>
  </si>
  <si>
    <t>St. Eugene</t>
  </si>
  <si>
    <t>120 PARKDALE AVE S</t>
  </si>
  <si>
    <t>L8K3P3</t>
  </si>
  <si>
    <t>7643-1</t>
  </si>
  <si>
    <t>St. Francis Xavier</t>
  </si>
  <si>
    <t>298 HIGHWAY 8</t>
  </si>
  <si>
    <t>L8G1E6</t>
  </si>
  <si>
    <t>19152-1</t>
  </si>
  <si>
    <t>St. Gabriel</t>
  </si>
  <si>
    <t>1361 BARTON ST</t>
  </si>
  <si>
    <t>L8E5L1</t>
  </si>
  <si>
    <t>553.00</t>
  </si>
  <si>
    <t>7675-1</t>
  </si>
  <si>
    <t>St. Helen</t>
  </si>
  <si>
    <t>785 BRITANNIA AVE</t>
  </si>
  <si>
    <t>L8H2B6</t>
  </si>
  <si>
    <t>7693-2</t>
  </si>
  <si>
    <t>St. James the Apostle</t>
  </si>
  <si>
    <t>29 JOHN MURRAY ST</t>
  </si>
  <si>
    <t>L8J1C5</t>
  </si>
  <si>
    <t>7693-1</t>
  </si>
  <si>
    <t>St. James the Apostle - Child Care</t>
  </si>
  <si>
    <t>7702-1</t>
  </si>
  <si>
    <t>200 ACADIA DR</t>
  </si>
  <si>
    <t>L8W1B8</t>
  </si>
  <si>
    <t>1378.00</t>
  </si>
  <si>
    <t>7474-1</t>
  </si>
  <si>
    <t>St. Joachim</t>
  </si>
  <si>
    <t>75 CONCERTO CRT</t>
  </si>
  <si>
    <t>L9G4V6</t>
  </si>
  <si>
    <t>11119-1</t>
  </si>
  <si>
    <t>600 ACADIA DR</t>
  </si>
  <si>
    <t>L8W3A8</t>
  </si>
  <si>
    <t>7736-1</t>
  </si>
  <si>
    <t>115 LONDON ST S</t>
  </si>
  <si>
    <t>L8K2G6</t>
  </si>
  <si>
    <t>7778-1</t>
  </si>
  <si>
    <t>St. Joseph</t>
  </si>
  <si>
    <t>270 LOCKE ST S</t>
  </si>
  <si>
    <t>L8P4C1</t>
  </si>
  <si>
    <t>8096-1</t>
  </si>
  <si>
    <t>22 QUEENSBURY DR</t>
  </si>
  <si>
    <t>L8W1Z6</t>
  </si>
  <si>
    <t>7799-1</t>
  </si>
  <si>
    <t>St. Lawrence</t>
  </si>
  <si>
    <t>88 MACAULAY ST E</t>
  </si>
  <si>
    <t>L8L3X3</t>
  </si>
  <si>
    <t>7810-1</t>
  </si>
  <si>
    <t>345 ALBRIGHT RD</t>
  </si>
  <si>
    <t>L8K6N3</t>
  </si>
  <si>
    <t>7824-1</t>
  </si>
  <si>
    <t>St. Margaret Mary</t>
  </si>
  <si>
    <t>25 BRENTWOOD DR</t>
  </si>
  <si>
    <t>L8T3V9</t>
  </si>
  <si>
    <t>7819-1</t>
  </si>
  <si>
    <t>20 BONAPARTE WAY</t>
  </si>
  <si>
    <t>10401-1</t>
  </si>
  <si>
    <t>St. Mark</t>
  </si>
  <si>
    <t>43 WHITEDEER RD</t>
  </si>
  <si>
    <t>L8J2V8</t>
  </si>
  <si>
    <t>7847-1</t>
  </si>
  <si>
    <t>St. Martin of Tours</t>
  </si>
  <si>
    <t>60 GRAY RD</t>
  </si>
  <si>
    <t>L8G2X5</t>
  </si>
  <si>
    <t>7863-1</t>
  </si>
  <si>
    <t>St. Mary</t>
  </si>
  <si>
    <t>200 WHITNEY AVE</t>
  </si>
  <si>
    <t>L8S2G7</t>
  </si>
  <si>
    <t>7873-1</t>
  </si>
  <si>
    <t>St. Mary CERC</t>
  </si>
  <si>
    <t>209 MACNAB ST N</t>
  </si>
  <si>
    <t>L8R2M5</t>
  </si>
  <si>
    <t>12189-1</t>
  </si>
  <si>
    <t>St. Matthew</t>
  </si>
  <si>
    <t>200 WINDWOOD DR</t>
  </si>
  <si>
    <t>7900-1</t>
  </si>
  <si>
    <t>135 HESTER ST</t>
  </si>
  <si>
    <t>L9A2N9</t>
  </si>
  <si>
    <t>7932-1</t>
  </si>
  <si>
    <t>20 EAST AVE S</t>
  </si>
  <si>
    <t>L8N3X1</t>
  </si>
  <si>
    <t>7932-2</t>
  </si>
  <si>
    <t>St. Patrick CES - Child Care</t>
  </si>
  <si>
    <t>St. Patrick CES - EarlyON</t>
  </si>
  <si>
    <t>St. Patrick CES- Holding School</t>
  </si>
  <si>
    <t>7949-1</t>
  </si>
  <si>
    <t>St. Paul</t>
  </si>
  <si>
    <t>24 AMBERWOOD ST</t>
  </si>
  <si>
    <t>L8J2H9</t>
  </si>
  <si>
    <t>8010-1</t>
  </si>
  <si>
    <t>St. Teresa of Avila</t>
  </si>
  <si>
    <t>171 SAN REMO DR</t>
  </si>
  <si>
    <t>L9C6P8</t>
  </si>
  <si>
    <t>10160-1</t>
  </si>
  <si>
    <t>1 REXFORD DR</t>
  </si>
  <si>
    <t>L8W3E8</t>
  </si>
  <si>
    <t>11260-1</t>
  </si>
  <si>
    <t>St. Therese of Lisieux</t>
  </si>
  <si>
    <t>1760 GARTH ST</t>
  </si>
  <si>
    <t>L9B2X5</t>
  </si>
  <si>
    <t>8032-1</t>
  </si>
  <si>
    <t>St. Thomas More</t>
  </si>
  <si>
    <t>1045 UPPER PARADISE RD</t>
  </si>
  <si>
    <t>L9B2N4</t>
  </si>
  <si>
    <t>1997.00</t>
  </si>
  <si>
    <t>19155-1</t>
  </si>
  <si>
    <t xml:space="preserve">St. Thomas the Apostle </t>
  </si>
  <si>
    <t>170 SKINNER RD</t>
  </si>
  <si>
    <t>L0R2H7</t>
  </si>
  <si>
    <t>8054-1</t>
  </si>
  <si>
    <t>St. Vincent de Paul</t>
  </si>
  <si>
    <t>295 GREENCEDAR DR</t>
  </si>
  <si>
    <t>L9C7M9</t>
  </si>
  <si>
    <t>5116-1</t>
  </si>
  <si>
    <t>Sts. Peter &amp; Paul</t>
  </si>
  <si>
    <t>49 FENNELL AVE E</t>
  </si>
  <si>
    <t>L9A1R5</t>
  </si>
  <si>
    <t>615.00</t>
  </si>
  <si>
    <t>8713-1</t>
  </si>
  <si>
    <t>Thomas J. Mahony Bldg</t>
  </si>
  <si>
    <t>57 STUART ST</t>
  </si>
  <si>
    <t>L8L1B5</t>
  </si>
  <si>
    <t>48</t>
  </si>
  <si>
    <t>Wellington Catholic District School Board</t>
  </si>
  <si>
    <t>10448-1</t>
  </si>
  <si>
    <t>Bishop Macdonell Catholic High School</t>
  </si>
  <si>
    <t>200 CLAIR RD W</t>
  </si>
  <si>
    <t>N1L1G1</t>
  </si>
  <si>
    <t>7175-1</t>
  </si>
  <si>
    <t>Holy Rosary Cath S</t>
  </si>
  <si>
    <t>365 STEVENSON ST N</t>
  </si>
  <si>
    <t>N1E5B7</t>
  </si>
  <si>
    <t>10487-1</t>
  </si>
  <si>
    <t>487 GRANGE RD</t>
  </si>
  <si>
    <t>7239-1</t>
  </si>
  <si>
    <t>Mary Phelan Cath S</t>
  </si>
  <si>
    <t>8 BISHOP CRT</t>
  </si>
  <si>
    <t>N1G2R9</t>
  </si>
  <si>
    <t>20067-1</t>
  </si>
  <si>
    <t>Operations Building/Warehouse</t>
  </si>
  <si>
    <t>160 SOUTHGATE DR</t>
  </si>
  <si>
    <t>N1G4P5</t>
  </si>
  <si>
    <t>5087-1</t>
  </si>
  <si>
    <t>Our Lady of Lourdes Sep S</t>
  </si>
  <si>
    <t>54 WESTMOUNT RD</t>
  </si>
  <si>
    <t>N1H5H7</t>
  </si>
  <si>
    <t>7406-1</t>
  </si>
  <si>
    <t>Sacred Heart Cath G</t>
  </si>
  <si>
    <t>125 HURON ST</t>
  </si>
  <si>
    <t>N1E5L5</t>
  </si>
  <si>
    <t>19406-1</t>
  </si>
  <si>
    <t>Sacred Heart Catholic School - Rockwood</t>
  </si>
  <si>
    <t>5146 7 HWY RR 4</t>
  </si>
  <si>
    <t>7689-2</t>
  </si>
  <si>
    <t>St James Cath HS</t>
  </si>
  <si>
    <t>57 VICTORIA RD N</t>
  </si>
  <si>
    <t>N1E5G9</t>
  </si>
  <si>
    <t>7728-1</t>
  </si>
  <si>
    <t>St John Brebeuf Cath S</t>
  </si>
  <si>
    <t>30 MILLWOOD RD SS 1</t>
  </si>
  <si>
    <t>7712-1</t>
  </si>
  <si>
    <t>St John Cath Arth</t>
  </si>
  <si>
    <t>315 TUCKER ST</t>
  </si>
  <si>
    <t>7689-1</t>
  </si>
  <si>
    <t>St John Cath Guelph</t>
  </si>
  <si>
    <t>63 VICTORIA RD N</t>
  </si>
  <si>
    <t>7753-1</t>
  </si>
  <si>
    <t>St Joseph Cath Ferg</t>
  </si>
  <si>
    <t>150 STRATHALLAN ST</t>
  </si>
  <si>
    <t>N1M1A1</t>
  </si>
  <si>
    <t>7853-1</t>
  </si>
  <si>
    <t>St Mary Cath Elora</t>
  </si>
  <si>
    <t>251 IRVINE ST</t>
  </si>
  <si>
    <t>7852-1</t>
  </si>
  <si>
    <t>St Mary Cath MF</t>
  </si>
  <si>
    <t>390 PARKSIDE DR</t>
  </si>
  <si>
    <t>N0G2L3</t>
  </si>
  <si>
    <t>7898-1</t>
  </si>
  <si>
    <t>St Michael Cath</t>
  </si>
  <si>
    <t>9 MCELDERRY RD</t>
  </si>
  <si>
    <t>N1G4W7</t>
  </si>
  <si>
    <t>7922-1</t>
  </si>
  <si>
    <t>St Patrick Cath</t>
  </si>
  <si>
    <t>391 VICTORIA RD N</t>
  </si>
  <si>
    <t>N1E5J9</t>
  </si>
  <si>
    <t>8100-1</t>
  </si>
  <si>
    <t>St Peter Cath</t>
  </si>
  <si>
    <t>150 WESTWOOD RD</t>
  </si>
  <si>
    <t>N1H7G1</t>
  </si>
  <si>
    <t>10449-1</t>
  </si>
  <si>
    <t>St. Francis of Assisi Catholic School</t>
  </si>
  <si>
    <t>287 IMPERIAL RD S</t>
  </si>
  <si>
    <t>N1K1Z4</t>
  </si>
  <si>
    <t>12227-1</t>
  </si>
  <si>
    <t>St. Ignatius of Loyola Catholic School</t>
  </si>
  <si>
    <t>251 COLONIAL DR</t>
  </si>
  <si>
    <t>N1L0G4</t>
  </si>
  <si>
    <t>7754-1</t>
  </si>
  <si>
    <t>St. Joseph Catholic school</t>
  </si>
  <si>
    <t>10 GUELPH ST</t>
  </si>
  <si>
    <t>N1H5Y8</t>
  </si>
  <si>
    <t>11172-1</t>
  </si>
  <si>
    <t>182 CLAIRFIELDS DR E</t>
  </si>
  <si>
    <t>N1L1N4</t>
  </si>
  <si>
    <t>18109-2</t>
  </si>
  <si>
    <t>Virtual School - Elementary</t>
  </si>
  <si>
    <t>75 WOOLWICH ST</t>
  </si>
  <si>
    <t>N1H3V1</t>
  </si>
  <si>
    <t>Virtual School - Secondary</t>
  </si>
  <si>
    <t>8003-1</t>
  </si>
  <si>
    <t>Wellington Catholic Alternative</t>
  </si>
  <si>
    <t>19 NORTHUMBERLAND ST</t>
  </si>
  <si>
    <t>N1H3A6</t>
  </si>
  <si>
    <t>93.00</t>
  </si>
  <si>
    <t>18110-1</t>
  </si>
  <si>
    <t>265 EDINBURGH RD N</t>
  </si>
  <si>
    <t>N1H1E2</t>
  </si>
  <si>
    <t>18109-1</t>
  </si>
  <si>
    <t>Wellington Catholic District School Board - Annex</t>
  </si>
  <si>
    <t>69 WOOLWICH ST</t>
  </si>
  <si>
    <t>N1H6N6</t>
  </si>
  <si>
    <t>18109-3</t>
  </si>
  <si>
    <t>Wellington Catholic District School Board - IT Annex</t>
  </si>
  <si>
    <t>59 WOOLWICH ST</t>
  </si>
  <si>
    <t>49</t>
  </si>
  <si>
    <t>Waterloo Catholic District School Board</t>
  </si>
  <si>
    <t>7025-1</t>
  </si>
  <si>
    <t>367 THE COUNTRY WAY</t>
  </si>
  <si>
    <t>N2E2S3</t>
  </si>
  <si>
    <t>19456-1</t>
  </si>
  <si>
    <t>Brigadoon-Huron CES</t>
  </si>
  <si>
    <t>S HURON / E FISHER HALLMAN</t>
  </si>
  <si>
    <t>7035-1</t>
  </si>
  <si>
    <t>50 CONFEDERATION DR</t>
  </si>
  <si>
    <t>N2B2X5</t>
  </si>
  <si>
    <t>7879-1</t>
  </si>
  <si>
    <t>35 WEBER ST W</t>
  </si>
  <si>
    <t>N2H3Z1</t>
  </si>
  <si>
    <t>7061-1</t>
  </si>
  <si>
    <t>70 ACORN WAY</t>
  </si>
  <si>
    <t>N1R8M5</t>
  </si>
  <si>
    <t>20405-1</t>
  </si>
  <si>
    <t>East Kitchener</t>
  </si>
  <si>
    <t>18076-1</t>
  </si>
  <si>
    <t>Facility Services</t>
  </si>
  <si>
    <t>480 DUTTON DR</t>
  </si>
  <si>
    <t>N2L4C6</t>
  </si>
  <si>
    <t>7164-1</t>
  </si>
  <si>
    <t>Holy Family S</t>
  </si>
  <si>
    <t>313 HURON ST</t>
  </si>
  <si>
    <t>N3A1K3</t>
  </si>
  <si>
    <t>7177-1</t>
  </si>
  <si>
    <t>Holy Rosary S</t>
  </si>
  <si>
    <t>485 THORNDALE DR</t>
  </si>
  <si>
    <t>N2T1W5</t>
  </si>
  <si>
    <t>10374-1</t>
  </si>
  <si>
    <t>Holy Spirit Catholic Elementary School</t>
  </si>
  <si>
    <t>15 GATEHOUSE DR</t>
  </si>
  <si>
    <t>N1P1C7</t>
  </si>
  <si>
    <t>10286-1</t>
  </si>
  <si>
    <t>John Sweeney Catholic Elementary School</t>
  </si>
  <si>
    <t>185 ACTIVA AVE</t>
  </si>
  <si>
    <t>N2E4A1</t>
  </si>
  <si>
    <t>7250-1</t>
  </si>
  <si>
    <t>Monsignor Doyle Catholic SS</t>
  </si>
  <si>
    <t>185 MYERS RD</t>
  </si>
  <si>
    <t>N1R7H2</t>
  </si>
  <si>
    <t>7251-1</t>
  </si>
  <si>
    <t>Monsignor Haller Sep S</t>
  </si>
  <si>
    <t>118 SHEA CRES</t>
  </si>
  <si>
    <t>N2E1E8</t>
  </si>
  <si>
    <t>Newcomer Welcome Centre</t>
  </si>
  <si>
    <t>104 ONTARIO ST N</t>
  </si>
  <si>
    <t>N2H4Y6</t>
  </si>
  <si>
    <t>7313-1</t>
  </si>
  <si>
    <t>55 HAMMET ST</t>
  </si>
  <si>
    <t>N3C2H5</t>
  </si>
  <si>
    <t>7323-1</t>
  </si>
  <si>
    <t>Our Lady of Grace Sep S</t>
  </si>
  <si>
    <t>70 GRACEFIELD CRES</t>
  </si>
  <si>
    <t>N2E1R9</t>
  </si>
  <si>
    <t>7335-1</t>
  </si>
  <si>
    <t>55 ROSLIN AVE S</t>
  </si>
  <si>
    <t>N2L6N5</t>
  </si>
  <si>
    <t>7388-1</t>
  </si>
  <si>
    <t>Resurrection Catholic SS</t>
  </si>
  <si>
    <t>455 UNIVERSITY AVE W</t>
  </si>
  <si>
    <t>N2N3B9</t>
  </si>
  <si>
    <t>12229-1</t>
  </si>
  <si>
    <t>Saint John Paul II</t>
  </si>
  <si>
    <t>75 PEBBLECREEK DR</t>
  </si>
  <si>
    <t>N2A0E3</t>
  </si>
  <si>
    <t>7441-1</t>
  </si>
  <si>
    <t>Sir Edgar Bauer Sep S</t>
  </si>
  <si>
    <t>660 GLEN FORREST BLVD</t>
  </si>
  <si>
    <t>N2L4K2</t>
  </si>
  <si>
    <t>20404-1</t>
  </si>
  <si>
    <t>Southeast Galt</t>
  </si>
  <si>
    <t>8097-1</t>
  </si>
  <si>
    <t>1869 NOTRE DAME DR RR 1</t>
  </si>
  <si>
    <t>ST AGATHA</t>
  </si>
  <si>
    <t>N0B2L0</t>
  </si>
  <si>
    <t xml:space="preserve">St Agatha </t>
  </si>
  <si>
    <t>7448-1</t>
  </si>
  <si>
    <t>St Agnes Sep S</t>
  </si>
  <si>
    <t>254 NEILSON AVE</t>
  </si>
  <si>
    <t>N2J2M3</t>
  </si>
  <si>
    <t>7454-1</t>
  </si>
  <si>
    <t>504 CONNAUGHT ST</t>
  </si>
  <si>
    <t>N2C1C2</t>
  </si>
  <si>
    <t>7473-1</t>
  </si>
  <si>
    <t>St Anne, Cambridge</t>
  </si>
  <si>
    <t>127 ELGIN ST N</t>
  </si>
  <si>
    <t>N1R5H6</t>
  </si>
  <si>
    <t>7475-1</t>
  </si>
  <si>
    <t>St Anne, Kitchener</t>
  </si>
  <si>
    <t>250 EAST AVE</t>
  </si>
  <si>
    <t>N2H1Z4</t>
  </si>
  <si>
    <t>7449-1</t>
  </si>
  <si>
    <t>St Augustine Catholic S</t>
  </si>
  <si>
    <t>177 BISMARK DR</t>
  </si>
  <si>
    <t>N1S4Y2</t>
  </si>
  <si>
    <t>7522-1</t>
  </si>
  <si>
    <t>50 SAGINAW PKY</t>
  </si>
  <si>
    <t>N1R5W1</t>
  </si>
  <si>
    <t>1568.00</t>
  </si>
  <si>
    <t>7527-1</t>
  </si>
  <si>
    <t>St Bernadette Sep S</t>
  </si>
  <si>
    <t>245 LORNE AVE</t>
  </si>
  <si>
    <t>N2M3Y9</t>
  </si>
  <si>
    <t>8094-1</t>
  </si>
  <si>
    <t>St Boniface Sep S (Maryhill)</t>
  </si>
  <si>
    <t>1354 MARYHILL RD</t>
  </si>
  <si>
    <t>MARYHILL</t>
  </si>
  <si>
    <t>N0B2B0</t>
  </si>
  <si>
    <t>8095-1</t>
  </si>
  <si>
    <t>St Clement Sep S</t>
  </si>
  <si>
    <t>3639 LOBSINGER LINE</t>
  </si>
  <si>
    <t>ST CLEMENTS</t>
  </si>
  <si>
    <t>N0B2M0</t>
  </si>
  <si>
    <t>7587-1</t>
  </si>
  <si>
    <t>St Daniel Sep S</t>
  </si>
  <si>
    <t>39 MIDLAND DR</t>
  </si>
  <si>
    <t>N2A2A9</t>
  </si>
  <si>
    <t>7597-1</t>
  </si>
  <si>
    <t>St David Catholic SS</t>
  </si>
  <si>
    <t>4 HIGH ST</t>
  </si>
  <si>
    <t>N2L3X5</t>
  </si>
  <si>
    <t>897.00</t>
  </si>
  <si>
    <t>7612-1</t>
  </si>
  <si>
    <t>50 ADLER DR</t>
  </si>
  <si>
    <t>N3C4B7</t>
  </si>
  <si>
    <t>7632-1</t>
  </si>
  <si>
    <t>St Francis Sep S, Cambridge</t>
  </si>
  <si>
    <t>7633-1</t>
  </si>
  <si>
    <t>St Francis Sep S, Kitchener</t>
  </si>
  <si>
    <t>154 GATEWOOD RD</t>
  </si>
  <si>
    <t>N2M4E4</t>
  </si>
  <si>
    <t>7667-1</t>
  </si>
  <si>
    <t>St Gregory Sep S</t>
  </si>
  <si>
    <t>34 OSBORNE ST</t>
  </si>
  <si>
    <t>N1S3H1</t>
  </si>
  <si>
    <t>7715-1</t>
  </si>
  <si>
    <t>99 STRANGE ST</t>
  </si>
  <si>
    <t>N2G1R4</t>
  </si>
  <si>
    <t>712.00</t>
  </si>
  <si>
    <t>7780-1</t>
  </si>
  <si>
    <t>980 WESTMINSTER DR S</t>
  </si>
  <si>
    <t>N3H1V2</t>
  </si>
  <si>
    <t>7821-1</t>
  </si>
  <si>
    <t>St Margaret S</t>
  </si>
  <si>
    <t>210 COWAN BLVD</t>
  </si>
  <si>
    <t>N1T1V4</t>
  </si>
  <si>
    <t>7836-1</t>
  </si>
  <si>
    <t>240 AUTUMN HILL CRES</t>
  </si>
  <si>
    <t>N2N1K8</t>
  </si>
  <si>
    <t>7884-1</t>
  </si>
  <si>
    <t>St Matthew E S</t>
  </si>
  <si>
    <t>405 PASTERN TRAIL</t>
  </si>
  <si>
    <t>N2K3V6</t>
  </si>
  <si>
    <t>432.00</t>
  </si>
  <si>
    <t>7901-1</t>
  </si>
  <si>
    <t>St Michael Sep S</t>
  </si>
  <si>
    <t>1150 CONCESSION RD</t>
  </si>
  <si>
    <t>N3H4L6</t>
  </si>
  <si>
    <t>St Patrick Sep S</t>
  </si>
  <si>
    <t>50 BURGETZ AVE</t>
  </si>
  <si>
    <t>N2A2V9</t>
  </si>
  <si>
    <t>7939-1</t>
  </si>
  <si>
    <t>St Paul Sep S</t>
  </si>
  <si>
    <t>45 BIRCHCLIFF AVE</t>
  </si>
  <si>
    <t>N2M4V7</t>
  </si>
  <si>
    <t>7962-1</t>
  </si>
  <si>
    <t>92 AVENUE RD</t>
  </si>
  <si>
    <t>N1R1C1</t>
  </si>
  <si>
    <t>8013-1</t>
  </si>
  <si>
    <t>St Teresa, Elmira</t>
  </si>
  <si>
    <t>69 FIRST ST W</t>
  </si>
  <si>
    <t>N3B1G5</t>
  </si>
  <si>
    <t>8009-1</t>
  </si>
  <si>
    <t>St Teresa, Kitchener</t>
  </si>
  <si>
    <t>270 EDWIN ST</t>
  </si>
  <si>
    <t>N2H4P4</t>
  </si>
  <si>
    <t>8041-1</t>
  </si>
  <si>
    <t>St Timothy Sep S</t>
  </si>
  <si>
    <t>15 BECHTEL DR</t>
  </si>
  <si>
    <t>N2P1T4</t>
  </si>
  <si>
    <t>20107-1</t>
  </si>
  <si>
    <t>St. Boniface Replacement (Breslau)</t>
  </si>
  <si>
    <t>WOOLWICH</t>
  </si>
  <si>
    <t>10338-2</t>
  </si>
  <si>
    <t>50 BROOM ST</t>
  </si>
  <si>
    <t>10337-1</t>
  </si>
  <si>
    <t>St. Dominic Savio</t>
  </si>
  <si>
    <t>3 WESTFOREST TRAIL</t>
  </si>
  <si>
    <t>N2N3A6</t>
  </si>
  <si>
    <t>19809-1</t>
  </si>
  <si>
    <t>St. Don Bosco</t>
  </si>
  <si>
    <t>16-1425 BISHOP ST N</t>
  </si>
  <si>
    <t>N1R6J9</t>
  </si>
  <si>
    <t>16803-1</t>
  </si>
  <si>
    <t>St. Don Bosco site-St. Mary's Elementary/ West Campus</t>
  </si>
  <si>
    <t>77 YOUNG ST</t>
  </si>
  <si>
    <t>N2H4Y9</t>
  </si>
  <si>
    <t>19258-1</t>
  </si>
  <si>
    <t>St. Gabriel Catholic Elementary School</t>
  </si>
  <si>
    <t>15 BALDWIN DR</t>
  </si>
  <si>
    <t>N3C0G1</t>
  </si>
  <si>
    <t>St. Isidore Elementary School (Virtual)</t>
  </si>
  <si>
    <t>A-35 WEBER ST W</t>
  </si>
  <si>
    <t>St. Isidore Secondary School (Virtual)</t>
  </si>
  <si>
    <t>7013-1</t>
  </si>
  <si>
    <t>St. Kateri Tekakwitha Sep S</t>
  </si>
  <si>
    <t>560 PIONEER DR</t>
  </si>
  <si>
    <t>N2P1P2</t>
  </si>
  <si>
    <t>11168-1</t>
  </si>
  <si>
    <t>St. Louis Adult Learning Centre</t>
  </si>
  <si>
    <t>80 YOUNG ST</t>
  </si>
  <si>
    <t>N2H4Z1</t>
  </si>
  <si>
    <t>10394-1</t>
  </si>
  <si>
    <t>St. Luke Catholic Elementary School</t>
  </si>
  <si>
    <t>550 CHESAPEAKE DR</t>
  </si>
  <si>
    <t>10417-1</t>
  </si>
  <si>
    <t>St. Mary's Catholic Secondary School</t>
  </si>
  <si>
    <t>1500 BLOCK LINE RD</t>
  </si>
  <si>
    <t>N2C2S2</t>
  </si>
  <si>
    <t>2037.00</t>
  </si>
  <si>
    <t>St. Mary's Elementary/West Campus</t>
  </si>
  <si>
    <t>St. Mary's Elementary/West Campus-Don Bosco Site</t>
  </si>
  <si>
    <t>10375-1</t>
  </si>
  <si>
    <t>St. Nicholas Catholic Elementary School</t>
  </si>
  <si>
    <t>525 LAURELWOOD DR</t>
  </si>
  <si>
    <t>N2V2N1</t>
  </si>
  <si>
    <t>8639-1</t>
  </si>
  <si>
    <t>St. Teresa of Calcutta, Cambridge</t>
  </si>
  <si>
    <t>520 SAGINAW PKY</t>
  </si>
  <si>
    <t>N1T1W9</t>
  </si>
  <si>
    <t>8053-2</t>
  </si>
  <si>
    <t>St. Vincent de Paul Replacement School</t>
  </si>
  <si>
    <t>30 FAIAL RD</t>
  </si>
  <si>
    <t>N1R7C3</t>
  </si>
  <si>
    <t>50</t>
  </si>
  <si>
    <t>Niagara Catholic District School Board</t>
  </si>
  <si>
    <t>6986-1</t>
  </si>
  <si>
    <t>Alexander Kuska K.S.G. Catholic E S</t>
  </si>
  <si>
    <t>333 RICE RD</t>
  </si>
  <si>
    <t>L3C2V9</t>
  </si>
  <si>
    <t>9035-1</t>
  </si>
  <si>
    <t>Assumption Catholic E S</t>
  </si>
  <si>
    <t>225 PARNELL RD</t>
  </si>
  <si>
    <t>L2M1W3</t>
  </si>
  <si>
    <t>9036-1</t>
  </si>
  <si>
    <t>Blessed Trinity Catholic SS</t>
  </si>
  <si>
    <t>145 LIVINGSTON AVE</t>
  </si>
  <si>
    <t>L3M5J6</t>
  </si>
  <si>
    <t>9039-1</t>
  </si>
  <si>
    <t>Canadian Martyrs Catholic E S</t>
  </si>
  <si>
    <t>502 SCOTT ST</t>
  </si>
  <si>
    <t>L2M3X2</t>
  </si>
  <si>
    <t>18092-1</t>
  </si>
  <si>
    <t>427 RICE RD</t>
  </si>
  <si>
    <t>L3C7C1</t>
  </si>
  <si>
    <t>9041-1</t>
  </si>
  <si>
    <t>Denis Morris Catholic High School</t>
  </si>
  <si>
    <t>40 GLEN MORRIS DR</t>
  </si>
  <si>
    <t>L2T2M9</t>
  </si>
  <si>
    <t>808.00</t>
  </si>
  <si>
    <t>12051-1</t>
  </si>
  <si>
    <t>Father Fogarty Centre</t>
  </si>
  <si>
    <t>269 THOROLD RD</t>
  </si>
  <si>
    <t>L3C3W1</t>
  </si>
  <si>
    <t>924.00</t>
  </si>
  <si>
    <t>7110-1</t>
  </si>
  <si>
    <t>Father Hennepin Catholic E S</t>
  </si>
  <si>
    <t>6032 CHURCHILL ST</t>
  </si>
  <si>
    <t>L2G2X1</t>
  </si>
  <si>
    <t>9045-1</t>
  </si>
  <si>
    <t>Holy Cross Catholic SS</t>
  </si>
  <si>
    <t>460 LINWELL RD</t>
  </si>
  <si>
    <t>L2M2P9</t>
  </si>
  <si>
    <t>7171-1</t>
  </si>
  <si>
    <t>Holy Name Catholic E S</t>
  </si>
  <si>
    <t>290 FITCH ST</t>
  </si>
  <si>
    <t>L3C4W5</t>
  </si>
  <si>
    <t>7219-1</t>
  </si>
  <si>
    <t>Lakeshore Catholic High School</t>
  </si>
  <si>
    <t>150 JANET ST</t>
  </si>
  <si>
    <t>L3K2E7</t>
  </si>
  <si>
    <t>683.00</t>
  </si>
  <si>
    <t>Loretto Catholic E S</t>
  </si>
  <si>
    <t>19541-1</t>
  </si>
  <si>
    <t>157 MCCORMACK DR</t>
  </si>
  <si>
    <t>L2V5E8</t>
  </si>
  <si>
    <t>7240-1</t>
  </si>
  <si>
    <t>Mary Ward Catholic E S</t>
  </si>
  <si>
    <t>2999 DORCHESTER RD</t>
  </si>
  <si>
    <t>L2J2Z9</t>
  </si>
  <si>
    <t>7267-1</t>
  </si>
  <si>
    <t>Monsignor Clancy Catholic E S</t>
  </si>
  <si>
    <t>41 COLLIER RD S</t>
  </si>
  <si>
    <t>L2V3S9</t>
  </si>
  <si>
    <t>Niagara Catholic Virtual Elementary School</t>
  </si>
  <si>
    <t>Niagara Catholic Virtual Secondary School</t>
  </si>
  <si>
    <t>19938-1</t>
  </si>
  <si>
    <t>Niagara Launch Centre</t>
  </si>
  <si>
    <t>800 NIAGARA ST</t>
  </si>
  <si>
    <t>L3C5Z4</t>
  </si>
  <si>
    <t>7279-1</t>
  </si>
  <si>
    <t>Notre Dame Catholic E S</t>
  </si>
  <si>
    <t>6559 CASWELL ST</t>
  </si>
  <si>
    <t>L2J1C2</t>
  </si>
  <si>
    <t>7288-1</t>
  </si>
  <si>
    <t>Notre Dame College School</t>
  </si>
  <si>
    <t>64 SMITH ST</t>
  </si>
  <si>
    <t>L3C4H4</t>
  </si>
  <si>
    <t>9053-2</t>
  </si>
  <si>
    <t>Our Lady of Fatima Catholic E S (g)</t>
  </si>
  <si>
    <t>69 OLIVE ST</t>
  </si>
  <si>
    <t>L3M2C3</t>
  </si>
  <si>
    <t>9054-1</t>
  </si>
  <si>
    <t>Our Lady of Fatima Catholic E S (s)</t>
  </si>
  <si>
    <t>439 VINE ST</t>
  </si>
  <si>
    <t>L2M3S6</t>
  </si>
  <si>
    <t>7324-1</t>
  </si>
  <si>
    <t>Our Lady of Grace Spiritual Centre</t>
  </si>
  <si>
    <t>243 GORHAM RD</t>
  </si>
  <si>
    <t>243 GORHAM  RD</t>
  </si>
  <si>
    <t>7042-1</t>
  </si>
  <si>
    <t>Our Lady of Mount Carmel Catholic ES</t>
  </si>
  <si>
    <t>6525 CARLTON AVE</t>
  </si>
  <si>
    <t>L2G5K4</t>
  </si>
  <si>
    <t>7355-2</t>
  </si>
  <si>
    <t>Our Lady of Victory Catholic E S</t>
  </si>
  <si>
    <t>300 CENTRAL AVE</t>
  </si>
  <si>
    <t>L2A3T3</t>
  </si>
  <si>
    <t>19936-1</t>
  </si>
  <si>
    <t>Pope Francis Centre - Elementary Alternative</t>
  </si>
  <si>
    <t>1-S12</t>
  </si>
  <si>
    <t>8 MERRITT  ISLAND</t>
  </si>
  <si>
    <t>L3B3E9</t>
  </si>
  <si>
    <t>Pope Francis Centre - Secondary Alternative</t>
  </si>
  <si>
    <t>8 MERRITT ISLAND</t>
  </si>
  <si>
    <t>7419-1</t>
  </si>
  <si>
    <t>Sacred Heart Catholic E S</t>
  </si>
  <si>
    <t>8450 OLIVER ST</t>
  </si>
  <si>
    <t>L2G6Z2</t>
  </si>
  <si>
    <t>9044-1</t>
  </si>
  <si>
    <t>Saint Francis Catholic SS</t>
  </si>
  <si>
    <t>541 LAKE ST</t>
  </si>
  <si>
    <t>19937-1</t>
  </si>
  <si>
    <t>Saint Kateri Tekakwitha Centre - Secondary Alternative</t>
  </si>
  <si>
    <t>3054 ORCHARD HILL RD</t>
  </si>
  <si>
    <t>10484-1</t>
  </si>
  <si>
    <t>Saint Michael Catholic High School</t>
  </si>
  <si>
    <t>8699 MCLEOD RD</t>
  </si>
  <si>
    <t>L2H0Z2</t>
  </si>
  <si>
    <t>7431-1</t>
  </si>
  <si>
    <t>Saint Paul Catholic High School</t>
  </si>
  <si>
    <t>3834 WINDERMERE RD</t>
  </si>
  <si>
    <t>L2J2Y5</t>
  </si>
  <si>
    <t>7452-1</t>
  </si>
  <si>
    <t>St. Alexander Catholic E S</t>
  </si>
  <si>
    <t>26 HWY 20 E</t>
  </si>
  <si>
    <t>9032-1</t>
  </si>
  <si>
    <t>St. Alfred Catholic E S</t>
  </si>
  <si>
    <t>280 VINE ST</t>
  </si>
  <si>
    <t>L2M4T3</t>
  </si>
  <si>
    <t>8606-1</t>
  </si>
  <si>
    <t>St. Andrew Catholic E S</t>
  </si>
  <si>
    <t>16 ST ANDREWS AVE</t>
  </si>
  <si>
    <t>L3B1E1</t>
  </si>
  <si>
    <t>7760-1</t>
  </si>
  <si>
    <t>St. Ann Adult Learning Centre</t>
  </si>
  <si>
    <t>5895 NORTH ST</t>
  </si>
  <si>
    <t>L2G1J7</t>
  </si>
  <si>
    <t>7470-1</t>
  </si>
  <si>
    <t>St. Ann Catholic E S (f)</t>
  </si>
  <si>
    <t>832 CANBORO RD W</t>
  </si>
  <si>
    <t>9033-1</t>
  </si>
  <si>
    <t>St. Ann Catholic E S (s)</t>
  </si>
  <si>
    <t>218 MAIN ST</t>
  </si>
  <si>
    <t>L2N4W1</t>
  </si>
  <si>
    <t>9034-1</t>
  </si>
  <si>
    <t>St. Anthony Catholic E S</t>
  </si>
  <si>
    <t>81 RYKERT ST</t>
  </si>
  <si>
    <t>L2S1Z2</t>
  </si>
  <si>
    <t>7511-1</t>
  </si>
  <si>
    <t>St. Augustine Catholic E S</t>
  </si>
  <si>
    <t>300 SANTONE AVE</t>
  </si>
  <si>
    <t>L3C2J8</t>
  </si>
  <si>
    <t>7563-1</t>
  </si>
  <si>
    <t>St. Charles Catholic E S</t>
  </si>
  <si>
    <t>25 WHYTE AVE N</t>
  </si>
  <si>
    <t>L2V2T4</t>
  </si>
  <si>
    <t>9038-1</t>
  </si>
  <si>
    <t>St. Christopher Catholic E S</t>
  </si>
  <si>
    <t>33 WOODROW ST</t>
  </si>
  <si>
    <t>L2P2A1</t>
  </si>
  <si>
    <t>9040-1</t>
  </si>
  <si>
    <t>St. Denis Catholic E S</t>
  </si>
  <si>
    <t>175 CARLTON ST</t>
  </si>
  <si>
    <t>L2R1S1</t>
  </si>
  <si>
    <t>9042-1</t>
  </si>
  <si>
    <t>St. Edward Catholic E S</t>
  </si>
  <si>
    <t>2807 FOURTH AVE</t>
  </si>
  <si>
    <t>JORDAN STATION</t>
  </si>
  <si>
    <t>L0R1S0</t>
  </si>
  <si>
    <t>88.00</t>
  </si>
  <si>
    <t>7620-2</t>
  </si>
  <si>
    <t>31950 SUGARLOAF ST</t>
  </si>
  <si>
    <t>St. Elizabeth Catholic E S</t>
  </si>
  <si>
    <t>7655-1</t>
  </si>
  <si>
    <t>St. Gabriel Lalemant Catholic E S</t>
  </si>
  <si>
    <t>6121 VINE ST</t>
  </si>
  <si>
    <t>L2J1L4</t>
  </si>
  <si>
    <t>10386-1</t>
  </si>
  <si>
    <t>St. George Catholic E S</t>
  </si>
  <si>
    <t>3800 WELLINGTON RD</t>
  </si>
  <si>
    <t>CRYSTAL BEACH</t>
  </si>
  <si>
    <t>L0S1B0</t>
  </si>
  <si>
    <t>9046-1</t>
  </si>
  <si>
    <t>St. James Catholic E S</t>
  </si>
  <si>
    <t>615 GENEVA ST</t>
  </si>
  <si>
    <t>L2N2J3</t>
  </si>
  <si>
    <t>7154-1</t>
  </si>
  <si>
    <t>St. John Bosco Catholic E S</t>
  </si>
  <si>
    <t>191 HIGHLAND AVE</t>
  </si>
  <si>
    <t>L3K3S7</t>
  </si>
  <si>
    <t>9047-1</t>
  </si>
  <si>
    <t>St. John Catholic E S</t>
  </si>
  <si>
    <t>5684 REGIONAL RD 81</t>
  </si>
  <si>
    <t>9060-1</t>
  </si>
  <si>
    <t>St. John Centre</t>
  </si>
  <si>
    <t>145 NIAGARA ST</t>
  </si>
  <si>
    <t>L2R4L7</t>
  </si>
  <si>
    <t>7041-1</t>
  </si>
  <si>
    <t>St. John Henry Newman Catholic E S (formerly Cardinal Newman Catholic E S)</t>
  </si>
  <si>
    <t>8120 BEAVERDAMS RD</t>
  </si>
  <si>
    <t>L2H1R8</t>
  </si>
  <si>
    <t>12016-1</t>
  </si>
  <si>
    <t>St. John North Campus</t>
  </si>
  <si>
    <t>184 SCOTT ST</t>
  </si>
  <si>
    <t>L2N1H1</t>
  </si>
  <si>
    <t>12015-1</t>
  </si>
  <si>
    <t>St. John South</t>
  </si>
  <si>
    <t>55 JARVIS ST</t>
  </si>
  <si>
    <t>L2A0B2</t>
  </si>
  <si>
    <t>9048-1</t>
  </si>
  <si>
    <t>St. Joseph Catholic E S (g)</t>
  </si>
  <si>
    <t>5 ROBINSON ST N</t>
  </si>
  <si>
    <t>L3M3C8</t>
  </si>
  <si>
    <t>7756-1</t>
  </si>
  <si>
    <t>St. Joseph Catholic E S (s)</t>
  </si>
  <si>
    <t>3650 NETHERBY RD</t>
  </si>
  <si>
    <t>St. Kateri Tekakwitha Centre-Elementary Aternative</t>
  </si>
  <si>
    <t>7288-2</t>
  </si>
  <si>
    <t>St. Kevin Catholic E S</t>
  </si>
  <si>
    <t>182 AQUEDUCT ST</t>
  </si>
  <si>
    <t>L3C1C4</t>
  </si>
  <si>
    <t>10367-1</t>
  </si>
  <si>
    <t>St. Mark Catholic E S</t>
  </si>
  <si>
    <t>4114 MOUNTAIN ST</t>
  </si>
  <si>
    <t>L0R1B7</t>
  </si>
  <si>
    <t>9051-1</t>
  </si>
  <si>
    <t xml:space="preserve">St. Martin Catholic E S </t>
  </si>
  <si>
    <t>186 MARGARET ST</t>
  </si>
  <si>
    <t>19290-1</t>
  </si>
  <si>
    <t>St. Martin Catholic E S</t>
  </si>
  <si>
    <t>18 STREAMSIDE DR</t>
  </si>
  <si>
    <t>7857-1</t>
  </si>
  <si>
    <t>St. Mary Catholic E S (n)</t>
  </si>
  <si>
    <t>5719 MORRISON ST</t>
  </si>
  <si>
    <t>L2E2E8</t>
  </si>
  <si>
    <t>7865-1</t>
  </si>
  <si>
    <t>St. Mary Catholic E S (w)</t>
  </si>
  <si>
    <t>120 PLYMOUTH RD</t>
  </si>
  <si>
    <t>L3B3C7</t>
  </si>
  <si>
    <t>9052-1</t>
  </si>
  <si>
    <t>St. Michael Catholic E S</t>
  </si>
  <si>
    <t>387 LINE 3 RD</t>
  </si>
  <si>
    <t>5131-1</t>
  </si>
  <si>
    <t>St. Nicholas Catholic E S</t>
  </si>
  <si>
    <t>149 CHURCH ST</t>
  </si>
  <si>
    <t>L2R3E2</t>
  </si>
  <si>
    <t>64</t>
  </si>
  <si>
    <t>7925-1</t>
  </si>
  <si>
    <t>St. Patrick Catholic E S (n)</t>
  </si>
  <si>
    <t>4653 VICTORIA AVE</t>
  </si>
  <si>
    <t>L2E4B8</t>
  </si>
  <si>
    <t>7930-1</t>
  </si>
  <si>
    <t>St. Patrick Catholic E S (p)</t>
  </si>
  <si>
    <t>266 ROSEMOUNT AVE</t>
  </si>
  <si>
    <t>L3K5R4</t>
  </si>
  <si>
    <t>9055-1</t>
  </si>
  <si>
    <t>St. Peter Catholic E S</t>
  </si>
  <si>
    <t>7 ABERDEEN CIR</t>
  </si>
  <si>
    <t>L2T2B7</t>
  </si>
  <si>
    <t>7970-1</t>
  </si>
  <si>
    <t xml:space="preserve">St. Philomena Catholic E S </t>
  </si>
  <si>
    <t>1332 PHILLIPS ST</t>
  </si>
  <si>
    <t>L2A3C2</t>
  </si>
  <si>
    <t>10486-1</t>
  </si>
  <si>
    <t>St. Teresa of Calcutta Catholic ES (formerly Mother Teresa Catholic E S)</t>
  </si>
  <si>
    <t>125 FIRST ST LOUTH RR 3</t>
  </si>
  <si>
    <t>9057-1</t>
  </si>
  <si>
    <t>St. Theresa Catholic E S</t>
  </si>
  <si>
    <t>58 SEYMOUR AVE</t>
  </si>
  <si>
    <t>L2P1A7</t>
  </si>
  <si>
    <t>7319-1</t>
  </si>
  <si>
    <t>St. Therese Catholic E S</t>
  </si>
  <si>
    <t>530 KILLALY ST E</t>
  </si>
  <si>
    <t>L3K1P5</t>
  </si>
  <si>
    <t>9061-1</t>
  </si>
  <si>
    <t>St. Thomas Center - Administration</t>
  </si>
  <si>
    <t>68 EASTCHESTER AVE</t>
  </si>
  <si>
    <t>L2P2Y4</t>
  </si>
  <si>
    <t>10485-1</t>
  </si>
  <si>
    <t>St. Vincent de Paul Catholic E S</t>
  </si>
  <si>
    <t>3900 KALAR RD</t>
  </si>
  <si>
    <t>L2H0K2</t>
  </si>
  <si>
    <t>51</t>
  </si>
  <si>
    <t>Brant Haldimand Norfolk Catholic District School Board</t>
  </si>
  <si>
    <t>6996-1</t>
  </si>
  <si>
    <t>Assumption College School</t>
  </si>
  <si>
    <t>257 SHELLARD LANE</t>
  </si>
  <si>
    <t>N3T0M7</t>
  </si>
  <si>
    <t>7012-1</t>
  </si>
  <si>
    <t>Blessed Sacrament Sep S</t>
  </si>
  <si>
    <t>185 KING ST W</t>
  </si>
  <si>
    <t>7868-1</t>
  </si>
  <si>
    <t>Brant Haldimand Norfolk CDSB Remote CES</t>
  </si>
  <si>
    <t>455 COLBORNE ST</t>
  </si>
  <si>
    <t>N3S3N8</t>
  </si>
  <si>
    <t>Brant Haldimand Norfolk CDSB Remote CHS</t>
  </si>
  <si>
    <t>7933-2</t>
  </si>
  <si>
    <t>322 FAIRVIEW DR</t>
  </si>
  <si>
    <t>N3R2X6</t>
  </si>
  <si>
    <t>7058-1</t>
  </si>
  <si>
    <t>Christ the King Sep S</t>
  </si>
  <si>
    <t>165 DUFFERIN AVE</t>
  </si>
  <si>
    <t>N3T4R4</t>
  </si>
  <si>
    <t>7149-1</t>
  </si>
  <si>
    <t>358 MARLBOROUGH ST</t>
  </si>
  <si>
    <t>N3S4V1</t>
  </si>
  <si>
    <t>7165-1</t>
  </si>
  <si>
    <t>20 SUNSET DR</t>
  </si>
  <si>
    <t>N3L3W4</t>
  </si>
  <si>
    <t>10402-1</t>
  </si>
  <si>
    <t>Holy Trinity Catholic High School</t>
  </si>
  <si>
    <t>128 EVERGREEN HILL RD</t>
  </si>
  <si>
    <t>979.00</t>
  </si>
  <si>
    <t>12329-1</t>
  </si>
  <si>
    <t>IT Services</t>
  </si>
  <si>
    <t>344 ERIE AVE</t>
  </si>
  <si>
    <t>N3S2H9</t>
  </si>
  <si>
    <t>7308-1</t>
  </si>
  <si>
    <t>Madonna Della Libera CES (formerly Jean Vanier CES)</t>
  </si>
  <si>
    <t>120 NINTH AVE</t>
  </si>
  <si>
    <t>N3S1E7</t>
  </si>
  <si>
    <t>8566-1</t>
  </si>
  <si>
    <t>Notre Dame (Caledonia)</t>
  </si>
  <si>
    <t>35 BRAEMAR AVE</t>
  </si>
  <si>
    <t>N3W2M5</t>
  </si>
  <si>
    <t>Notre Dame Sep S (Brantford)</t>
  </si>
  <si>
    <t>7315-1</t>
  </si>
  <si>
    <t>120 TALBOT RD</t>
  </si>
  <si>
    <t>10360-1</t>
  </si>
  <si>
    <t>Our Lady of Providence Catholic Elementary School</t>
  </si>
  <si>
    <t>55 KENT RD</t>
  </si>
  <si>
    <t>N3R7X8</t>
  </si>
  <si>
    <t>7390-1</t>
  </si>
  <si>
    <t>Resurrection Sep S</t>
  </si>
  <si>
    <t>17 RAVENWOOD RD</t>
  </si>
  <si>
    <t>N3R6L4</t>
  </si>
  <si>
    <t>12218-1</t>
  </si>
  <si>
    <t>Sacred Heart Catholic Elementary School (Paris)</t>
  </si>
  <si>
    <t>180 GRANDVILLE CIR</t>
  </si>
  <si>
    <t>7424-1</t>
  </si>
  <si>
    <t>Sacred Heart S (Langton)</t>
  </si>
  <si>
    <t>26 ALBERT ST</t>
  </si>
  <si>
    <t>St Basil Catholic Elementary School</t>
  </si>
  <si>
    <t>7538-1</t>
  </si>
  <si>
    <t>St Bernard of Clairvaux S</t>
  </si>
  <si>
    <t>250 WASHINGTON ST</t>
  </si>
  <si>
    <t>7560-1</t>
  </si>
  <si>
    <t>St Cecilia's S</t>
  </si>
  <si>
    <t>3 LYNN PARK AVE</t>
  </si>
  <si>
    <t>N0A1N5</t>
  </si>
  <si>
    <t>7625-1</t>
  </si>
  <si>
    <t>St Frances Cabrini S</t>
  </si>
  <si>
    <t>373 NORTHERN AVE</t>
  </si>
  <si>
    <t>N4B2R4</t>
  </si>
  <si>
    <t>11095-1</t>
  </si>
  <si>
    <t>St Gabriel Catholic Elementary School</t>
  </si>
  <si>
    <t>14 FLANDERS DR</t>
  </si>
  <si>
    <t>N3T6M2</t>
  </si>
  <si>
    <t>7376-1</t>
  </si>
  <si>
    <t>St John's College</t>
  </si>
  <si>
    <t>80 PARIS RD</t>
  </si>
  <si>
    <t>N3R1H9</t>
  </si>
  <si>
    <t>7766-1</t>
  </si>
  <si>
    <t>34 POTTS RD</t>
  </si>
  <si>
    <t>N3Y2S8</t>
  </si>
  <si>
    <t>7800-1</t>
  </si>
  <si>
    <t>St Leo Sep S</t>
  </si>
  <si>
    <t>233 MEMORIAL DR</t>
  </si>
  <si>
    <t>N3R5T2</t>
  </si>
  <si>
    <t>St Mary Learning Centre</t>
  </si>
  <si>
    <t>SOAC-SOAC</t>
  </si>
  <si>
    <t>7877-1</t>
  </si>
  <si>
    <t>92 MAIN ST S</t>
  </si>
  <si>
    <t>7906-1</t>
  </si>
  <si>
    <t>St Michael's S (Dunnville)</t>
  </si>
  <si>
    <t>209 ALDER ST W</t>
  </si>
  <si>
    <t>N1A1R3</t>
  </si>
  <si>
    <t>7905-1</t>
  </si>
  <si>
    <t>St Michael's Sep (Simcoe)</t>
  </si>
  <si>
    <t>972 ST JOHN'S RD W RR 2</t>
  </si>
  <si>
    <t>7933-1</t>
  </si>
  <si>
    <t>St Patrick S (Brantford)</t>
  </si>
  <si>
    <t>320 FAIRVIEW DR</t>
  </si>
  <si>
    <t>7934-1</t>
  </si>
  <si>
    <t>St Patrick's Sep (Caledonia)</t>
  </si>
  <si>
    <t>81 ORKNEY ST E</t>
  </si>
  <si>
    <t>N3W1L3</t>
  </si>
  <si>
    <t>7961-1</t>
  </si>
  <si>
    <t>St Peter</t>
  </si>
  <si>
    <t>175 GLENWOOD DR</t>
  </si>
  <si>
    <t>N3S3H1</t>
  </si>
  <si>
    <t>7974-2</t>
  </si>
  <si>
    <t>St Pius X Catholic Elementary School</t>
  </si>
  <si>
    <t>127 WOOD ST</t>
  </si>
  <si>
    <t>N3R2L4</t>
  </si>
  <si>
    <t>8006-1</t>
  </si>
  <si>
    <t>St Stephen's S</t>
  </si>
  <si>
    <t>17 BRANT ST W</t>
  </si>
  <si>
    <t>8020-1</t>
  </si>
  <si>
    <t>St Theresa Sep S</t>
  </si>
  <si>
    <t>12 DALEWOOD AVE</t>
  </si>
  <si>
    <t>N3T0M5</t>
  </si>
  <si>
    <t>St. Mary Catholic Learning Centre</t>
  </si>
  <si>
    <t>52</t>
  </si>
  <si>
    <t>Eastern Ontario Catholic District School Board</t>
  </si>
  <si>
    <t>7003-1</t>
  </si>
  <si>
    <t>Bishop Macdonell</t>
  </si>
  <si>
    <t>300 ADOLPHUS ST</t>
  </si>
  <si>
    <t>K6H3S6</t>
  </si>
  <si>
    <t>18090-1</t>
  </si>
  <si>
    <t>CDSBEO - Cornwall Regional Office</t>
  </si>
  <si>
    <t>835 CAMPBELL ST</t>
  </si>
  <si>
    <t>K6H7B7</t>
  </si>
  <si>
    <t>5015-1</t>
  </si>
  <si>
    <t>CDSBEO Remote Learning CS</t>
  </si>
  <si>
    <t>2755 COUNTY ROAD 43</t>
  </si>
  <si>
    <t>8611-1</t>
  </si>
  <si>
    <t>Hanley Hall-Community Hub (Leased to 3rd party for 100 years)</t>
  </si>
  <si>
    <t>30 MCGILL ST N</t>
  </si>
  <si>
    <t>K7A2J4</t>
  </si>
  <si>
    <t>7153-1</t>
  </si>
  <si>
    <t>521 CLOTHIER ST W</t>
  </si>
  <si>
    <t>10220-1</t>
  </si>
  <si>
    <t>110 PATERSON ST</t>
  </si>
  <si>
    <t>11263-1</t>
  </si>
  <si>
    <t>18044 TYOTOWN RD</t>
  </si>
  <si>
    <t>K6H5R5</t>
  </si>
  <si>
    <t>Holy Trinity Elementary</t>
  </si>
  <si>
    <t>7054-1</t>
  </si>
  <si>
    <t>Iona Academy</t>
  </si>
  <si>
    <t>20019 COUNTY RD 18</t>
  </si>
  <si>
    <t>7029-1</t>
  </si>
  <si>
    <t>J. L. Jordan</t>
  </si>
  <si>
    <t>294 FIRST AVE</t>
  </si>
  <si>
    <t>K6V3B7</t>
  </si>
  <si>
    <t>Kemptville Administration Office</t>
  </si>
  <si>
    <t>2755 HWY 43</t>
  </si>
  <si>
    <t>7398-1</t>
  </si>
  <si>
    <t>Mother Teresa</t>
  </si>
  <si>
    <t>1035 CONCESSION ST</t>
  </si>
  <si>
    <t>K4R1G7</t>
  </si>
  <si>
    <t>Mother Teresa Annex</t>
  </si>
  <si>
    <t>5088-1</t>
  </si>
  <si>
    <t>Notre Dame CHS</t>
  </si>
  <si>
    <t>157 MCKENZIE ST</t>
  </si>
  <si>
    <t>K7C4P2</t>
  </si>
  <si>
    <t>Notre Dame Elementary</t>
  </si>
  <si>
    <t>8563-1</t>
  </si>
  <si>
    <t>Our Lady of Good Counsel</t>
  </si>
  <si>
    <t>52 DICKINSON DR</t>
  </si>
  <si>
    <t>7367-1</t>
  </si>
  <si>
    <t>Pope John Paul</t>
  </si>
  <si>
    <t>3818 LEGAULT RD</t>
  </si>
  <si>
    <t>HAMMOND</t>
  </si>
  <si>
    <t>K0A2A0</t>
  </si>
  <si>
    <t>5049-1</t>
  </si>
  <si>
    <t>Sacred Heart - Cornwall</t>
  </si>
  <si>
    <t>1500 CUMBERLAND ST</t>
  </si>
  <si>
    <t>K6J5V9</t>
  </si>
  <si>
    <t>7422-1</t>
  </si>
  <si>
    <t xml:space="preserve">Sacred Heart of Jesus </t>
  </si>
  <si>
    <t>134 NORTH ST</t>
  </si>
  <si>
    <t>7464-1</t>
  </si>
  <si>
    <t>St. Andrew</t>
  </si>
  <si>
    <t>17283 COUNTY RD 18</t>
  </si>
  <si>
    <t>ST. ANDREW'S WEST</t>
  </si>
  <si>
    <t>K0C2A0</t>
  </si>
  <si>
    <t>7480-1</t>
  </si>
  <si>
    <t>607 SURGENOR ST</t>
  </si>
  <si>
    <t>K6J2H5</t>
  </si>
  <si>
    <t>St. Columban's East</t>
  </si>
  <si>
    <t>344 ADOLPHUS ST</t>
  </si>
  <si>
    <t>7611-1</t>
  </si>
  <si>
    <t>St. Edward</t>
  </si>
  <si>
    <t>51 BEDFORD ST</t>
  </si>
  <si>
    <t>7362-1</t>
  </si>
  <si>
    <t>St. Finnan's</t>
  </si>
  <si>
    <t>220 MAIN ST N</t>
  </si>
  <si>
    <t>7694-1</t>
  </si>
  <si>
    <t>St. Francis de Sales CES</t>
  </si>
  <si>
    <t>4 ROSS ST</t>
  </si>
  <si>
    <t>K7A4L5</t>
  </si>
  <si>
    <t>7645-1</t>
  </si>
  <si>
    <t>St. Francis Xavier - Brockville</t>
  </si>
  <si>
    <t>74 CHURCH ST</t>
  </si>
  <si>
    <t>K6V3X6</t>
  </si>
  <si>
    <t>5118-1</t>
  </si>
  <si>
    <t>St. Francis Xavier Elementary - Hammond</t>
  </si>
  <si>
    <t>1235 RUSSELL RD</t>
  </si>
  <si>
    <t>St. Francix Xavier CHS</t>
  </si>
  <si>
    <t>11085-1</t>
  </si>
  <si>
    <t>176 TOWNLINE RD W</t>
  </si>
  <si>
    <t>K7C3P7</t>
  </si>
  <si>
    <t>10385-1</t>
  </si>
  <si>
    <t>St. James Catholic Education Centre</t>
  </si>
  <si>
    <t>5 CATHERINE ST</t>
  </si>
  <si>
    <t>K7A3Z9</t>
  </si>
  <si>
    <t>St. James Elementary</t>
  </si>
  <si>
    <t>7726-1</t>
  </si>
  <si>
    <t>St. John Bosco - Brockville</t>
  </si>
  <si>
    <t>12 DURHAM ST</t>
  </si>
  <si>
    <t>K6V7A4</t>
  </si>
  <si>
    <t>7737-1</t>
  </si>
  <si>
    <t>St. John CHS</t>
  </si>
  <si>
    <t>2066 SCOTCH LINE RD RR 3</t>
  </si>
  <si>
    <t>K7H3C5</t>
  </si>
  <si>
    <t>3016-1</t>
  </si>
  <si>
    <t>St. John Elementary</t>
  </si>
  <si>
    <t>34 WILSON ST E</t>
  </si>
  <si>
    <t>K7H1L6</t>
  </si>
  <si>
    <t>3016-2</t>
  </si>
  <si>
    <t>St. John Elementary - Annex</t>
  </si>
  <si>
    <t>St. John Intermediate</t>
  </si>
  <si>
    <t>7777-1</t>
  </si>
  <si>
    <t>St. Joseph - Gananoque</t>
  </si>
  <si>
    <t>235 GEORGIANA ST</t>
  </si>
  <si>
    <t>K7G1M9</t>
  </si>
  <si>
    <t>7211-1</t>
  </si>
  <si>
    <t>St. Joseph - Toledo</t>
  </si>
  <si>
    <t>80 COUNTY RD 1</t>
  </si>
  <si>
    <t>TOLEDO</t>
  </si>
  <si>
    <t>K0E1Y0</t>
  </si>
  <si>
    <t>St. Joseph CSS</t>
  </si>
  <si>
    <t>1500A CUMBERLAND  ST</t>
  </si>
  <si>
    <t>St. Joseph Intermediate</t>
  </si>
  <si>
    <t>7272-1</t>
  </si>
  <si>
    <t>St. Jude</t>
  </si>
  <si>
    <t>5355 HIGHWAY 34</t>
  </si>
  <si>
    <t>St. Luke CHS</t>
  </si>
  <si>
    <t>St. Luke Elementary</t>
  </si>
  <si>
    <t>7779-1</t>
  </si>
  <si>
    <t>420 MCAULEY RD RR 4</t>
  </si>
  <si>
    <t>7869-1</t>
  </si>
  <si>
    <t>St. Mary - Carleton Place</t>
  </si>
  <si>
    <t>4 HAWTHORNE AVE</t>
  </si>
  <si>
    <t>K7C3A9</t>
  </si>
  <si>
    <t>7870-1</t>
  </si>
  <si>
    <t>St. Mary - Chesterville</t>
  </si>
  <si>
    <t>37 MAIN ST</t>
  </si>
  <si>
    <t>7874-1</t>
  </si>
  <si>
    <t>St. Mary - St. Cecilia</t>
  </si>
  <si>
    <t>28 SHEA DR</t>
  </si>
  <si>
    <t>5201-1</t>
  </si>
  <si>
    <t>St. Mary CHS</t>
  </si>
  <si>
    <t>40 CENTRAL AVE W</t>
  </si>
  <si>
    <t>K6V4N5</t>
  </si>
  <si>
    <t>St. Mary Elementary</t>
  </si>
  <si>
    <t>7582-1</t>
  </si>
  <si>
    <t>St. Matthew CSS</t>
  </si>
  <si>
    <t>323 AUGUSTUS ST</t>
  </si>
  <si>
    <t>K6J3W4</t>
  </si>
  <si>
    <t>St. Matthew Elementary</t>
  </si>
  <si>
    <t>St. Michael CHS</t>
  </si>
  <si>
    <t>St. Michael Elementary</t>
  </si>
  <si>
    <t>7397-1</t>
  </si>
  <si>
    <t>1001 HERITAGE RD</t>
  </si>
  <si>
    <t>K4K1R2</t>
  </si>
  <si>
    <t>7959-1</t>
  </si>
  <si>
    <t>St. Peter</t>
  </si>
  <si>
    <t>1811 SECOND ST E</t>
  </si>
  <si>
    <t>K6H6P1</t>
  </si>
  <si>
    <t>11112-1</t>
  </si>
  <si>
    <t>St. Thomas Aquinas CHS</t>
  </si>
  <si>
    <t>1211 RUSSELL RD S</t>
  </si>
  <si>
    <t>K4R1E5</t>
  </si>
  <si>
    <t>St. Thomas Aquinas Elementary</t>
  </si>
  <si>
    <t>53</t>
  </si>
  <si>
    <t>Ottawa Catholic School Board</t>
  </si>
  <si>
    <t>10411-1</t>
  </si>
  <si>
    <t>All Saints 7-8</t>
  </si>
  <si>
    <t>5115 KANATA AVE</t>
  </si>
  <si>
    <t>K2K3K5</t>
  </si>
  <si>
    <t>All Saints 9-12</t>
  </si>
  <si>
    <t>5190-1</t>
  </si>
  <si>
    <t>Assumption CES</t>
  </si>
  <si>
    <t>236 LEVIS AVE</t>
  </si>
  <si>
    <t>K1L6H8</t>
  </si>
  <si>
    <t>12036-1</t>
  </si>
  <si>
    <t>Catholic Education Centre (CEC)</t>
  </si>
  <si>
    <t>570 WEST HUNT CLUB RD</t>
  </si>
  <si>
    <t>K2G3R4</t>
  </si>
  <si>
    <t>7051-1</t>
  </si>
  <si>
    <t>Chapel Hill CES</t>
  </si>
  <si>
    <t>1534 FOREST VALLEY DR</t>
  </si>
  <si>
    <t>K1C6G9</t>
  </si>
  <si>
    <t>7071-1</t>
  </si>
  <si>
    <t>Convent Glen CES</t>
  </si>
  <si>
    <t>6212 JEANNE D'ARC BLVD N</t>
  </si>
  <si>
    <t>K1C2M4</t>
  </si>
  <si>
    <t>16804-1</t>
  </si>
  <si>
    <t>798 LYON ST S</t>
  </si>
  <si>
    <t>K1S5H5</t>
  </si>
  <si>
    <t>8572-1</t>
  </si>
  <si>
    <t>De Mazenod</t>
  </si>
  <si>
    <t>88 MAIN ST</t>
  </si>
  <si>
    <t>K1S1C2</t>
  </si>
  <si>
    <t>7077-1</t>
  </si>
  <si>
    <t>Divine Infant CES</t>
  </si>
  <si>
    <t>8100 JEANNE D'ARC BLVD N</t>
  </si>
  <si>
    <t>K1E2E1</t>
  </si>
  <si>
    <t>7028-1</t>
  </si>
  <si>
    <t>Dr F J McDonald CES</t>
  </si>
  <si>
    <t>2860 AHEARN AVE</t>
  </si>
  <si>
    <t>K2B6Z9</t>
  </si>
  <si>
    <t>Fernbank South ES</t>
  </si>
  <si>
    <t>5505 FERNBANK RD</t>
  </si>
  <si>
    <t>7120-1</t>
  </si>
  <si>
    <t>Frank Ryan 7-8</t>
  </si>
  <si>
    <t>128 CHESTERTON DR</t>
  </si>
  <si>
    <t>K2E5T8</t>
  </si>
  <si>
    <t>7209-1</t>
  </si>
  <si>
    <t>Georges Vanier CES</t>
  </si>
  <si>
    <t>40 VARLEY DR</t>
  </si>
  <si>
    <t>K2K1G5</t>
  </si>
  <si>
    <t>7009-1</t>
  </si>
  <si>
    <t>101 BEARBROOK RD</t>
  </si>
  <si>
    <t>K1B3H5</t>
  </si>
  <si>
    <t>10266-1</t>
  </si>
  <si>
    <t>4 BAYWOOD DR</t>
  </si>
  <si>
    <t>K2S1K5</t>
  </si>
  <si>
    <t>8089-1</t>
  </si>
  <si>
    <t>2820 SPRINGLAND DR</t>
  </si>
  <si>
    <t>K1V6M4</t>
  </si>
  <si>
    <t>7293-1</t>
  </si>
  <si>
    <t>245 OWL DR</t>
  </si>
  <si>
    <t>7140-1</t>
  </si>
  <si>
    <t>Holy Redeemer CES</t>
  </si>
  <si>
    <t>75 MCCURDY DR</t>
  </si>
  <si>
    <t>K2L3W6</t>
  </si>
  <si>
    <t>7173-1</t>
  </si>
  <si>
    <t>1383 STITTSVILLE MAIN ST</t>
  </si>
  <si>
    <t>K2S1A6</t>
  </si>
  <si>
    <t>5089-1</t>
  </si>
  <si>
    <t>Holy Trinity 7-8</t>
  </si>
  <si>
    <t>180 KATIMAVIK RD</t>
  </si>
  <si>
    <t>K2L4A7</t>
  </si>
  <si>
    <t>Holy Trinity 9-12</t>
  </si>
  <si>
    <t>1142.00</t>
  </si>
  <si>
    <t>5025-1</t>
  </si>
  <si>
    <t>Immaculata 7-8</t>
  </si>
  <si>
    <t>140 MAIN ST</t>
  </si>
  <si>
    <t>K1S5P4</t>
  </si>
  <si>
    <t>Immaculata 9-12</t>
  </si>
  <si>
    <t>7092-1</t>
  </si>
  <si>
    <t>Immaculate Heart of Mary CES (leased to Centre des Petits d'Ottawa)</t>
  </si>
  <si>
    <t>445 PLEASANT PARK RD</t>
  </si>
  <si>
    <t>K1H5M9</t>
  </si>
  <si>
    <t>8454-1</t>
  </si>
  <si>
    <t>Jean Vanier Intermediate School (facility leased to 3rd parties)</t>
  </si>
  <si>
    <t>320 LAJOIE ST</t>
  </si>
  <si>
    <t>K1L7H4</t>
  </si>
  <si>
    <t xml:space="preserve">Kanata West CES (Fairwinds North) </t>
  </si>
  <si>
    <t>300 AQUILO CRES</t>
  </si>
  <si>
    <t>K2S0L9</t>
  </si>
  <si>
    <t>5090-1</t>
  </si>
  <si>
    <t>L B Pearson 7-8</t>
  </si>
  <si>
    <t>2072 JASMINE CRES</t>
  </si>
  <si>
    <t>K1J8M5</t>
  </si>
  <si>
    <t>L B Pearson 9-12</t>
  </si>
  <si>
    <t>596.00</t>
  </si>
  <si>
    <t>Leitrim / Findlay Creek CES Site</t>
  </si>
  <si>
    <t>4140 KELLY FARM DR</t>
  </si>
  <si>
    <t>Mer Bleue CHS Site</t>
  </si>
  <si>
    <t>3024 BRIAN COBURN BLVD</t>
  </si>
  <si>
    <t>10265-1</t>
  </si>
  <si>
    <t>Monsignor Paul Baxter CES</t>
  </si>
  <si>
    <t>333 BEATRICE DR</t>
  </si>
  <si>
    <t>K2J4W1</t>
  </si>
  <si>
    <t>7755-1</t>
  </si>
  <si>
    <t>Notre Dame 7-8</t>
  </si>
  <si>
    <t>710 BROADVIEW AVE</t>
  </si>
  <si>
    <t>K2A2M2</t>
  </si>
  <si>
    <t>Notre Dame 9-12</t>
  </si>
  <si>
    <t>OCSB Virtual Elementary CS</t>
  </si>
  <si>
    <t>OCSB Virtual Intermediate CS</t>
  </si>
  <si>
    <t>OCSB Virtual Secondary CS</t>
  </si>
  <si>
    <t>7399-1</t>
  </si>
  <si>
    <t>2135 KNIGHTSBRIDGE RD</t>
  </si>
  <si>
    <t>K2A0R3</t>
  </si>
  <si>
    <t>7121-1</t>
  </si>
  <si>
    <t>Our Lady of Mount Carmel CES</t>
  </si>
  <si>
    <t>675 GARDENVALE RD</t>
  </si>
  <si>
    <t>K1K1C9</t>
  </si>
  <si>
    <t>7270-1</t>
  </si>
  <si>
    <t>3877 OLD RICHMOND RD</t>
  </si>
  <si>
    <t>K2H5C1</t>
  </si>
  <si>
    <t>7353-1</t>
  </si>
  <si>
    <t>1175 SODERLIND ST</t>
  </si>
  <si>
    <t>K2C3B3</t>
  </si>
  <si>
    <t>7379-1</t>
  </si>
  <si>
    <t>Our Lady of Wisdom CES</t>
  </si>
  <si>
    <t>1565 ST. GEORGES ST</t>
  </si>
  <si>
    <t>K1E1R2</t>
  </si>
  <si>
    <t>7141-1</t>
  </si>
  <si>
    <t>1620 HEATHERINGTON RD</t>
  </si>
  <si>
    <t>K1V9P5</t>
  </si>
  <si>
    <t>5169-1</t>
  </si>
  <si>
    <t>Queen of the Angels Adult School</t>
  </si>
  <si>
    <t>1461 HERON RD</t>
  </si>
  <si>
    <t>K1V6A6</t>
  </si>
  <si>
    <t>5063-1</t>
  </si>
  <si>
    <t>Sacred Heart 7-8</t>
  </si>
  <si>
    <t>5870 ABBOTT ST E</t>
  </si>
  <si>
    <t>K2S1X4</t>
  </si>
  <si>
    <t>Sacred Heart 9-12</t>
  </si>
  <si>
    <t>1326.00</t>
  </si>
  <si>
    <t>10264-1</t>
  </si>
  <si>
    <t>St  Anne CES</t>
  </si>
  <si>
    <t>500 STONEHAVEN DR</t>
  </si>
  <si>
    <t>K2M2V6</t>
  </si>
  <si>
    <t>7858-1</t>
  </si>
  <si>
    <t>St Ambrose Training Centre (Frmr St Mary Ottawa)(Facility Leased to Conseil des Ecoles Publiques)</t>
  </si>
  <si>
    <t>175 BEECH ST</t>
  </si>
  <si>
    <t>K1Y3T1</t>
  </si>
  <si>
    <t>11015-1</t>
  </si>
  <si>
    <t>St Andrew CES</t>
  </si>
  <si>
    <t>201 CRESTWAY DR</t>
  </si>
  <si>
    <t>K2G6Z3</t>
  </si>
  <si>
    <t>7488-1</t>
  </si>
  <si>
    <t>St Anthony CES</t>
  </si>
  <si>
    <t>391 BOOTH ST</t>
  </si>
  <si>
    <t>K1R7K5</t>
  </si>
  <si>
    <t>7509-1</t>
  </si>
  <si>
    <t>St Augustine CES</t>
  </si>
  <si>
    <t>1009 ARNOT RD</t>
  </si>
  <si>
    <t>K2C0H5</t>
  </si>
  <si>
    <t>19426-1</t>
  </si>
  <si>
    <t>2525 RIVER MIST RD</t>
  </si>
  <si>
    <t>K2J5Z1</t>
  </si>
  <si>
    <t>7540-1</t>
  </si>
  <si>
    <t>St Bernard CES</t>
  </si>
  <si>
    <t>1722 ST. BERNARD ST</t>
  </si>
  <si>
    <t>K1T1K8</t>
  </si>
  <si>
    <t>7549-1</t>
  </si>
  <si>
    <t>St Brigid CES</t>
  </si>
  <si>
    <t>200 SPRINGFIELD RD</t>
  </si>
  <si>
    <t>K1M1C2</t>
  </si>
  <si>
    <t>7002-1</t>
  </si>
  <si>
    <t>St Brother André CES</t>
  </si>
  <si>
    <t>1923 ELMRIDGE DR</t>
  </si>
  <si>
    <t>K1J8G7</t>
  </si>
  <si>
    <t>7290-1</t>
  </si>
  <si>
    <t>St Catherine CES</t>
  </si>
  <si>
    <t>2717 8TH LINE RD</t>
  </si>
  <si>
    <t>19086-1</t>
  </si>
  <si>
    <t>St Cecilia CES</t>
  </si>
  <si>
    <t>3490 CAMBRIAN RD</t>
  </si>
  <si>
    <t>K2J0V1</t>
  </si>
  <si>
    <t>7577-1</t>
  </si>
  <si>
    <t>St Clare CES</t>
  </si>
  <si>
    <t>2133 GARDENWAY DR</t>
  </si>
  <si>
    <t>K4A3M2</t>
  </si>
  <si>
    <t>10481-1</t>
  </si>
  <si>
    <t>St Daniel CES</t>
  </si>
  <si>
    <t>1313 FIELD ST</t>
  </si>
  <si>
    <t>K2C2P9</t>
  </si>
  <si>
    <t>19260-1</t>
  </si>
  <si>
    <t xml:space="preserve">St Dominic CES </t>
  </si>
  <si>
    <t>2300 ESPRIT DR</t>
  </si>
  <si>
    <t>K4A0T5</t>
  </si>
  <si>
    <t>6999-1</t>
  </si>
  <si>
    <t>St Elizabeth Ann Seton CES</t>
  </si>
  <si>
    <t>41 WEYBRIDGE DR</t>
  </si>
  <si>
    <t>K2J2Z8</t>
  </si>
  <si>
    <t>10482-1</t>
  </si>
  <si>
    <t>St Elizabeth CES</t>
  </si>
  <si>
    <t>1366 COLDREY AVE</t>
  </si>
  <si>
    <t>K1Z7P5</t>
  </si>
  <si>
    <t>12061-1</t>
  </si>
  <si>
    <t>St Emily CES</t>
  </si>
  <si>
    <t>500 CHAPMAN MILLS DR</t>
  </si>
  <si>
    <t>K2J0J2</t>
  </si>
  <si>
    <t>7086-1</t>
  </si>
  <si>
    <t>St Francis of Assisi CES</t>
  </si>
  <si>
    <t>795 WATTERS RD</t>
  </si>
  <si>
    <t>K4A2T2</t>
  </si>
  <si>
    <t>12185-1</t>
  </si>
  <si>
    <t>St Francis Xavier 7-8</t>
  </si>
  <si>
    <t>3740 SPRATT RD</t>
  </si>
  <si>
    <t>K1V2M1</t>
  </si>
  <si>
    <t>St Francis Xavier 9-12</t>
  </si>
  <si>
    <t>1337.00</t>
  </si>
  <si>
    <t>12330-1</t>
  </si>
  <si>
    <t>St Gabriel CES</t>
  </si>
  <si>
    <t>400 KEYROCK DR</t>
  </si>
  <si>
    <t>K2T0G6</t>
  </si>
  <si>
    <t>7244-1</t>
  </si>
  <si>
    <t>St Gemma CES (Former McMaster)</t>
  </si>
  <si>
    <t>1760 MCMASTER AVE</t>
  </si>
  <si>
    <t>K1H6R8</t>
  </si>
  <si>
    <t>7773-1</t>
  </si>
  <si>
    <t xml:space="preserve">St George CES </t>
  </si>
  <si>
    <t>130 KEYWORTH AVE</t>
  </si>
  <si>
    <t>K1Y0E6</t>
  </si>
  <si>
    <t>10467-1</t>
  </si>
  <si>
    <t>St Gregory CES</t>
  </si>
  <si>
    <t>148 MEADOWLANDS DR W</t>
  </si>
  <si>
    <t>K2G2S5</t>
  </si>
  <si>
    <t>19534-1</t>
  </si>
  <si>
    <t>St Isabel Catholic Elementary School</t>
  </si>
  <si>
    <t>785 GOULBOURN FORCED RD</t>
  </si>
  <si>
    <t>K2T0N5</t>
  </si>
  <si>
    <t>7233-1</t>
  </si>
  <si>
    <t>St Isidore CES</t>
  </si>
  <si>
    <t>1105 MARCH RD</t>
  </si>
  <si>
    <t>K2K1X7</t>
  </si>
  <si>
    <t>7030-1</t>
  </si>
  <si>
    <t>St James CES</t>
  </si>
  <si>
    <t>50 STONEHAVEN DR</t>
  </si>
  <si>
    <t>K2M2K6</t>
  </si>
  <si>
    <t>11067-1</t>
  </si>
  <si>
    <t>St Jerome CES</t>
  </si>
  <si>
    <t>4330 SPRATT RD</t>
  </si>
  <si>
    <t>K1V2A7</t>
  </si>
  <si>
    <t>7363-1</t>
  </si>
  <si>
    <t>St John Paul II CES</t>
  </si>
  <si>
    <t>1500 BEAVERPOND DR</t>
  </si>
  <si>
    <t>K1B3R9</t>
  </si>
  <si>
    <t>7733-1</t>
  </si>
  <si>
    <t>St John the Apostle CES</t>
  </si>
  <si>
    <t>30 COSTELLO AVE</t>
  </si>
  <si>
    <t>K2H7C5</t>
  </si>
  <si>
    <t>7369-1</t>
  </si>
  <si>
    <t>St John XXIII CES</t>
  </si>
  <si>
    <t>165 KNOXDALE RD</t>
  </si>
  <si>
    <t>K2G1B1</t>
  </si>
  <si>
    <t>10409-1</t>
  </si>
  <si>
    <t>St Joseph 7-8</t>
  </si>
  <si>
    <t>3333 GREENBANK RD</t>
  </si>
  <si>
    <t>K2J4J1</t>
  </si>
  <si>
    <t xml:space="preserve">St Joseph 9-12 </t>
  </si>
  <si>
    <t>6997-1</t>
  </si>
  <si>
    <t>St Joseph Adult High School</t>
  </si>
  <si>
    <t>330 LAJOIE ST</t>
  </si>
  <si>
    <t>7295-1</t>
  </si>
  <si>
    <t>St Kateri Tekakwitha CES</t>
  </si>
  <si>
    <t>6400 BEAUSEJOUR DR</t>
  </si>
  <si>
    <t>K1C4W2</t>
  </si>
  <si>
    <t>7129-1</t>
  </si>
  <si>
    <t>St Leonard CES</t>
  </si>
  <si>
    <t>5344 LONG ISLAND RD</t>
  </si>
  <si>
    <t>K4M1E8</t>
  </si>
  <si>
    <t>7218-1</t>
  </si>
  <si>
    <t>St Luke CES (Nepean)</t>
  </si>
  <si>
    <t>60 MOUNTSHANNON DR</t>
  </si>
  <si>
    <t>K2J4C2</t>
  </si>
  <si>
    <t>450.00</t>
  </si>
  <si>
    <t>7813-1</t>
  </si>
  <si>
    <t>St Luke CES (Ottawa)</t>
  </si>
  <si>
    <t>2485 DWIGHT CRES</t>
  </si>
  <si>
    <t>K1G1C7</t>
  </si>
  <si>
    <t>7817-1</t>
  </si>
  <si>
    <t>St Marguerite d Youville CES</t>
  </si>
  <si>
    <t>89 LORRY GREENBERG DR</t>
  </si>
  <si>
    <t>5092-1</t>
  </si>
  <si>
    <t>St Mark 7-8</t>
  </si>
  <si>
    <t>1040 DOZOIS RD</t>
  </si>
  <si>
    <t>K4M1B2</t>
  </si>
  <si>
    <t>St Marks 9-12</t>
  </si>
  <si>
    <t>7128-1</t>
  </si>
  <si>
    <t>St Martin de Porres CES</t>
  </si>
  <si>
    <t>20 MCKITRICK DR</t>
  </si>
  <si>
    <t>K2L1T7</t>
  </si>
  <si>
    <t>7130-1</t>
  </si>
  <si>
    <t xml:space="preserve">St Mary CES </t>
  </si>
  <si>
    <t>5536 BANK ST</t>
  </si>
  <si>
    <t>K1X1G9</t>
  </si>
  <si>
    <t>5093-1</t>
  </si>
  <si>
    <t>St Matthew 7-8</t>
  </si>
  <si>
    <t>6550 BILBERRY DR</t>
  </si>
  <si>
    <t>K1C2S9</t>
  </si>
  <si>
    <t>St Matthew 9-12</t>
  </si>
  <si>
    <t>7183-1</t>
  </si>
  <si>
    <t>St Michael Corkery CES</t>
  </si>
  <si>
    <t>1572 CORKERY RD</t>
  </si>
  <si>
    <t>7118-1</t>
  </si>
  <si>
    <t>St Michael Fitzroy CES</t>
  </si>
  <si>
    <t>159 KEDEY ST</t>
  </si>
  <si>
    <t>FITZROY HARBOUR</t>
  </si>
  <si>
    <t>K0A1X0</t>
  </si>
  <si>
    <t>5203-1</t>
  </si>
  <si>
    <t>St Michael Ottawa CES</t>
  </si>
  <si>
    <t>437 DONALD ST</t>
  </si>
  <si>
    <t>7912-1</t>
  </si>
  <si>
    <t>St Monica CES</t>
  </si>
  <si>
    <t>2000 MERIVALE RD</t>
  </si>
  <si>
    <t>K2G1G6</t>
  </si>
  <si>
    <t>5091-1</t>
  </si>
  <si>
    <t>St Mother Teresa 7-8</t>
  </si>
  <si>
    <t>440 LONGFIELDS DR</t>
  </si>
  <si>
    <t>K2J4T1</t>
  </si>
  <si>
    <t>St Mother Teresa 9-12</t>
  </si>
  <si>
    <t>5184-1</t>
  </si>
  <si>
    <t>St Nicholas Adult HS Central (Canadian Martyrs)</t>
  </si>
  <si>
    <t>20 GRAHAM AVE</t>
  </si>
  <si>
    <t>K1S0B7</t>
  </si>
  <si>
    <t>5195-1</t>
  </si>
  <si>
    <t>St Patrick Adult Day School</t>
  </si>
  <si>
    <t>290 NEPEAN ST</t>
  </si>
  <si>
    <t>K1R5G3</t>
  </si>
  <si>
    <t>7000-1</t>
  </si>
  <si>
    <t>St Patrick CES</t>
  </si>
  <si>
    <t>68 LARKIN DR</t>
  </si>
  <si>
    <t>K2J1A9</t>
  </si>
  <si>
    <t>7945-1</t>
  </si>
  <si>
    <t>St Patrick's 7-8  Building A/B &amp; Cafeteria</t>
  </si>
  <si>
    <t>1485 HERON RD</t>
  </si>
  <si>
    <t>7791-1</t>
  </si>
  <si>
    <t>St Patrick's 7-8 Addition</t>
  </si>
  <si>
    <t>2525 ALTA VISTA DR</t>
  </si>
  <si>
    <t>7945-2</t>
  </si>
  <si>
    <t>St Patrick's 7-8 Building C</t>
  </si>
  <si>
    <t>St Patrick's 9-12</t>
  </si>
  <si>
    <t>5102-1</t>
  </si>
  <si>
    <t>St Paul 7-8</t>
  </si>
  <si>
    <t>2675 DRAPER AVE</t>
  </si>
  <si>
    <t>St Paul 9-12</t>
  </si>
  <si>
    <t>5094-1</t>
  </si>
  <si>
    <t>St Peter 7-8</t>
  </si>
  <si>
    <t>750 CHARLEMAGNE BLVD</t>
  </si>
  <si>
    <t>K4A3M4</t>
  </si>
  <si>
    <t>St Peter 9-12</t>
  </si>
  <si>
    <t>1188.00</t>
  </si>
  <si>
    <t>7964-1</t>
  </si>
  <si>
    <t>St Philip CES</t>
  </si>
  <si>
    <t>79 MAITLAND ST</t>
  </si>
  <si>
    <t>5095-1</t>
  </si>
  <si>
    <t>St Pius X 9-12</t>
  </si>
  <si>
    <t>1481 FISHER AVE</t>
  </si>
  <si>
    <t>K2C1X4</t>
  </si>
  <si>
    <t>5095-2</t>
  </si>
  <si>
    <t>St Pius X 9-12 (Annex)</t>
  </si>
  <si>
    <t>8507-1</t>
  </si>
  <si>
    <t>St Rita CES</t>
  </si>
  <si>
    <t>1 INVERNESS AVE</t>
  </si>
  <si>
    <t>K2E6N6</t>
  </si>
  <si>
    <t>7001-1</t>
  </si>
  <si>
    <t xml:space="preserve">St Rose of Lima CES </t>
  </si>
  <si>
    <t>50 BAYSHORE DR</t>
  </si>
  <si>
    <t>K2B6M8</t>
  </si>
  <si>
    <t>12154-1</t>
  </si>
  <si>
    <t>St Stephen CES</t>
  </si>
  <si>
    <t>1145 STITTSVILLE MAIN ST</t>
  </si>
  <si>
    <t>K2S0M5</t>
  </si>
  <si>
    <t>10408-1</t>
  </si>
  <si>
    <t>St Theresa CES</t>
  </si>
  <si>
    <t>2000 PORTOBELLO BLVD</t>
  </si>
  <si>
    <t>K4A4M9</t>
  </si>
  <si>
    <t>8576-1</t>
  </si>
  <si>
    <t>207 BAYSWATER AVE</t>
  </si>
  <si>
    <t>K1Y2G5</t>
  </si>
  <si>
    <t>8035-1</t>
  </si>
  <si>
    <t>St Thomas More CES</t>
  </si>
  <si>
    <t>1620 BLOHM DR</t>
  </si>
  <si>
    <t>K1G5N6</t>
  </si>
  <si>
    <t>7616-1</t>
  </si>
  <si>
    <t>St. Nicholas Adult HS West</t>
  </si>
  <si>
    <t>893 ADMIRAL AVE</t>
  </si>
  <si>
    <t>K1Z6L6</t>
  </si>
  <si>
    <t>8088-1</t>
  </si>
  <si>
    <t>Thomas D Arcy McGee CES</t>
  </si>
  <si>
    <t>635 LA VÉRENDRYE DR</t>
  </si>
  <si>
    <t>K1J7C2</t>
  </si>
  <si>
    <t>54</t>
  </si>
  <si>
    <t>Renfrew County Catholic District School Board</t>
  </si>
  <si>
    <t>19069-1</t>
  </si>
  <si>
    <t>499 Administration Office</t>
  </si>
  <si>
    <t>499 PEMBROKE ST W</t>
  </si>
  <si>
    <t>K8A5P1</t>
  </si>
  <si>
    <t>5096-1</t>
  </si>
  <si>
    <t>Bishop Smith Catholic HS</t>
  </si>
  <si>
    <t>362 CARMODY ST</t>
  </si>
  <si>
    <t>K8A4G2</t>
  </si>
  <si>
    <t>Bishop Smith Catholic School</t>
  </si>
  <si>
    <t>7045-1</t>
  </si>
  <si>
    <t>Cathedral Catholic S</t>
  </si>
  <si>
    <t>200 ISABELLA ST</t>
  </si>
  <si>
    <t>K8A5S7</t>
  </si>
  <si>
    <t>7380-1</t>
  </si>
  <si>
    <t>George Vanier Catholic School</t>
  </si>
  <si>
    <t>2782 DAFOE RD</t>
  </si>
  <si>
    <t>COMBERMERE</t>
  </si>
  <si>
    <t>K0J1L0</t>
  </si>
  <si>
    <t>45.00</t>
  </si>
  <si>
    <t>7166-1</t>
  </si>
  <si>
    <t>Holy Name Catholic School</t>
  </si>
  <si>
    <t>299 FIRST AVE</t>
  </si>
  <si>
    <t>K8A5C3</t>
  </si>
  <si>
    <t>8039-1</t>
  </si>
  <si>
    <t>New Horizons</t>
  </si>
  <si>
    <t>41 BOLGER LANE</t>
  </si>
  <si>
    <t>K7V2M9</t>
  </si>
  <si>
    <t>7302-1</t>
  </si>
  <si>
    <t>228 MASON AVE</t>
  </si>
  <si>
    <t>K7V3Y3</t>
  </si>
  <si>
    <t>7322-1</t>
  </si>
  <si>
    <t>Our Lady of Grace Catholic School</t>
  </si>
  <si>
    <t>52 GRACE ST</t>
  </si>
  <si>
    <t>WESTMEATH</t>
  </si>
  <si>
    <t>K0J2L0</t>
  </si>
  <si>
    <t>7332-1</t>
  </si>
  <si>
    <t>535 IRVING ST</t>
  </si>
  <si>
    <t>K8A2V2</t>
  </si>
  <si>
    <t>7343-1</t>
  </si>
  <si>
    <t>Our Lady of Sorrows Catholic School</t>
  </si>
  <si>
    <t>19 MOHNS AVE</t>
  </si>
  <si>
    <t>K8H2G7</t>
  </si>
  <si>
    <t>Renfrew County Catholic Virtual School</t>
  </si>
  <si>
    <t>7463-1</t>
  </si>
  <si>
    <t>St. Andrew's Catholic School</t>
  </si>
  <si>
    <t>35 CAMERON ST</t>
  </si>
  <si>
    <t>7503-1</t>
  </si>
  <si>
    <t>St. Anthony's Catholic School</t>
  </si>
  <si>
    <t>2 MCCARTHY ST</t>
  </si>
  <si>
    <t>CHALK RIVER</t>
  </si>
  <si>
    <t>K0J1J0</t>
  </si>
  <si>
    <t>19032-1</t>
  </si>
  <si>
    <t>22 LEEDER LANE</t>
  </si>
  <si>
    <t>7688-1</t>
  </si>
  <si>
    <t>St. James Catholic School</t>
  </si>
  <si>
    <t>70 WELLINGTON ST</t>
  </si>
  <si>
    <t>7725-1</t>
  </si>
  <si>
    <t>St. John Bosco Catholic School</t>
  </si>
  <si>
    <t>99 PETER ST</t>
  </si>
  <si>
    <t>7202-1</t>
  </si>
  <si>
    <t>St. John XXIII Catholic School</t>
  </si>
  <si>
    <t>75 EDEY ST</t>
  </si>
  <si>
    <t>K7S1B9</t>
  </si>
  <si>
    <t>7782-1</t>
  </si>
  <si>
    <t>St. Joseph's Catholic HS</t>
  </si>
  <si>
    <t>835 FIRST ST</t>
  </si>
  <si>
    <t>K7V4E1</t>
  </si>
  <si>
    <t>7743-1</t>
  </si>
  <si>
    <t>St. Joseph's Catholic School - Arnprior</t>
  </si>
  <si>
    <t>324 JOHN ST N</t>
  </si>
  <si>
    <t>K7S2P6</t>
  </si>
  <si>
    <t>7745-1</t>
  </si>
  <si>
    <t>St. Joseph's Catholic School - Calabogie</t>
  </si>
  <si>
    <t>12629 LANARK RD</t>
  </si>
  <si>
    <t>CALABOGIE</t>
  </si>
  <si>
    <t>K0J1H0</t>
  </si>
  <si>
    <t>St. Joseph's Catholic School - Renfrew</t>
  </si>
  <si>
    <t>7871-1</t>
  </si>
  <si>
    <t>St. Mary's Catholic School - Deep River</t>
  </si>
  <si>
    <t>33110D HWY 17 E</t>
  </si>
  <si>
    <t>7910-1</t>
  </si>
  <si>
    <t>St. Michael's Catholic School</t>
  </si>
  <si>
    <t>5346 60 HWY</t>
  </si>
  <si>
    <t>St. Thomas the Apostle Catholic School</t>
  </si>
  <si>
    <t xml:space="preserve">Valleycrest 1 </t>
  </si>
  <si>
    <t xml:space="preserve">Valleycrest 2 </t>
  </si>
  <si>
    <t>Algonquin and Lakeshore Catholic District School Board</t>
  </si>
  <si>
    <t>18087-1</t>
  </si>
  <si>
    <t>ALCDSB Catholic Education Centre</t>
  </si>
  <si>
    <t>151 DAIRY AVE</t>
  </si>
  <si>
    <t>K7R4B2</t>
  </si>
  <si>
    <t>7443-1</t>
  </si>
  <si>
    <t>Archbishop O Sullivan Catholic School</t>
  </si>
  <si>
    <t>974 PEMBRIDGE CRES</t>
  </si>
  <si>
    <t>K7P1A3</t>
  </si>
  <si>
    <t>7864-1</t>
  </si>
  <si>
    <t>Ecole Cathedrale Catholic School</t>
  </si>
  <si>
    <t>301 JOHNSON ST</t>
  </si>
  <si>
    <t>K7L1Y5</t>
  </si>
  <si>
    <t>7960-1</t>
  </si>
  <si>
    <t>Ecole Early Years Campus</t>
  </si>
  <si>
    <t>48 SEVENTH AVE</t>
  </si>
  <si>
    <t>K7K2M4</t>
  </si>
  <si>
    <t>Elementary Remote Learning School</t>
  </si>
  <si>
    <t>10051-1</t>
  </si>
  <si>
    <t>Georges Vanier Catholic School</t>
  </si>
  <si>
    <t>100 TRACEY ST</t>
  </si>
  <si>
    <t>K8P2R8</t>
  </si>
  <si>
    <t>19908-1</t>
  </si>
  <si>
    <t>H. R. Frink Centre</t>
  </si>
  <si>
    <t>381 THRASHER RD RR 1</t>
  </si>
  <si>
    <t>PLAINFIELD</t>
  </si>
  <si>
    <t>K0K2V0</t>
  </si>
  <si>
    <t>7156-1</t>
  </si>
  <si>
    <t>1085 WOODBINE RD</t>
  </si>
  <si>
    <t>K7P2V9</t>
  </si>
  <si>
    <t>1042.00</t>
  </si>
  <si>
    <t>7163-1</t>
  </si>
  <si>
    <t>114 WILEY ST</t>
  </si>
  <si>
    <t>K7K5B5</t>
  </si>
  <si>
    <t>7169-1</t>
  </si>
  <si>
    <t>370 KINGSTON MILLS RD SS 103</t>
  </si>
  <si>
    <t>10059-1</t>
  </si>
  <si>
    <t>Holy Name of Mary Catholic School</t>
  </si>
  <si>
    <t>7314 2 HWY</t>
  </si>
  <si>
    <t>MARYSVILLE</t>
  </si>
  <si>
    <t>K0K2N0</t>
  </si>
  <si>
    <t>10052-1</t>
  </si>
  <si>
    <t>10 PRINCE OF WALES DR</t>
  </si>
  <si>
    <t>K8P2T4</t>
  </si>
  <si>
    <t>7271-1</t>
  </si>
  <si>
    <t>J J O'Neill Catholic School</t>
  </si>
  <si>
    <t>240 MARILYN AVE</t>
  </si>
  <si>
    <t>K7R2L4</t>
  </si>
  <si>
    <t>19489-1</t>
  </si>
  <si>
    <t>Loyola Community Learning Centre - Picton</t>
  </si>
  <si>
    <t>97 PICTON MAIN ST RR 8</t>
  </si>
  <si>
    <t>20142-1</t>
  </si>
  <si>
    <t>Loyola Community Learning Centre (Belleville)</t>
  </si>
  <si>
    <t>5-161 BRIDGE ST W</t>
  </si>
  <si>
    <t>K8P1K2</t>
  </si>
  <si>
    <t>7229-1</t>
  </si>
  <si>
    <t>Loyola Community Learning Centre (Kingston)</t>
  </si>
  <si>
    <t>1440 PRINCESS ST</t>
  </si>
  <si>
    <t>K7M3E5</t>
  </si>
  <si>
    <t>10361-1</t>
  </si>
  <si>
    <t>Loyola Community Learning Centre-Trenton (Annex)</t>
  </si>
  <si>
    <t>A-91 CRESWELL DR</t>
  </si>
  <si>
    <t>K8V3G5</t>
  </si>
  <si>
    <t>7497-1</t>
  </si>
  <si>
    <t>Mother Teresa Catholic School</t>
  </si>
  <si>
    <t>1044 LANCASTER DR</t>
  </si>
  <si>
    <t>K7P2L6</t>
  </si>
  <si>
    <t>10055-1</t>
  </si>
  <si>
    <t>Nicholson Catholic College</t>
  </si>
  <si>
    <t>301 CHURCH ST</t>
  </si>
  <si>
    <t>K8N3C7</t>
  </si>
  <si>
    <t>10053-1</t>
  </si>
  <si>
    <t>300 SIDNEY ST</t>
  </si>
  <si>
    <t>K8P3Z3</t>
  </si>
  <si>
    <t>7336-1</t>
  </si>
  <si>
    <t>20 CRANBROOK ST</t>
  </si>
  <si>
    <t>K7M4M9</t>
  </si>
  <si>
    <t>10064-1</t>
  </si>
  <si>
    <t>Our Lady of Mercy Catholic School</t>
  </si>
  <si>
    <t>192 BRIDGE ST W</t>
  </si>
  <si>
    <t>7108-1</t>
  </si>
  <si>
    <t>Our Lady of Mount Carmel Catholic School</t>
  </si>
  <si>
    <t>97 PARK CRES</t>
  </si>
  <si>
    <t>K7N1L7</t>
  </si>
  <si>
    <t>10290-1</t>
  </si>
  <si>
    <t>Plant Operations - East</t>
  </si>
  <si>
    <t>131 GRANT TIMMINS DR</t>
  </si>
  <si>
    <t>K7M8N3</t>
  </si>
  <si>
    <t>19974-1</t>
  </si>
  <si>
    <t>Plant Operations - West</t>
  </si>
  <si>
    <t>347 MAITLAND DR RR 5</t>
  </si>
  <si>
    <t>K8N4Z5</t>
  </si>
  <si>
    <t>7387-1</t>
  </si>
  <si>
    <t>Regiopolis - Notre Dame Catholic Secondary School</t>
  </si>
  <si>
    <t>130 RUSSELL ST</t>
  </si>
  <si>
    <t>K7K2E9</t>
  </si>
  <si>
    <t>10058-1</t>
  </si>
  <si>
    <t>Sacred Heart Catholic School, Batawa</t>
  </si>
  <si>
    <t>31 THOMAS BATA BLVD SS 1</t>
  </si>
  <si>
    <t>BATAWA</t>
  </si>
  <si>
    <t>K0K1E0</t>
  </si>
  <si>
    <t>8763-1</t>
  </si>
  <si>
    <t>Sacred Heart Catholic School, Wolfe Island</t>
  </si>
  <si>
    <t>57 COUNTY RD 95</t>
  </si>
  <si>
    <t>10062-1</t>
  </si>
  <si>
    <t>Sacred Heart Catholic School,Marmora new</t>
  </si>
  <si>
    <t>50 BURSTHALL ST</t>
  </si>
  <si>
    <t>Secondary Remote Learning School</t>
  </si>
  <si>
    <t>Sir Winston Churchill Public School</t>
  </si>
  <si>
    <t>10063-1</t>
  </si>
  <si>
    <t>St Carthagh Catholic School</t>
  </si>
  <si>
    <t>114 EAST HUNGERFORD RD RR 4</t>
  </si>
  <si>
    <t>10060-1</t>
  </si>
  <si>
    <t>St Gregory Catholic School</t>
  </si>
  <si>
    <t>7 OWEN ST</t>
  </si>
  <si>
    <t>8762-1</t>
  </si>
  <si>
    <t>St James Major Catholic School</t>
  </si>
  <si>
    <t>14608 HIGHWAY 38</t>
  </si>
  <si>
    <t>10054-1</t>
  </si>
  <si>
    <t>St Joseph Catholic School</t>
  </si>
  <si>
    <t>405 BRIDGE ST E</t>
  </si>
  <si>
    <t>K8N1P7</t>
  </si>
  <si>
    <t>10168-1</t>
  </si>
  <si>
    <t>St Marguerite Bourgeoys Catholic School</t>
  </si>
  <si>
    <t>355 WATERLOO DR</t>
  </si>
  <si>
    <t>K7M8P5</t>
  </si>
  <si>
    <t>7840-1</t>
  </si>
  <si>
    <t>St Martha Catholic School</t>
  </si>
  <si>
    <t>455 ST MARTHA ST</t>
  </si>
  <si>
    <t>St Martin Catholic School</t>
  </si>
  <si>
    <t>10061-1</t>
  </si>
  <si>
    <t>St Mary Catholic School, Read</t>
  </si>
  <si>
    <t>1285 READ RD RR 1</t>
  </si>
  <si>
    <t>K0K3A0</t>
  </si>
  <si>
    <t>10056-1</t>
  </si>
  <si>
    <t>St Mary Catholic School, Trenton</t>
  </si>
  <si>
    <t>85 CAMPBELL ST</t>
  </si>
  <si>
    <t>K8V3A2</t>
  </si>
  <si>
    <t>10055-2</t>
  </si>
  <si>
    <t>St Michael Catholic School</t>
  </si>
  <si>
    <t>273 CHURCH ST</t>
  </si>
  <si>
    <t>8761-1</t>
  </si>
  <si>
    <t>St Patrick Catholic School, Erinsville</t>
  </si>
  <si>
    <t>6041 COUNTY RD 41 RR 1</t>
  </si>
  <si>
    <t>ERINSVILLE</t>
  </si>
  <si>
    <t>K0K2A0</t>
  </si>
  <si>
    <t>7944-1</t>
  </si>
  <si>
    <t>St Patrick Catholic School, Harrowsmith</t>
  </si>
  <si>
    <t>3889 WILTON RD</t>
  </si>
  <si>
    <t>7929-1</t>
  </si>
  <si>
    <t>St Patrick Catholic School, Kingston</t>
  </si>
  <si>
    <t>158 PATRICK ST</t>
  </si>
  <si>
    <t>K7K3P5</t>
  </si>
  <si>
    <t>7951-1</t>
  </si>
  <si>
    <t>St Paul Catholic School, Kingston</t>
  </si>
  <si>
    <t>266 MCMAHON AVE</t>
  </si>
  <si>
    <t>K7M3H2</t>
  </si>
  <si>
    <t>10068-1</t>
  </si>
  <si>
    <t>St Paul Catholic Secondary School</t>
  </si>
  <si>
    <t>15 TRIPP BLVD</t>
  </si>
  <si>
    <t>K8V6M2</t>
  </si>
  <si>
    <t>St Peter Catholic School, Kingston</t>
  </si>
  <si>
    <t>10057-1</t>
  </si>
  <si>
    <t>St Peter Catholic School, Trenton</t>
  </si>
  <si>
    <t>101 QUEEN ST</t>
  </si>
  <si>
    <t>K8V4Y2</t>
  </si>
  <si>
    <t>10069-1</t>
  </si>
  <si>
    <t>St Theresa Catholic Secondary School</t>
  </si>
  <si>
    <t>135 ADAM ST</t>
  </si>
  <si>
    <t>K8N5K3</t>
  </si>
  <si>
    <t>8036-1</t>
  </si>
  <si>
    <t>St Thomas More Catholic School</t>
  </si>
  <si>
    <t>234 NORMAN ROGERS DR</t>
  </si>
  <si>
    <t>K7M2R4</t>
  </si>
  <si>
    <t>7163-2</t>
  </si>
  <si>
    <t>20407-1</t>
  </si>
  <si>
    <t>7201-1</t>
  </si>
  <si>
    <t>736 HIGH GATE PARK DR</t>
  </si>
  <si>
    <t>K7M5Z9</t>
  </si>
  <si>
    <t xml:space="preserve">St. Joseph CS - Child Care </t>
  </si>
  <si>
    <t>St. Joseph CS - EarlyON</t>
  </si>
  <si>
    <t>St. Paul Catholic Secondary School (Grade 7 and 8)</t>
  </si>
  <si>
    <t>10068-2</t>
  </si>
  <si>
    <t>St. Peter Catholic School</t>
  </si>
  <si>
    <t>19857-1</t>
  </si>
  <si>
    <t>Unnamed ES - Kingston West</t>
  </si>
  <si>
    <t>386 HOLDEN ST</t>
  </si>
  <si>
    <t xml:space="preserve">Unnamed ES - Kingston West - Child Care </t>
  </si>
  <si>
    <t>Unnamed ES - Kingston West - EarlyON</t>
  </si>
  <si>
    <t>56</t>
  </si>
  <si>
    <t>Conseil scolaire de district du Nord-Est de l'Ontario</t>
  </si>
  <si>
    <t>19329-1</t>
  </si>
  <si>
    <t>Atelier - New Liskeard</t>
  </si>
  <si>
    <t>183 BROADWOOD AVE</t>
  </si>
  <si>
    <t>8745-1</t>
  </si>
  <si>
    <t>CANO - Kapuskasing</t>
  </si>
  <si>
    <t>3 AURORA AVE</t>
  </si>
  <si>
    <t>P5N1J6</t>
  </si>
  <si>
    <t>18013-1</t>
  </si>
  <si>
    <t>CANO - North Bay</t>
  </si>
  <si>
    <t>310 ALGONQUIN AVE</t>
  </si>
  <si>
    <t>P1B4W2</t>
  </si>
  <si>
    <t>19271-1</t>
  </si>
  <si>
    <t>CANO - Sturgeon Falls</t>
  </si>
  <si>
    <t>219 KING ST</t>
  </si>
  <si>
    <t>P2B1S1</t>
  </si>
  <si>
    <t>19146-1</t>
  </si>
  <si>
    <t>CANO - Timmins</t>
  </si>
  <si>
    <t>83 WILSON AVE</t>
  </si>
  <si>
    <t>P4N2S8</t>
  </si>
  <si>
    <t>17105-1</t>
  </si>
  <si>
    <t>Centre des arts</t>
  </si>
  <si>
    <t>75 9TH ST</t>
  </si>
  <si>
    <t>Collège boréal</t>
  </si>
  <si>
    <t>8704-1</t>
  </si>
  <si>
    <t>École à distance - CSPNE</t>
  </si>
  <si>
    <t>820 LAKESHORE WALK PO Box 3600</t>
  </si>
  <si>
    <t>P1B9T5</t>
  </si>
  <si>
    <t>20188-1</t>
  </si>
  <si>
    <t>École secondaire de la region de Parry Sound</t>
  </si>
  <si>
    <t>1 COLLEGE DR</t>
  </si>
  <si>
    <t>P2A0A9</t>
  </si>
  <si>
    <t>8837-1</t>
  </si>
  <si>
    <t>ÉÉP Cœur du Nord</t>
  </si>
  <si>
    <t>80 CEDAR ST</t>
  </si>
  <si>
    <t>P5N2B3</t>
  </si>
  <si>
    <t>12018-1</t>
  </si>
  <si>
    <t>ÉÉP des Navigateurs</t>
  </si>
  <si>
    <t>39 HESSLE ST</t>
  </si>
  <si>
    <t>12018-2</t>
  </si>
  <si>
    <t>ÉÉP des Navigateurs - Garderie</t>
  </si>
  <si>
    <t>45 HESSLE ST</t>
  </si>
  <si>
    <t>6130-1</t>
  </si>
  <si>
    <t>ÉÉP Étoile du Nord</t>
  </si>
  <si>
    <t>551 UNION ST</t>
  </si>
  <si>
    <t>77.00</t>
  </si>
  <si>
    <t>12019-1</t>
  </si>
  <si>
    <t>ÉÉP Héritage</t>
  </si>
  <si>
    <t>2345 CONNAUGHT AVE</t>
  </si>
  <si>
    <t>P1B0A3</t>
  </si>
  <si>
    <t>8706-1</t>
  </si>
  <si>
    <t>ÉÉP Jeunesse Active</t>
  </si>
  <si>
    <t>130 LISGAR ST</t>
  </si>
  <si>
    <t>P2B3H4</t>
  </si>
  <si>
    <t>19312-1</t>
  </si>
  <si>
    <t>ÉÉP Lionel Gauthier</t>
  </si>
  <si>
    <t>145 ST. JEAN ST</t>
  </si>
  <si>
    <t>P4R0J7</t>
  </si>
  <si>
    <t>20171-1</t>
  </si>
  <si>
    <t>ÉÉP Parry Sound</t>
  </si>
  <si>
    <t>301B-70 JOSEPH ST</t>
  </si>
  <si>
    <t>P2A2G5</t>
  </si>
  <si>
    <t>ÉÉP Passeport Jeunesse</t>
  </si>
  <si>
    <t>11266-1</t>
  </si>
  <si>
    <t>ÉIP l'Odyssée</t>
  </si>
  <si>
    <t>480 NORMAN AVE</t>
  </si>
  <si>
    <t>P1B0A8</t>
  </si>
  <si>
    <t>10422-1</t>
  </si>
  <si>
    <t>ÉIP Pavillon Renaissance</t>
  </si>
  <si>
    <t>301 SHIRLEY ST N</t>
  </si>
  <si>
    <t>P4R1N5</t>
  </si>
  <si>
    <t>65.00</t>
  </si>
  <si>
    <t>ÉSP Cochrane (Leased from DSB 1)</t>
  </si>
  <si>
    <t>611 11TH AVE</t>
  </si>
  <si>
    <t>ÉSP Écho du Nord (Leased from DSB 1)</t>
  </si>
  <si>
    <t>2 MONTGOMERY AVE</t>
  </si>
  <si>
    <t>P5N0A4</t>
  </si>
  <si>
    <t>12338-1</t>
  </si>
  <si>
    <t>ÉSP l'Alliance</t>
  </si>
  <si>
    <t>296 CAMBRIDGE AVE</t>
  </si>
  <si>
    <t>ÉSP l'Alliance (No longer leasing from DSB 1)</t>
  </si>
  <si>
    <t>ÉSP l'Odyssée</t>
  </si>
  <si>
    <t>ÉSP Nipissing Ouest (Perpetual lease from DSB 4)</t>
  </si>
  <si>
    <t>19401-1</t>
  </si>
  <si>
    <t>ÉSP Passeport Jeunesse</t>
  </si>
  <si>
    <t>60 9TH ST</t>
  </si>
  <si>
    <t>ÉSP Renaissance</t>
  </si>
  <si>
    <t>Mains le réseau d'aide aux familles</t>
  </si>
  <si>
    <t>820 LAKESHORE DR</t>
  </si>
  <si>
    <t>P1A2G8</t>
  </si>
  <si>
    <t>Siège Social</t>
  </si>
  <si>
    <t>57</t>
  </si>
  <si>
    <t>Conseil scolaire public du Grand Nord de l’Ontario</t>
  </si>
  <si>
    <t>5316-1</t>
  </si>
  <si>
    <t>École publique virtuelle du CSPGNO</t>
  </si>
  <si>
    <t>296 VAN HORNE ST</t>
  </si>
  <si>
    <t>P3B1H9</t>
  </si>
  <si>
    <t>EP Blind River</t>
  </si>
  <si>
    <t>20467-1</t>
  </si>
  <si>
    <t>ÉP Blind River (temporaire)</t>
  </si>
  <si>
    <t>ÉP Camille-Perron</t>
  </si>
  <si>
    <t>64.00</t>
  </si>
  <si>
    <t>11961-1</t>
  </si>
  <si>
    <t>ÉP de la Découverte</t>
  </si>
  <si>
    <t>1450 MAIN ST</t>
  </si>
  <si>
    <t>5014-1</t>
  </si>
  <si>
    <t>ÉP de la Rivière des Français</t>
  </si>
  <si>
    <t>11 LAHAIE ST</t>
  </si>
  <si>
    <t>NOELVILLE</t>
  </si>
  <si>
    <t>P0M2N0</t>
  </si>
  <si>
    <t>7837-1</t>
  </si>
  <si>
    <t>ÉP Écho-des-Rapides</t>
  </si>
  <si>
    <t>145 HUGILL ST</t>
  </si>
  <si>
    <t>P6A4E9</t>
  </si>
  <si>
    <t>5097-1</t>
  </si>
  <si>
    <t>ÉP Foyer-Jeunesse</t>
  </si>
  <si>
    <t>4752 NOTRE DAME AVE</t>
  </si>
  <si>
    <t>5011-1</t>
  </si>
  <si>
    <t>ÉP Franco-Manitou</t>
  </si>
  <si>
    <t>21 WENONAH DR</t>
  </si>
  <si>
    <t>8458-1</t>
  </si>
  <si>
    <t>ÉP Franco-Nord</t>
  </si>
  <si>
    <t>178 JUNCTION AVE</t>
  </si>
  <si>
    <t>AZILDA</t>
  </si>
  <si>
    <t>P0M1B0</t>
  </si>
  <si>
    <t>ÉP Hanmer</t>
  </si>
  <si>
    <t>4800 NOTRE DAME AVE</t>
  </si>
  <si>
    <t>5168-1</t>
  </si>
  <si>
    <t>ÉP Hélène-Gravel</t>
  </si>
  <si>
    <t>1412 STEPHEN ST</t>
  </si>
  <si>
    <t>P3E4L5</t>
  </si>
  <si>
    <t>8459-1</t>
  </si>
  <si>
    <t>ÉP Jean-Éthier-Blais</t>
  </si>
  <si>
    <t>2190 LASALLE BLVD</t>
  </si>
  <si>
    <t>P3A2A8</t>
  </si>
  <si>
    <t>ÉP Jeanne-Sauvé</t>
  </si>
  <si>
    <t>300 VAN HORNE ST</t>
  </si>
  <si>
    <t>11707-1</t>
  </si>
  <si>
    <t>ÉP l'Escalade</t>
  </si>
  <si>
    <t>52 WINSTON RD</t>
  </si>
  <si>
    <t>5119-1</t>
  </si>
  <si>
    <t>ÉP Macdonald-Cartier</t>
  </si>
  <si>
    <t>37 LASALLE BLVD</t>
  </si>
  <si>
    <t>P3A1W1</t>
  </si>
  <si>
    <t>ÉP Pavillon de l'Avenir</t>
  </si>
  <si>
    <t>370 COTE AVE</t>
  </si>
  <si>
    <t>8437-1</t>
  </si>
  <si>
    <t>ÉP Villa Française des Jeunes</t>
  </si>
  <si>
    <t>11 EDINBURGH RD</t>
  </si>
  <si>
    <t>P5A2M3</t>
  </si>
  <si>
    <t>19058-1</t>
  </si>
  <si>
    <t>ÉS Cap sur l'Avenir</t>
  </si>
  <si>
    <t>190 LARCH ST</t>
  </si>
  <si>
    <t>P3E1C5</t>
  </si>
  <si>
    <t>8682-1</t>
  </si>
  <si>
    <t>ÉS Château Jeunesse</t>
  </si>
  <si>
    <t>167 CENTENNIAL DR</t>
  </si>
  <si>
    <t>P0T2A0</t>
  </si>
  <si>
    <t>5013-1</t>
  </si>
  <si>
    <t>ÉS Cité-Supérieure</t>
  </si>
  <si>
    <t>14 HEMLO DR</t>
  </si>
  <si>
    <t>ÉS de la Rivière des Français</t>
  </si>
  <si>
    <t>ÉS Hanmer</t>
  </si>
  <si>
    <t>12117-1</t>
  </si>
  <si>
    <t>ÉS l'Orée des Bois</t>
  </si>
  <si>
    <t>159 DU PARC AVE</t>
  </si>
  <si>
    <t>DUBREUIVILLE</t>
  </si>
  <si>
    <t>P0S1B0</t>
  </si>
  <si>
    <t>ÉS Macdonald-Cartier</t>
  </si>
  <si>
    <t>ÉS Villa française des Jeunes</t>
  </si>
  <si>
    <t>5119-2</t>
  </si>
  <si>
    <t>Garage Macdonald-Cartier</t>
  </si>
  <si>
    <t>Le Centre pédagogique du CSPGNO</t>
  </si>
  <si>
    <t>Le Siège Social du CSPGNO</t>
  </si>
  <si>
    <t>58</t>
  </si>
  <si>
    <t>5153-1</t>
  </si>
  <si>
    <t>ADMIN - Bureaux administratifs Welland</t>
  </si>
  <si>
    <t>1 VANIER DR</t>
  </si>
  <si>
    <t>L3B1A1</t>
  </si>
  <si>
    <t>10186-1</t>
  </si>
  <si>
    <t>ADMIN - Siège social (Toronto)</t>
  </si>
  <si>
    <t>116 CORNELIUS PKY</t>
  </si>
  <si>
    <t>M6L2K5</t>
  </si>
  <si>
    <t>11981-1</t>
  </si>
  <si>
    <t>ADMIN Centre de formation (Jeunes sans frontières)</t>
  </si>
  <si>
    <t>7585 FINANCIAL DR</t>
  </si>
  <si>
    <t>L6Y5P4</t>
  </si>
  <si>
    <t>9864-1</t>
  </si>
  <si>
    <t>ÉÉP Académie Alexandre-Dumas</t>
  </si>
  <si>
    <t>255 CORONATION DR</t>
  </si>
  <si>
    <t>M1E2J3</t>
  </si>
  <si>
    <t>5101-2</t>
  </si>
  <si>
    <t>ÉÉP Académie de la Moraine</t>
  </si>
  <si>
    <t>13200 YONGE ST</t>
  </si>
  <si>
    <t>L4E2T2</t>
  </si>
  <si>
    <t>17995-1</t>
  </si>
  <si>
    <t>ÉÉP Academie de la Tamise</t>
  </si>
  <si>
    <t>1260 DUNDAS ST</t>
  </si>
  <si>
    <t>9314-1</t>
  </si>
  <si>
    <t>ÉÉP Académie la Pinède</t>
  </si>
  <si>
    <t>116 WATERLOO RD</t>
  </si>
  <si>
    <t>BORDEN</t>
  </si>
  <si>
    <t>L0M1C0</t>
  </si>
  <si>
    <t>5211-1</t>
  </si>
  <si>
    <t>ÉÉP Antonine-Maillet</t>
  </si>
  <si>
    <t>615 RIDGEWAY AVE</t>
  </si>
  <si>
    <t>L1J2W3</t>
  </si>
  <si>
    <t>9905-1</t>
  </si>
  <si>
    <t>ÉÉP Bayview Nord-Centre Appian</t>
  </si>
  <si>
    <t>44 APPIAN DR</t>
  </si>
  <si>
    <t>M2J2P9</t>
  </si>
  <si>
    <t>11270-1</t>
  </si>
  <si>
    <t>ÉÉP Carrefour des jeunes</t>
  </si>
  <si>
    <t>375 CENTRE ST N</t>
  </si>
  <si>
    <t>L6V4N4</t>
  </si>
  <si>
    <t>5315-1</t>
  </si>
  <si>
    <t>ÉÉP Champlain</t>
  </si>
  <si>
    <t>101 AFTON AVE</t>
  </si>
  <si>
    <t>L3B1W1</t>
  </si>
  <si>
    <t>ÉÉP Chantal-Benoit</t>
  </si>
  <si>
    <t>7031-1</t>
  </si>
  <si>
    <t>ÉÉP Charles-Sauriol</t>
  </si>
  <si>
    <t>55 PELHAM AVE</t>
  </si>
  <si>
    <t>M6N1A5</t>
  </si>
  <si>
    <t xml:space="preserve">ÉÉP Crerar </t>
  </si>
  <si>
    <t>SIRENTE / CRERAR</t>
  </si>
  <si>
    <t>12164-1</t>
  </si>
  <si>
    <t>ÉÉP des Quatre-Rivières</t>
  </si>
  <si>
    <t>60 CENTURY DR</t>
  </si>
  <si>
    <t>L9W3K4</t>
  </si>
  <si>
    <t>6189-1</t>
  </si>
  <si>
    <t>ÉÉP du Chêne</t>
  </si>
  <si>
    <t>150 RIDGE DR</t>
  </si>
  <si>
    <t>L6H1B8</t>
  </si>
  <si>
    <t>19463-1</t>
  </si>
  <si>
    <t>ÉÉP Dyane-Adam</t>
  </si>
  <si>
    <t>500 CEDAR HEDGE RD</t>
  </si>
  <si>
    <t>L9T6J4</t>
  </si>
  <si>
    <t>9372-1</t>
  </si>
  <si>
    <t>ÉÉP Félix-Leclerc</t>
  </si>
  <si>
    <t>50 CELESTINE DR</t>
  </si>
  <si>
    <t>M9R3N3</t>
  </si>
  <si>
    <t>5099-2</t>
  </si>
  <si>
    <t>ÉÉP Franco-Niagara</t>
  </si>
  <si>
    <t>670 TANGUAY AVE</t>
  </si>
  <si>
    <t>L3B4G2</t>
  </si>
  <si>
    <t>9371-1</t>
  </si>
  <si>
    <t>ÉÉP Gabrielle-Roy</t>
  </si>
  <si>
    <t>14 PEMBROKE ST</t>
  </si>
  <si>
    <t>M5A2N7</t>
  </si>
  <si>
    <t>ÉÉP Hamilton</t>
  </si>
  <si>
    <t>125 RIFLE RANGE RD</t>
  </si>
  <si>
    <t>L8S3B7</t>
  </si>
  <si>
    <t>5100-1</t>
  </si>
  <si>
    <t>ÉÉP Horizon Jeunesse</t>
  </si>
  <si>
    <t>1445 LEWISHAM DR</t>
  </si>
  <si>
    <t>L5J3R2</t>
  </si>
  <si>
    <t>5170-1</t>
  </si>
  <si>
    <t>ÉÉP Jeanne-Lajoie</t>
  </si>
  <si>
    <t>150 CARNFORTH RD</t>
  </si>
  <si>
    <t>M4A2K7</t>
  </si>
  <si>
    <t>ÉÉP Kitchener Sud</t>
  </si>
  <si>
    <t>QUINTE CRESCENT / MORRISON RD</t>
  </si>
  <si>
    <t>N2A3J2</t>
  </si>
  <si>
    <t>10179-1</t>
  </si>
  <si>
    <t>ÉÉP La Fontaine</t>
  </si>
  <si>
    <t>10110 ISLINGTON AVE</t>
  </si>
  <si>
    <t>12165-1</t>
  </si>
  <si>
    <t>ÉÉP La Mosaïque</t>
  </si>
  <si>
    <t>80 QUEENSDALE AVE</t>
  </si>
  <si>
    <t>M4J1Y3</t>
  </si>
  <si>
    <t>19277-1</t>
  </si>
  <si>
    <t>ÉÉP La Pommeraie</t>
  </si>
  <si>
    <t>3500 SETTLEMENT TRAIL</t>
  </si>
  <si>
    <t>N6P0C3</t>
  </si>
  <si>
    <t>10198-1</t>
  </si>
  <si>
    <t>ÉÉP La Source</t>
  </si>
  <si>
    <t>70 MADELAINE DR</t>
  </si>
  <si>
    <t>L4N9T2</t>
  </si>
  <si>
    <t>5759-1</t>
  </si>
  <si>
    <t>ÉÉP LaMarsh</t>
  </si>
  <si>
    <t>4751 DRUMMOND RD</t>
  </si>
  <si>
    <t>L2E6C8</t>
  </si>
  <si>
    <t>18001-1</t>
  </si>
  <si>
    <t>ÉÉP Laure-Rièse</t>
  </si>
  <si>
    <t>339 ALTON TOWERS CIR</t>
  </si>
  <si>
    <t>M1V4L3</t>
  </si>
  <si>
    <t>19276-1</t>
  </si>
  <si>
    <t>ÉÉP Le Flambeau</t>
  </si>
  <si>
    <t>600 NOVO STAR DR</t>
  </si>
  <si>
    <t>L5W1G4</t>
  </si>
  <si>
    <t>5133-1</t>
  </si>
  <si>
    <t>ÉÉP L'Envolée</t>
  </si>
  <si>
    <t>1799 OTTAWA ST</t>
  </si>
  <si>
    <t>N8Y1R4</t>
  </si>
  <si>
    <t>5174-1</t>
  </si>
  <si>
    <t>ÉÉP Les Rapides</t>
  </si>
  <si>
    <t>1103 MICHIGAN AVE</t>
  </si>
  <si>
    <t>N7S2B5</t>
  </si>
  <si>
    <t>5966-1</t>
  </si>
  <si>
    <t xml:space="preserve">ÉÉP L'Harmonie </t>
  </si>
  <si>
    <t>158 BRIDGEPORT RD E</t>
  </si>
  <si>
    <t>N2J2K4</t>
  </si>
  <si>
    <t>10180-1</t>
  </si>
  <si>
    <t>ÉÉP L'Héritage</t>
  </si>
  <si>
    <t>35 PRINCE CHARLES DR</t>
  </si>
  <si>
    <t>L2N3Y8</t>
  </si>
  <si>
    <t>10208-1</t>
  </si>
  <si>
    <t>ÉÉP L'Odyssée</t>
  </si>
  <si>
    <t>30 BRIGHTON ST</t>
  </si>
  <si>
    <t>N1E3S9</t>
  </si>
  <si>
    <t>6389-1</t>
  </si>
  <si>
    <t>ÉÉP Louise-Charron</t>
  </si>
  <si>
    <t>2520 CABANA RD W</t>
  </si>
  <si>
    <t>N9G1E5</t>
  </si>
  <si>
    <t>8943-1</t>
  </si>
  <si>
    <t>ÉÉP Marie-Curie</t>
  </si>
  <si>
    <t>40 HUNT CLUB DR</t>
  </si>
  <si>
    <t>N6H3Y3</t>
  </si>
  <si>
    <t>ÉÉP Markham Est</t>
  </si>
  <si>
    <t>228 COUNTRY GLEN RD</t>
  </si>
  <si>
    <t>ÉÉP Mathieu-da-Costa</t>
  </si>
  <si>
    <t>9582-1</t>
  </si>
  <si>
    <t>ÉÉP Micheline-Saint-Cyr</t>
  </si>
  <si>
    <t>85 FORTY FIRST ST</t>
  </si>
  <si>
    <t>M8W3P1</t>
  </si>
  <si>
    <t>5758-1</t>
  </si>
  <si>
    <t>ÉÉP Nouvel Horizon</t>
  </si>
  <si>
    <t>621 QUAKER RD</t>
  </si>
  <si>
    <t>L3C3H1</t>
  </si>
  <si>
    <t>5165-1</t>
  </si>
  <si>
    <t>ÉÉP Patricia-Picknell</t>
  </si>
  <si>
    <t>1257 SEDGEWICK CRES</t>
  </si>
  <si>
    <t>L6L1X5</t>
  </si>
  <si>
    <t>ÉÉP Paul-Demers</t>
  </si>
  <si>
    <t>9905-2</t>
  </si>
  <si>
    <t>ÉÉP Paul-Demers (Appian)</t>
  </si>
  <si>
    <t>9144-1</t>
  </si>
  <si>
    <t>ÉÉP Pavillon de la jeunesse</t>
  </si>
  <si>
    <t>105 HIGH ST</t>
  </si>
  <si>
    <t>5057-1</t>
  </si>
  <si>
    <t>ÉÉP Pierre-Elliot-Trudeau</t>
  </si>
  <si>
    <t>65 GRACE ST</t>
  </si>
  <si>
    <t>M6J2S4</t>
  </si>
  <si>
    <t>5127-1</t>
  </si>
  <si>
    <t>ÉÉP Renaissance</t>
  </si>
  <si>
    <t>1226 LOCKHART RD</t>
  </si>
  <si>
    <t>L7S1H1</t>
  </si>
  <si>
    <t>18004-1</t>
  </si>
  <si>
    <t>ÉÉP Ronald-Marion</t>
  </si>
  <si>
    <t>2235 BROCK RD</t>
  </si>
  <si>
    <t>L1V2P8</t>
  </si>
  <si>
    <t>5150-1</t>
  </si>
  <si>
    <t>ÉÉP Saint-Joseph</t>
  </si>
  <si>
    <t>30 POYNTZ ST</t>
  </si>
  <si>
    <t>L9M1N4</t>
  </si>
  <si>
    <t>6396-1</t>
  </si>
  <si>
    <t>ÉÉP Viola-Léger</t>
  </si>
  <si>
    <t>116 ONTARIO ST</t>
  </si>
  <si>
    <t>L1C2T4</t>
  </si>
  <si>
    <t>5098-1</t>
  </si>
  <si>
    <t>ÉIP Collège français</t>
  </si>
  <si>
    <t>100 CARLTON ST</t>
  </si>
  <si>
    <t>M5B1M3</t>
  </si>
  <si>
    <t>6979-2</t>
  </si>
  <si>
    <t>ÉIP David-Saint-Jacques</t>
  </si>
  <si>
    <t>80 BURLINGTON DR</t>
  </si>
  <si>
    <t>N2B1T5</t>
  </si>
  <si>
    <t>11980-1</t>
  </si>
  <si>
    <t>ÉIP de Lamothe-Cadillac</t>
  </si>
  <si>
    <t>1775 TOTTEN ST</t>
  </si>
  <si>
    <t>N9B1X4</t>
  </si>
  <si>
    <t>5120-1</t>
  </si>
  <si>
    <t>ÉIP Étienne-Brûlé</t>
  </si>
  <si>
    <t>300 BANBURY RD</t>
  </si>
  <si>
    <t>M2L2V3</t>
  </si>
  <si>
    <t>5085-1</t>
  </si>
  <si>
    <t>ÉIP Franco-Jeunesse</t>
  </si>
  <si>
    <t>901 THE RAPIDS PKY</t>
  </si>
  <si>
    <t>ÉIP Franco-Niagara</t>
  </si>
  <si>
    <t>18002-1</t>
  </si>
  <si>
    <t>ÉIP Gabriel-Dumont</t>
  </si>
  <si>
    <t>2463 EVANS BLVD</t>
  </si>
  <si>
    <t>N6M0B1</t>
  </si>
  <si>
    <t>8220-2</t>
  </si>
  <si>
    <t xml:space="preserve">ÉIP Gaétan-Gervais </t>
  </si>
  <si>
    <t>1075 MCCRANEY ST E</t>
  </si>
  <si>
    <t>9076-1</t>
  </si>
  <si>
    <t>ÉIP Georges-P.-Vanier</t>
  </si>
  <si>
    <t>100 MACKLIN ST N</t>
  </si>
  <si>
    <t>L8S3S1</t>
  </si>
  <si>
    <t>19535-1</t>
  </si>
  <si>
    <t>ÉIP Georges-P.-Vanier II</t>
  </si>
  <si>
    <t>36 BROUGHTON AVE</t>
  </si>
  <si>
    <t>L8W3S5</t>
  </si>
  <si>
    <t>ÉIP Jeunes sans frontières</t>
  </si>
  <si>
    <t>9315-1</t>
  </si>
  <si>
    <t>ÉIP Le Caron</t>
  </si>
  <si>
    <t>22 JOHN ST</t>
  </si>
  <si>
    <t>L9M1N8</t>
  </si>
  <si>
    <t>5146-1</t>
  </si>
  <si>
    <t>ÉIP Norval-Morrisseau</t>
  </si>
  <si>
    <t>51 WRIGHT ST</t>
  </si>
  <si>
    <t>L4C4A2</t>
  </si>
  <si>
    <t>11982-1</t>
  </si>
  <si>
    <t>ÉIP Roméo-Dallaire</t>
  </si>
  <si>
    <t>736 ESSA RD</t>
  </si>
  <si>
    <t>L4N9E9</t>
  </si>
  <si>
    <t>122.00</t>
  </si>
  <si>
    <t>ÉIP Ronald-Marion</t>
  </si>
  <si>
    <t>9448-1</t>
  </si>
  <si>
    <t>ÉIP Toronto Est</t>
  </si>
  <si>
    <t>24 MOUNTJOY AVE</t>
  </si>
  <si>
    <t>M4J1J6</t>
  </si>
  <si>
    <t>9511-1</t>
  </si>
  <si>
    <t>ÉIP Toronto Ouest</t>
  </si>
  <si>
    <t>330 LANSDOWNE AVE</t>
  </si>
  <si>
    <t>M6H3Y1</t>
  </si>
  <si>
    <t>ÉSP Collège français</t>
  </si>
  <si>
    <t>ÉSP David-Saint-Jacques</t>
  </si>
  <si>
    <t>ÉSP de Lamothe-Cadillac</t>
  </si>
  <si>
    <t>ÉSP Étienne-Brûlé</t>
  </si>
  <si>
    <t>ÉSP Franco-Jeunesse</t>
  </si>
  <si>
    <t>ÉSP Franco-Niagara</t>
  </si>
  <si>
    <t xml:space="preserve">ÉSP Gabriel-Dumont </t>
  </si>
  <si>
    <t xml:space="preserve">ÉSP Gaétan-Gervais </t>
  </si>
  <si>
    <t>ÉSP Georges-P.-Vanier</t>
  </si>
  <si>
    <t>ÉSP Georges-P.-Vanier II</t>
  </si>
  <si>
    <t>ÉSP Jeunes sans frontières</t>
  </si>
  <si>
    <t>ÉSP Le Caron</t>
  </si>
  <si>
    <t>ÉSP Norval-Morrisseau</t>
  </si>
  <si>
    <t>ÉSP Roméo-Dallaire</t>
  </si>
  <si>
    <t>ÉSP Ronald-Marion</t>
  </si>
  <si>
    <t>ÉSP Toronto Est</t>
  </si>
  <si>
    <t>ÉSP Toronto Ouest</t>
  </si>
  <si>
    <t>59</t>
  </si>
  <si>
    <t>Conseil des écoles publiques de l'Est de l'Ontario</t>
  </si>
  <si>
    <t>8524-2</t>
  </si>
  <si>
    <t>Annexe Trille des Bois</t>
  </si>
  <si>
    <t>135 ALICE ST</t>
  </si>
  <si>
    <t>K1L7X5</t>
  </si>
  <si>
    <t>19502-2</t>
  </si>
  <si>
    <t>Centre éducatif Rivière Rideau</t>
  </si>
  <si>
    <t>51 ACADEMIC CRES</t>
  </si>
  <si>
    <t>11125-1</t>
  </si>
  <si>
    <t>ÉA Le Carrefour</t>
  </si>
  <si>
    <t>2445 ST. LAURENT BLVD</t>
  </si>
  <si>
    <t>K1G6C3</t>
  </si>
  <si>
    <t>19729-1</t>
  </si>
  <si>
    <t>ÉA Le Carrefour - Campus de l'Ouest</t>
  </si>
  <si>
    <t>2720 RICHMOND RD</t>
  </si>
  <si>
    <t>K2B6S2</t>
  </si>
  <si>
    <t>19502-15</t>
  </si>
  <si>
    <t>Éducation continue Riviére Rideau</t>
  </si>
  <si>
    <t>40 CURTIS AVE</t>
  </si>
  <si>
    <t>6599-1</t>
  </si>
  <si>
    <t>ÉÉP Carrefour Jeunesse</t>
  </si>
  <si>
    <t>927 ST JEAN ST</t>
  </si>
  <si>
    <t>K4K1P4</t>
  </si>
  <si>
    <t>6384-1</t>
  </si>
  <si>
    <t>ÉÉP Charlotte-Lemieux</t>
  </si>
  <si>
    <t>2093 BEL-AIR DR</t>
  </si>
  <si>
    <t>5303-1</t>
  </si>
  <si>
    <t>ÉÉP Cité Jeunesse</t>
  </si>
  <si>
    <t>30 FULLERTON AVE</t>
  </si>
  <si>
    <t>K8V1E4</t>
  </si>
  <si>
    <t>10304-1</t>
  </si>
  <si>
    <t>ÉÉP De la Rivière Castor</t>
  </si>
  <si>
    <t>100 MAHEU ST</t>
  </si>
  <si>
    <t>10305-1</t>
  </si>
  <si>
    <t>ÉÉP Des Sentiers</t>
  </si>
  <si>
    <t>2159 NANTES ST</t>
  </si>
  <si>
    <t>K4A4C4</t>
  </si>
  <si>
    <t>8521-1</t>
  </si>
  <si>
    <t>ÉÉP Francojeunesse</t>
  </si>
  <si>
    <t>1-6</t>
  </si>
  <si>
    <t>119 OSGOODE ST</t>
  </si>
  <si>
    <t>K1N6S3</t>
  </si>
  <si>
    <t>10355-1</t>
  </si>
  <si>
    <t>3395 D'AOUST AVE</t>
  </si>
  <si>
    <t>K1T4A8</t>
  </si>
  <si>
    <t>5822-1</t>
  </si>
  <si>
    <t>ÉÉP Jeanne-Sauvé</t>
  </si>
  <si>
    <t>1917 GARDENWAY DR</t>
  </si>
  <si>
    <t>K4A2Y7</t>
  </si>
  <si>
    <t>10352-1</t>
  </si>
  <si>
    <t>ÉÉP Julie-Payette</t>
  </si>
  <si>
    <t>1385 HALTON TERR</t>
  </si>
  <si>
    <t>K2K2P9</t>
  </si>
  <si>
    <t>19977-1</t>
  </si>
  <si>
    <t>ÉÉP Kanata Sud</t>
  </si>
  <si>
    <t>755 COPE DR</t>
  </si>
  <si>
    <t>K2S1S3</t>
  </si>
  <si>
    <t>ÉÉP Kanata Sud - Garde d'enfants</t>
  </si>
  <si>
    <t>11280-1</t>
  </si>
  <si>
    <t>ÉÉP L'Académie de la Seigneurie</t>
  </si>
  <si>
    <t>731 RUE DES POMMIERS</t>
  </si>
  <si>
    <t>10353-1</t>
  </si>
  <si>
    <t>ÉÉP Le Prélude</t>
  </si>
  <si>
    <t>6025 LONGLEAF DR</t>
  </si>
  <si>
    <t>K1W1J2</t>
  </si>
  <si>
    <t>6156-1</t>
  </si>
  <si>
    <t>ÉÉP L'Équinoxe</t>
  </si>
  <si>
    <t>399 ISABELLA ST</t>
  </si>
  <si>
    <t>K8A5T4</t>
  </si>
  <si>
    <t>5733-1</t>
  </si>
  <si>
    <t>1770 GREY NUNS DR</t>
  </si>
  <si>
    <t>K1C1C3</t>
  </si>
  <si>
    <t>ÉÉP Louise-Arbour</t>
  </si>
  <si>
    <t>5720-1</t>
  </si>
  <si>
    <t>ÉÉP Madeleine-de-Roybon</t>
  </si>
  <si>
    <t>72 GILMOUR AVE</t>
  </si>
  <si>
    <t>K7M9G6</t>
  </si>
  <si>
    <t>5756-1</t>
  </si>
  <si>
    <t>837 QUINLAN RD</t>
  </si>
  <si>
    <t>K1G1R8</t>
  </si>
  <si>
    <t>12241-1</t>
  </si>
  <si>
    <t>ÉÉP Maurice-Lapointe</t>
  </si>
  <si>
    <t>17 BRIDGESTONE DR</t>
  </si>
  <si>
    <t>K2M0E9</t>
  </si>
  <si>
    <t>772.00</t>
  </si>
  <si>
    <t>8527-1</t>
  </si>
  <si>
    <t>ÉÉP Mauril-Bélanger</t>
  </si>
  <si>
    <t>307 MONTGOMERY ST</t>
  </si>
  <si>
    <t>K1L7W8</t>
  </si>
  <si>
    <t>11271-1</t>
  </si>
  <si>
    <t>ÉÉP Michaëlle-Jean</t>
  </si>
  <si>
    <t>11 CLARIDGE DR</t>
  </si>
  <si>
    <t>K2J5A3</t>
  </si>
  <si>
    <t>19447-1</t>
  </si>
  <si>
    <t>ÉÉP Michel-Dupuis</t>
  </si>
  <si>
    <t>715 BRIAN GOOD AVE</t>
  </si>
  <si>
    <t>K4M0H3</t>
  </si>
  <si>
    <t>10173-1</t>
  </si>
  <si>
    <t>ÉÉP Nouvel-Horizon</t>
  </si>
  <si>
    <t>433 CARTIER BLVD</t>
  </si>
  <si>
    <t>K6A1V9</t>
  </si>
  <si>
    <t>ÉÉP Ottawa Ouest</t>
  </si>
  <si>
    <t>ÉÉP PAVE</t>
  </si>
  <si>
    <t>ÉÉP Rivière Rideau</t>
  </si>
  <si>
    <t>51 ACADEMIC  CRES</t>
  </si>
  <si>
    <t>19502-9</t>
  </si>
  <si>
    <t>ÉÉP Rivière Rideau (Auditorium)</t>
  </si>
  <si>
    <t>40 CAMPUS  DR</t>
  </si>
  <si>
    <t>19502-7</t>
  </si>
  <si>
    <t>ÉÉP Rivière Rideau (Gymnase)</t>
  </si>
  <si>
    <t>48 SHEARER ST</t>
  </si>
  <si>
    <t>6339-1</t>
  </si>
  <si>
    <t>ÉÉP Rose des Vents</t>
  </si>
  <si>
    <t>1650 SECOND ST E</t>
  </si>
  <si>
    <t>K6H2C3</t>
  </si>
  <si>
    <t>6144-1</t>
  </si>
  <si>
    <t>ÉÉP Séraphin-Marion</t>
  </si>
  <si>
    <t>2147 LOYOLA AVE</t>
  </si>
  <si>
    <t>K1J7W3</t>
  </si>
  <si>
    <t>7740-1</t>
  </si>
  <si>
    <t>ÉÉP Terre des Jeunes</t>
  </si>
  <si>
    <t>33 LOCHIEL ST E</t>
  </si>
  <si>
    <t>8524-1</t>
  </si>
  <si>
    <t>ÉÉP Trille des Bois</t>
  </si>
  <si>
    <t>140 GENEST ST</t>
  </si>
  <si>
    <t>K1L7Y9</t>
  </si>
  <si>
    <t>EI PAVE</t>
  </si>
  <si>
    <t>19588-1</t>
  </si>
  <si>
    <t>EIP Barrhaven Sud</t>
  </si>
  <si>
    <t>4025 STRANDHERD DR</t>
  </si>
  <si>
    <t>K2J6E1</t>
  </si>
  <si>
    <t>8198-1</t>
  </si>
  <si>
    <t>ÉIP De La Salle</t>
  </si>
  <si>
    <t>501 OLD ST. PATRICK ST</t>
  </si>
  <si>
    <t>K1N8R3</t>
  </si>
  <si>
    <t>10354-1</t>
  </si>
  <si>
    <t>ÉIP Gisèle-Lalonde</t>
  </si>
  <si>
    <t>500 MILLENNIUM BLVD</t>
  </si>
  <si>
    <t>K4A4X3</t>
  </si>
  <si>
    <t>11094-1</t>
  </si>
  <si>
    <t>ÉIP Le Sommet</t>
  </si>
  <si>
    <t>894 CECILE BLVD</t>
  </si>
  <si>
    <t>K6A3R5</t>
  </si>
  <si>
    <t>8199-1</t>
  </si>
  <si>
    <t>ÉIP L'Héritage</t>
  </si>
  <si>
    <t>1111 MONTREAL RD</t>
  </si>
  <si>
    <t>K6H1E1</t>
  </si>
  <si>
    <t>8183-1</t>
  </si>
  <si>
    <t>ÉIP Louis-Riel</t>
  </si>
  <si>
    <t>1655 BEARBROOK RD</t>
  </si>
  <si>
    <t>K1B4N3</t>
  </si>
  <si>
    <t>ÉIP Marc-Garneau</t>
  </si>
  <si>
    <t>19823-1</t>
  </si>
  <si>
    <t>ÉIP Mille-Îles</t>
  </si>
  <si>
    <t>700 GARDINERS RD</t>
  </si>
  <si>
    <t>K7M3X9</t>
  </si>
  <si>
    <t>61.00</t>
  </si>
  <si>
    <t>8257-1</t>
  </si>
  <si>
    <t>ÉIP Omer-Deslauriers</t>
  </si>
  <si>
    <t>159 CHESTERTON DR</t>
  </si>
  <si>
    <t>K2E7E6</t>
  </si>
  <si>
    <t>ÉIP Riviére Rideau (Auditorium)</t>
  </si>
  <si>
    <t>40 CAMPUS DR</t>
  </si>
  <si>
    <t>ÉIP Riviére Rideau (Gymnase)</t>
  </si>
  <si>
    <t>19502-12</t>
  </si>
  <si>
    <t>ÉIP Rivière-Rideau</t>
  </si>
  <si>
    <t>830 HERITAGE DR</t>
  </si>
  <si>
    <t>ÉSP Barrhaven Sud</t>
  </si>
  <si>
    <t>ÉSP De La Salle</t>
  </si>
  <si>
    <t>ÉSP Gisèle-Lalonde</t>
  </si>
  <si>
    <t>ÉSP L'Académie de la Seigneurie</t>
  </si>
  <si>
    <t>ÉSP L'Alternative</t>
  </si>
  <si>
    <t>ÉSP Le Sommet</t>
  </si>
  <si>
    <t>ÉSP L'Équinoxe</t>
  </si>
  <si>
    <t>ÉSP L'Héritage</t>
  </si>
  <si>
    <t>ÉSP Louis-Riel</t>
  </si>
  <si>
    <t>ÉSP Marc-Garneau</t>
  </si>
  <si>
    <t>ÉSP Maurice-Lapointe</t>
  </si>
  <si>
    <t>ÉSP Mille-Îles</t>
  </si>
  <si>
    <t>ÉSP Omer-Deslauriers</t>
  </si>
  <si>
    <t>ÉSP PAVE</t>
  </si>
  <si>
    <t>ÉSP Rivière Rideau</t>
  </si>
  <si>
    <t>830 HERITAGE  DR</t>
  </si>
  <si>
    <t>K0H1J0</t>
  </si>
  <si>
    <t>ÉSP Riviére Rideau (Auditorium)</t>
  </si>
  <si>
    <t>ÉSP Riviére Rideau (Gymnase)</t>
  </si>
  <si>
    <t>Pavillon De La Salle</t>
  </si>
  <si>
    <t>500 OLD ST. PATRICK ST</t>
  </si>
  <si>
    <t>K1N9G4</t>
  </si>
  <si>
    <t>12335-1</t>
  </si>
  <si>
    <t>Pavillon Francojeunesse</t>
  </si>
  <si>
    <t>339 WILBROD ST</t>
  </si>
  <si>
    <t>K1N6M4</t>
  </si>
  <si>
    <t>Pavillon L'Alternative</t>
  </si>
  <si>
    <t>Siège Social du CEPEO</t>
  </si>
  <si>
    <t>Site ÉÉP Rockcliffe</t>
  </si>
  <si>
    <t>550 CODD'S RD</t>
  </si>
  <si>
    <t>K1K2G8</t>
  </si>
  <si>
    <t>Site ÉÉP Russell</t>
  </si>
  <si>
    <t>915 RUSSELL RD N</t>
  </si>
  <si>
    <t>Site ÉP Kemptville</t>
  </si>
  <si>
    <t>234 COUNTY ROAD 44</t>
  </si>
  <si>
    <t>Site ÉP Rockland</t>
  </si>
  <si>
    <t>8720 COUNTY ROAD 17</t>
  </si>
  <si>
    <t>K4K1T2</t>
  </si>
  <si>
    <t>Site ÉSP Orléans</t>
  </si>
  <si>
    <t>7-S12</t>
  </si>
  <si>
    <t>2405 MER BLEUE RD</t>
  </si>
  <si>
    <t>K4A3V1</t>
  </si>
  <si>
    <t>5A</t>
  </si>
  <si>
    <t>Keewatin-Patricia District School Board</t>
  </si>
  <si>
    <t>19040-1</t>
  </si>
  <si>
    <t>Beaver Brae Annex</t>
  </si>
  <si>
    <t>1405 NINTH ST N</t>
  </si>
  <si>
    <t>P9N2T9</t>
  </si>
  <si>
    <t>8768-1</t>
  </si>
  <si>
    <t>Beaver Brae S.S.</t>
  </si>
  <si>
    <t>1400 NINTH ST N</t>
  </si>
  <si>
    <t>P9N2T7</t>
  </si>
  <si>
    <t>Beaver Brae SR. Elementary School</t>
  </si>
  <si>
    <t>19838-1</t>
  </si>
  <si>
    <t>4 Flr-240 VETERANS DR</t>
  </si>
  <si>
    <t>P9N3Y5</t>
  </si>
  <si>
    <t>12204-1</t>
  </si>
  <si>
    <t>Crolancia Public School</t>
  </si>
  <si>
    <t>TRUDEL DR</t>
  </si>
  <si>
    <t>PICKLE LAKE</t>
  </si>
  <si>
    <t>P0V3A0</t>
  </si>
  <si>
    <t>Crolancia Secondary School</t>
  </si>
  <si>
    <t>8186-1</t>
  </si>
  <si>
    <t>Dryden HS</t>
  </si>
  <si>
    <t>79 CASIMIR AVE</t>
  </si>
  <si>
    <t>P8N2H4</t>
  </si>
  <si>
    <t>12075-1</t>
  </si>
  <si>
    <t>Dryden Regional Training &amp; Cultural Centre</t>
  </si>
  <si>
    <t>100 CASIMIR AVE</t>
  </si>
  <si>
    <t>P8N3L4</t>
  </si>
  <si>
    <t>5742-1</t>
  </si>
  <si>
    <t>Ear Falls PS</t>
  </si>
  <si>
    <t>40 SPRUCE ST</t>
  </si>
  <si>
    <t>EAR FALLS</t>
  </si>
  <si>
    <t>P0V1T0</t>
  </si>
  <si>
    <t>Elementary Digital Learning School</t>
  </si>
  <si>
    <t>4th FR-240 VETERANS DR</t>
  </si>
  <si>
    <t>8773-1</t>
  </si>
  <si>
    <t>Evergreen P.S.</t>
  </si>
  <si>
    <t>675 BRINKMAN RD</t>
  </si>
  <si>
    <t>P9N2R5</t>
  </si>
  <si>
    <t>5374-1</t>
  </si>
  <si>
    <t>Golden Learning Centre</t>
  </si>
  <si>
    <t>16 ERIC RADFORD WAY</t>
  </si>
  <si>
    <t>BALMERTOWN</t>
  </si>
  <si>
    <t>P0V1C0</t>
  </si>
  <si>
    <t>5121-1</t>
  </si>
  <si>
    <t>Ignace School (Elem)</t>
  </si>
  <si>
    <t>194 DAVEY LAKE RD</t>
  </si>
  <si>
    <t>IGNACE</t>
  </si>
  <si>
    <t>P0T1T0</t>
  </si>
  <si>
    <t>Ignace School (Sec)</t>
  </si>
  <si>
    <t>8774-1</t>
  </si>
  <si>
    <t>Keewatin P.S.</t>
  </si>
  <si>
    <t>330 MILL ST</t>
  </si>
  <si>
    <t>8775-1</t>
  </si>
  <si>
    <t>King George VI P.S.</t>
  </si>
  <si>
    <t>320 SIXTH AVE S</t>
  </si>
  <si>
    <t>P9N2C3</t>
  </si>
  <si>
    <t>6815-1</t>
  </si>
  <si>
    <t>Lillian Berg PS</t>
  </si>
  <si>
    <t>1 SCHOOL LANE</t>
  </si>
  <si>
    <t>VERMILION BAY</t>
  </si>
  <si>
    <t>P0V2V0</t>
  </si>
  <si>
    <t>10451-1</t>
  </si>
  <si>
    <t>New Prospect Public School</t>
  </si>
  <si>
    <t>289 WICE RD</t>
  </si>
  <si>
    <t>P8N3H6</t>
  </si>
  <si>
    <t>6589-2</t>
  </si>
  <si>
    <t>Open Roads Public School</t>
  </si>
  <si>
    <t>20 DAVIS ST</t>
  </si>
  <si>
    <t>P8N1R4</t>
  </si>
  <si>
    <t>8349-1</t>
  </si>
  <si>
    <t>Queen Elizabeth DHS</t>
  </si>
  <si>
    <t>15 FAIR ST</t>
  </si>
  <si>
    <t>P8T1A9</t>
  </si>
  <si>
    <t>8352-1</t>
  </si>
  <si>
    <t>Red Lake DHS</t>
  </si>
  <si>
    <t>60C HWY 105</t>
  </si>
  <si>
    <t>P0V2M0</t>
  </si>
  <si>
    <t>5149-1</t>
  </si>
  <si>
    <t>Red Lake Madsen PS</t>
  </si>
  <si>
    <t>201 HOWEY ST</t>
  </si>
  <si>
    <t>12202-2</t>
  </si>
  <si>
    <t>Savant Lake</t>
  </si>
  <si>
    <t>SAVANT LAKE</t>
  </si>
  <si>
    <t>12202-1</t>
  </si>
  <si>
    <t>Savant Lake Public School</t>
  </si>
  <si>
    <t>FIRST ST</t>
  </si>
  <si>
    <t>P0V2S0</t>
  </si>
  <si>
    <t>Secondary Digital Learning School</t>
  </si>
  <si>
    <t>4th FL-240 VETERANS DR</t>
  </si>
  <si>
    <t>6874-1</t>
  </si>
  <si>
    <t>Sioux Lookout Access Centre (Formerly Wellington PS)</t>
  </si>
  <si>
    <t>A-70 WELLINGTON ST</t>
  </si>
  <si>
    <t>P8T1E1</t>
  </si>
  <si>
    <t>10450-1</t>
  </si>
  <si>
    <t>Sioux Mountain</t>
  </si>
  <si>
    <t>89 FIRST AVE</t>
  </si>
  <si>
    <t>P8T1B5</t>
  </si>
  <si>
    <t>8770-1</t>
  </si>
  <si>
    <t>Sioux Narrows P.S.</t>
  </si>
  <si>
    <t>5689 HWY 71</t>
  </si>
  <si>
    <t>SIOUX NARROWS</t>
  </si>
  <si>
    <t>P0X1N0</t>
  </si>
  <si>
    <t>10450-2</t>
  </si>
  <si>
    <t>Sioux North (Confederation College)</t>
  </si>
  <si>
    <t>86 THIRD AVE N</t>
  </si>
  <si>
    <t>Sioux North (Firefly)</t>
  </si>
  <si>
    <t>Sioux North High School</t>
  </si>
  <si>
    <t>12203-1</t>
  </si>
  <si>
    <t>Upsala Public School</t>
  </si>
  <si>
    <t>5006 HWY 17</t>
  </si>
  <si>
    <t>UPSALA</t>
  </si>
  <si>
    <t>P0T2Y0</t>
  </si>
  <si>
    <t>8771-1</t>
  </si>
  <si>
    <t>Valleyview P.S.</t>
  </si>
  <si>
    <t>1529 VALLEY DR</t>
  </si>
  <si>
    <t>P9N4K3</t>
  </si>
  <si>
    <t>5B</t>
  </si>
  <si>
    <t>Rainy River District School Board</t>
  </si>
  <si>
    <t>Alternative Education School</t>
  </si>
  <si>
    <t>1050 WALKER AVE</t>
  </si>
  <si>
    <t>P9A1Y4</t>
  </si>
  <si>
    <t>5122-1</t>
  </si>
  <si>
    <t>Atikokan HS</t>
  </si>
  <si>
    <t>324 MERCURY AVE</t>
  </si>
  <si>
    <t xml:space="preserve">Atikokan HS (Elem) </t>
  </si>
  <si>
    <t>10135-1</t>
  </si>
  <si>
    <t>Crossroads E PS</t>
  </si>
  <si>
    <t>195 HWY 613 N</t>
  </si>
  <si>
    <t>DEVLIN</t>
  </si>
  <si>
    <t>P0W1C0</t>
  </si>
  <si>
    <t>10136-1</t>
  </si>
  <si>
    <t>Donald Young PS</t>
  </si>
  <si>
    <t>9024 HIGHWAY 602</t>
  </si>
  <si>
    <t>EMO</t>
  </si>
  <si>
    <t>P0W1E0</t>
  </si>
  <si>
    <t>10142-2</t>
  </si>
  <si>
    <t>522 SECOND ST E</t>
  </si>
  <si>
    <t>P9A1N4</t>
  </si>
  <si>
    <t>10139-2</t>
  </si>
  <si>
    <t xml:space="preserve">Fort Frances HS </t>
  </si>
  <si>
    <t>440 MCIRVINE RD</t>
  </si>
  <si>
    <t>P9A3T8</t>
  </si>
  <si>
    <t>Fort Frances HS (Elem)</t>
  </si>
  <si>
    <t>10133-1</t>
  </si>
  <si>
    <t>Fort Frances Maintenance and Storage Facility</t>
  </si>
  <si>
    <t>338 DUCHARME RD</t>
  </si>
  <si>
    <t>P9A3M2</t>
  </si>
  <si>
    <t>10139-1</t>
  </si>
  <si>
    <t>J W Walker PS</t>
  </si>
  <si>
    <t>475 KEATING AVE</t>
  </si>
  <si>
    <t>P9A3K8</t>
  </si>
  <si>
    <t>10140-1</t>
  </si>
  <si>
    <t>McCrosson-Tovell PS</t>
  </si>
  <si>
    <t>5455 HIGHWAY 621 RR 1</t>
  </si>
  <si>
    <t>SLEEMAN</t>
  </si>
  <si>
    <t>P0W1M0</t>
  </si>
  <si>
    <t>12336-1</t>
  </si>
  <si>
    <t>Mine Centre Public School</t>
  </si>
  <si>
    <t>123 MINE CENTRE RD</t>
  </si>
  <si>
    <t>MINE CENTRE</t>
  </si>
  <si>
    <t>P0W1H0</t>
  </si>
  <si>
    <t>10141-1</t>
  </si>
  <si>
    <t>Nestor Falls PS</t>
  </si>
  <si>
    <t>NESTOR FALLS</t>
  </si>
  <si>
    <t>P0X1K0</t>
  </si>
  <si>
    <t>10143-1</t>
  </si>
  <si>
    <t>North Star Community School</t>
  </si>
  <si>
    <t>209 HAWTHORNE RD</t>
  </si>
  <si>
    <t>20369-1</t>
  </si>
  <si>
    <t>Rainy River (JK-12) - Child Care</t>
  </si>
  <si>
    <t>RAINY RIVER</t>
  </si>
  <si>
    <t>20372-1</t>
  </si>
  <si>
    <t>Rainy River (JK-12) - EarlyOn</t>
  </si>
  <si>
    <t>Rainy River (JK-12) - Elementary</t>
  </si>
  <si>
    <t>Rainy River (JK-12) - Secondary</t>
  </si>
  <si>
    <t>10147-1</t>
  </si>
  <si>
    <t>Rainy River HS</t>
  </si>
  <si>
    <t>1 MILL AVE</t>
  </si>
  <si>
    <t>P0W1L0</t>
  </si>
  <si>
    <t>Remote Learning Elementary</t>
  </si>
  <si>
    <t>324 MERCURY AVE PO Box 2460</t>
  </si>
  <si>
    <t>10134-1</t>
  </si>
  <si>
    <t>Riverview E S</t>
  </si>
  <si>
    <t>11 MILL AVE</t>
  </si>
  <si>
    <t>10142-1</t>
  </si>
  <si>
    <t>Robert Moore School</t>
  </si>
  <si>
    <t>528 SECOND ST E</t>
  </si>
  <si>
    <t>10145-1</t>
  </si>
  <si>
    <t>Sturgeon Creek S</t>
  </si>
  <si>
    <t>1299 BARWICK RD</t>
  </si>
  <si>
    <t>BARWICK</t>
  </si>
  <si>
    <t>P0W1A0</t>
  </si>
  <si>
    <t>60A</t>
  </si>
  <si>
    <t>Conseil scolaire de district catholique  des Grandes Rivières</t>
  </si>
  <si>
    <t>81 Avenue Second</t>
  </si>
  <si>
    <t>81 SECOND AVE</t>
  </si>
  <si>
    <t>FOLEYET</t>
  </si>
  <si>
    <t>P0M1T0</t>
  </si>
  <si>
    <t>8744-2</t>
  </si>
  <si>
    <t>Alpha Kapuskasing</t>
  </si>
  <si>
    <t>73 QUEEN ST</t>
  </si>
  <si>
    <t>P5N1H4</t>
  </si>
  <si>
    <t>Chemin Fushimi</t>
  </si>
  <si>
    <t>FUSHIMI RD</t>
  </si>
  <si>
    <t>Chemin Martel</t>
  </si>
  <si>
    <t>MARTEL RD</t>
  </si>
  <si>
    <t>BELLE VALLÉE</t>
  </si>
  <si>
    <t>P0J1A0</t>
  </si>
  <si>
    <t>Chemin Val Côté Est</t>
  </si>
  <si>
    <t>VAL CÔTÉ RD E</t>
  </si>
  <si>
    <t>MATTICE</t>
  </si>
  <si>
    <t>P0L1T0</t>
  </si>
  <si>
    <t>7068-1</t>
  </si>
  <si>
    <t>ÉC Cité des Jeunes</t>
  </si>
  <si>
    <t>10 CITE DES JEUNES BLVD</t>
  </si>
  <si>
    <t>P5N2K2</t>
  </si>
  <si>
    <t>12025-1</t>
  </si>
  <si>
    <t>ÉC Nouveau Regard (Pavillon Jeunesse Nord)</t>
  </si>
  <si>
    <t>399 8TH ST</t>
  </si>
  <si>
    <t>12023-1</t>
  </si>
  <si>
    <t>École Virtuelle Élémentaire</t>
  </si>
  <si>
    <t>896 RIVERSIDE DR</t>
  </si>
  <si>
    <t>P4N3W2</t>
  </si>
  <si>
    <t>École Virtuelle Secondaire</t>
  </si>
  <si>
    <t>6988-1</t>
  </si>
  <si>
    <t xml:space="preserve">ÉÉC André-Cary </t>
  </si>
  <si>
    <t>39 MURDOCK ST</t>
  </si>
  <si>
    <t>P5N1H9</t>
  </si>
  <si>
    <t>8855-1</t>
  </si>
  <si>
    <t>ÉÉC Anicet-Morin</t>
  </si>
  <si>
    <t>1070 POWER AVE</t>
  </si>
  <si>
    <t>P4R1B4</t>
  </si>
  <si>
    <t>8867-1</t>
  </si>
  <si>
    <t>ÉÉC Assomption (Earlton)</t>
  </si>
  <si>
    <t>24 9TH AVE</t>
  </si>
  <si>
    <t>EARLTON</t>
  </si>
  <si>
    <t>P0J1E0</t>
  </si>
  <si>
    <t>8868-1</t>
  </si>
  <si>
    <t>ÉÉC Assomption (Kirkland Lake)</t>
  </si>
  <si>
    <t>31 CHURCHILL DR</t>
  </si>
  <si>
    <t>8857-1</t>
  </si>
  <si>
    <t>ÉÉC Don Bosco</t>
  </si>
  <si>
    <t>400 LONERGAN BLVD</t>
  </si>
  <si>
    <t>P4P1C7</t>
  </si>
  <si>
    <t>5176-1</t>
  </si>
  <si>
    <t>ÉÉC Georges-Vanier</t>
  </si>
  <si>
    <t>120 ROSS RD</t>
  </si>
  <si>
    <t>7194-1</t>
  </si>
  <si>
    <t>ÉÉC Jacques-Cartier (Kapuskasing)</t>
  </si>
  <si>
    <t>8 BRUNELLE RD S</t>
  </si>
  <si>
    <t>P5N2T2</t>
  </si>
  <si>
    <t>8858-1</t>
  </si>
  <si>
    <t>ÉÉC Jacques-Cartier (Timmins)</t>
  </si>
  <si>
    <t>377 MAPLE ST N</t>
  </si>
  <si>
    <t>P4N6C4</t>
  </si>
  <si>
    <t>8848-1</t>
  </si>
  <si>
    <t>ÉÉC Louis-Rhéaume</t>
  </si>
  <si>
    <t>0JK-1</t>
  </si>
  <si>
    <t>600 PINE ST N</t>
  </si>
  <si>
    <t>P4N6M3</t>
  </si>
  <si>
    <t>12200-1</t>
  </si>
  <si>
    <t>ÉÉC Notre-Dame (Foleyet)</t>
  </si>
  <si>
    <t>70 2ND AVE</t>
  </si>
  <si>
    <t>12199-1</t>
  </si>
  <si>
    <t>ÉÉC Notre-Dame-du-Rosaire</t>
  </si>
  <si>
    <t>51 HARRIS ST</t>
  </si>
  <si>
    <t>GOGAMA</t>
  </si>
  <si>
    <t>P0M1W0</t>
  </si>
  <si>
    <t>ÉÉC Nouveau Regard (Pavillon Saint-Joseph)</t>
  </si>
  <si>
    <t>7687-2</t>
  </si>
  <si>
    <t>ÉÉC Pavillon Notre-Dame</t>
  </si>
  <si>
    <t>48 9TH ST</t>
  </si>
  <si>
    <t>8885-1</t>
  </si>
  <si>
    <t>ÉÉC Sacré-Cœur (Annexe Paradis des Petits)</t>
  </si>
  <si>
    <t>129 DAVIDSON ST</t>
  </si>
  <si>
    <t>8842-1</t>
  </si>
  <si>
    <t>ÉEC Sacré-Cœur (Timmins)</t>
  </si>
  <si>
    <t>560 DIEPPE ST</t>
  </si>
  <si>
    <t>P4N7N4</t>
  </si>
  <si>
    <t>8845-1</t>
  </si>
  <si>
    <t>ÉÉC Saint-Charles</t>
  </si>
  <si>
    <t>120 KENT AVE</t>
  </si>
  <si>
    <t>P4N7S4</t>
  </si>
  <si>
    <t>8846-1</t>
  </si>
  <si>
    <t>ÉÉC Saint-Dominique</t>
  </si>
  <si>
    <t>855 PARK AVE</t>
  </si>
  <si>
    <t>P4N8G2</t>
  </si>
  <si>
    <t>8062-1</t>
  </si>
  <si>
    <t>ÉÉC Sainte-Anne</t>
  </si>
  <si>
    <t>619 ALLEN ST</t>
  </si>
  <si>
    <t>8872-1</t>
  </si>
  <si>
    <t>ÉÉC Sainte-Croix</t>
  </si>
  <si>
    <t>304 RORKE ST</t>
  </si>
  <si>
    <t>8021-1</t>
  </si>
  <si>
    <t>ÉÉC Sainte-Thérèse</t>
  </si>
  <si>
    <t>332 TIMMINS AVE</t>
  </si>
  <si>
    <t>RAMORE</t>
  </si>
  <si>
    <t>P0K1R0</t>
  </si>
  <si>
    <t>7650-1</t>
  </si>
  <si>
    <t>ÉÉC Saint-François-Xavier</t>
  </si>
  <si>
    <t>189 BALMORAL ST</t>
  </si>
  <si>
    <t>8847-1</t>
  </si>
  <si>
    <t>ÉÉC Saint-Gérard</t>
  </si>
  <si>
    <t>59 STERLING AVE E</t>
  </si>
  <si>
    <t>P4N1R7</t>
  </si>
  <si>
    <t>8851-1</t>
  </si>
  <si>
    <t>ÉÉC Saint-Jude</t>
  </si>
  <si>
    <t>225 DIXON ST</t>
  </si>
  <si>
    <t>PORCUPINE</t>
  </si>
  <si>
    <t>P0N1C0</t>
  </si>
  <si>
    <t>7113-1</t>
  </si>
  <si>
    <t>ÉÉC Saint-Jules</t>
  </si>
  <si>
    <t>55 ST AUBIN AVE</t>
  </si>
  <si>
    <t>MOONBEAM</t>
  </si>
  <si>
    <t>P0L1V0</t>
  </si>
  <si>
    <t>7687-1</t>
  </si>
  <si>
    <t>ÉÉC Saint-Louis (Hearst)</t>
  </si>
  <si>
    <t>1007 EDWARD ST</t>
  </si>
  <si>
    <t>8870-1</t>
  </si>
  <si>
    <t>ÉÉC Saint-Louis (Virg.)</t>
  </si>
  <si>
    <t>2 KERR MINE RD</t>
  </si>
  <si>
    <t>VIRGINIATOWN</t>
  </si>
  <si>
    <t>P0X1X0</t>
  </si>
  <si>
    <t>8871-1</t>
  </si>
  <si>
    <t>ÉÉC Saint-Michel</t>
  </si>
  <si>
    <t>998075 HIGHWAY 11 N</t>
  </si>
  <si>
    <t>8081-1</t>
  </si>
  <si>
    <t>ÉÉC Saints-Martyrs-Canadiens</t>
  </si>
  <si>
    <t>425 TEEFY ST</t>
  </si>
  <si>
    <t>8868-2</t>
  </si>
  <si>
    <t>ÉIC l’Envolée du nord</t>
  </si>
  <si>
    <t>52 DUNCAN AVE S</t>
  </si>
  <si>
    <t>P2N1Y1</t>
  </si>
  <si>
    <t>ÉSC Cité-des-Jeunes</t>
  </si>
  <si>
    <t>ÉSC Georges-Vanier</t>
  </si>
  <si>
    <t>5033-1</t>
  </si>
  <si>
    <t>ÉSC Hearst</t>
  </si>
  <si>
    <t>30 10TH ST</t>
  </si>
  <si>
    <t>ÉSC l’Envolée du nord</t>
  </si>
  <si>
    <t>ÉSC l'Alliance</t>
  </si>
  <si>
    <t>8875-1</t>
  </si>
  <si>
    <t>ÉSC Sainte-Marie</t>
  </si>
  <si>
    <t>340 HESSLE AVE</t>
  </si>
  <si>
    <t>8875-2</t>
  </si>
  <si>
    <t>ÉSC Sainte-Marie (Annexe)</t>
  </si>
  <si>
    <t>8854-1</t>
  </si>
  <si>
    <t>ÉSC Thériault</t>
  </si>
  <si>
    <t>341 THERIAULT BLVD</t>
  </si>
  <si>
    <t>P4N7K3</t>
  </si>
  <si>
    <t>La Clef</t>
  </si>
  <si>
    <t>La Clef - CEA de Timmins</t>
  </si>
  <si>
    <t>12022-1</t>
  </si>
  <si>
    <t>Point de Service de New Liskeard</t>
  </si>
  <si>
    <t>21 ARMSTRONG ST</t>
  </si>
  <si>
    <t>Promenade Firewood</t>
  </si>
  <si>
    <t>FIREWOOD DR</t>
  </si>
  <si>
    <t>P4R1H6</t>
  </si>
  <si>
    <t>12023-2</t>
  </si>
  <si>
    <t>Siège social</t>
  </si>
  <si>
    <t>12023-3</t>
  </si>
  <si>
    <t>Siège social (Bâtiment C)</t>
  </si>
  <si>
    <t>Terrain Cochrane</t>
  </si>
  <si>
    <t>60B</t>
  </si>
  <si>
    <t>Conseil scolaire de district catholique Franco-Nord</t>
  </si>
  <si>
    <t>19391-1</t>
  </si>
  <si>
    <t>Champ athlétique des Patriotes</t>
  </si>
  <si>
    <t>140 LEVESQUE ST</t>
  </si>
  <si>
    <t>P0H2G0</t>
  </si>
  <si>
    <t>7064-1</t>
  </si>
  <si>
    <t>École virtuelle du CSCFN</t>
  </si>
  <si>
    <t>681C CHIPPEWA ST W</t>
  </si>
  <si>
    <t>7080-1</t>
  </si>
  <si>
    <t>ÉÉC Christ-Roi</t>
  </si>
  <si>
    <t>7 FORGET AVE RR 1</t>
  </si>
  <si>
    <t>RIVER VALLEY</t>
  </si>
  <si>
    <t>P0H2C0</t>
  </si>
  <si>
    <t>7389-1</t>
  </si>
  <si>
    <t>ÉÉC La Résurrection</t>
  </si>
  <si>
    <t>136 THIRD ST</t>
  </si>
  <si>
    <t>P2B3C6</t>
  </si>
  <si>
    <t>7227-1</t>
  </si>
  <si>
    <t>ÉÉC Lorrain</t>
  </si>
  <si>
    <t>245 YONGE ST RR 1</t>
  </si>
  <si>
    <t>BONFIELD</t>
  </si>
  <si>
    <t>P0H1E0</t>
  </si>
  <si>
    <t>7237-1</t>
  </si>
  <si>
    <t>ÉÉC Mariale</t>
  </si>
  <si>
    <t>1000 BIRCH ST</t>
  </si>
  <si>
    <t>THORNE</t>
  </si>
  <si>
    <t>P0H2J0</t>
  </si>
  <si>
    <t>8063-1</t>
  </si>
  <si>
    <t>ÉÉC Sainte-Anne (M à 6)</t>
  </si>
  <si>
    <t>359 BRYDGES ST</t>
  </si>
  <si>
    <t>7236-1</t>
  </si>
  <si>
    <t>ÉÉC Sainte-Marguerite-d'Youville</t>
  </si>
  <si>
    <t>73 PRINCIPALE ST E</t>
  </si>
  <si>
    <t>VERNER</t>
  </si>
  <si>
    <t>P0H2M0</t>
  </si>
  <si>
    <t>7402-1</t>
  </si>
  <si>
    <t>ÉÉC Saint-Joseph</t>
  </si>
  <si>
    <t>93 MICHAUD ST</t>
  </si>
  <si>
    <t>P2B1B9</t>
  </si>
  <si>
    <t>7984-1</t>
  </si>
  <si>
    <t>ÉÉC Saint-Raymond</t>
  </si>
  <si>
    <t>22 BORGE AVE</t>
  </si>
  <si>
    <t>P1A2S7</t>
  </si>
  <si>
    <t>ÉÉC Saints-Anges</t>
  </si>
  <si>
    <t>681B CHIPPEWA ST W</t>
  </si>
  <si>
    <t>8055-1</t>
  </si>
  <si>
    <t>ÉÉC Saint-Vincent</t>
  </si>
  <si>
    <t>124 KING ST E</t>
  </si>
  <si>
    <t>P1B1P2</t>
  </si>
  <si>
    <t>6985-1</t>
  </si>
  <si>
    <t>ÉSC Algonquin</t>
  </si>
  <si>
    <t>555 ALGONQUIN AVE</t>
  </si>
  <si>
    <t>P1B4W8</t>
  </si>
  <si>
    <t>ÉSC Algonquin (pavillon 7 et 8)</t>
  </si>
  <si>
    <t>ÉSC Élisabeth-Bruyère (7 à 8)</t>
  </si>
  <si>
    <t>ÉSC Élisabeth-Bruyère (9 à 12)</t>
  </si>
  <si>
    <t>5103-1</t>
  </si>
  <si>
    <t>ÉSC Franco-Cité</t>
  </si>
  <si>
    <t>90 MAIN ST</t>
  </si>
  <si>
    <t>P2B2Z7</t>
  </si>
  <si>
    <t>19392-1</t>
  </si>
  <si>
    <t>Nouvelle ÉÉC St-Thomas d'Aquin</t>
  </si>
  <si>
    <t>1245 VILLAGE RD RR 1</t>
  </si>
  <si>
    <t>ASTORVILLE</t>
  </si>
  <si>
    <t>P0H1B0</t>
  </si>
  <si>
    <t>Siège social du CSCFN</t>
  </si>
  <si>
    <t>Conseil scolaire de district catholique du Nouvel-Ontario</t>
  </si>
  <si>
    <t>19235-1</t>
  </si>
  <si>
    <t>Académie virtuelle CSCNO élémentaire</t>
  </si>
  <si>
    <t>201 JOGUES ST</t>
  </si>
  <si>
    <t>P3C5L7</t>
  </si>
  <si>
    <t>Académie virtuelle CSCNO secondaire</t>
  </si>
  <si>
    <t>19280-1</t>
  </si>
  <si>
    <t>Bâtiment Lougheed</t>
  </si>
  <si>
    <t>1815 MAIN ST</t>
  </si>
  <si>
    <t>7750-1</t>
  </si>
  <si>
    <t>ÉÉC Alliance Saint-Joseph</t>
  </si>
  <si>
    <t>3634 ERRINGTON AVE</t>
  </si>
  <si>
    <t>7115-1</t>
  </si>
  <si>
    <t>ÉÉC Félix-Ricard</t>
  </si>
  <si>
    <t>691 LASALLE BLVD</t>
  </si>
  <si>
    <t>P3A1X3</t>
  </si>
  <si>
    <t>7311-2</t>
  </si>
  <si>
    <t>ÉÉC Georges Vanier</t>
  </si>
  <si>
    <t>19614-1</t>
  </si>
  <si>
    <t>ÉÉC Hanmer/Val Thérese</t>
  </si>
  <si>
    <t>7285-1</t>
  </si>
  <si>
    <t>ÉÉC Jean-Paul II</t>
  </si>
  <si>
    <t>1795 MAIN ST</t>
  </si>
  <si>
    <t>ÉÉC La Renaissance</t>
  </si>
  <si>
    <t>7273-1</t>
  </si>
  <si>
    <t>ÉÉC Notre-Dame</t>
  </si>
  <si>
    <t>4503 DENNIE ST</t>
  </si>
  <si>
    <t>P3P1L1</t>
  </si>
  <si>
    <t>7284-1</t>
  </si>
  <si>
    <t>ÉÉC Notre-Dame-de-la-Merci</t>
  </si>
  <si>
    <t>2 EDWARD AVE</t>
  </si>
  <si>
    <t>7287-1</t>
  </si>
  <si>
    <t>ÉÉC Notre-Dame-du-Sault</t>
  </si>
  <si>
    <t>600 NORTH ST</t>
  </si>
  <si>
    <t>P6B2B9</t>
  </si>
  <si>
    <t>ÉÉC Sacré-Cœur (Part lease to DSB 31)</t>
  </si>
  <si>
    <t>7505-1</t>
  </si>
  <si>
    <t>ÉÉC Saint-Antoine</t>
  </si>
  <si>
    <t>20 ST ANTOINE ST</t>
  </si>
  <si>
    <t>7508-1</t>
  </si>
  <si>
    <t>ÉÉC Saint-Augustin</t>
  </si>
  <si>
    <t>648 O'NEIL DR W</t>
  </si>
  <si>
    <t>P3L1T6</t>
  </si>
  <si>
    <t>6990-1</t>
  </si>
  <si>
    <t>ÉÉC Saint-Charles-Borromée</t>
  </si>
  <si>
    <t>22 STE ANNE ST</t>
  </si>
  <si>
    <t>ST CHARLES</t>
  </si>
  <si>
    <t>P0M2W0</t>
  </si>
  <si>
    <t>12342-1</t>
  </si>
  <si>
    <t>ÉÉC Saint-Denis</t>
  </si>
  <si>
    <t>1200 RAMSEY VIEW CRT</t>
  </si>
  <si>
    <t>P3E0E5</t>
  </si>
  <si>
    <t>7602-1</t>
  </si>
  <si>
    <t>2096 MONTFORT ST</t>
  </si>
  <si>
    <t>P3A2K8</t>
  </si>
  <si>
    <t>8065-1</t>
  </si>
  <si>
    <t>30 PUBLIC RD</t>
  </si>
  <si>
    <t>6966-1</t>
  </si>
  <si>
    <t>ÉÉC Sainte-Marie</t>
  </si>
  <si>
    <t>25 MARIER ST</t>
  </si>
  <si>
    <t>7434-1</t>
  </si>
  <si>
    <t>4617 ST. THERESE ST</t>
  </si>
  <si>
    <t>VAL THERESE</t>
  </si>
  <si>
    <t>P3P1S5</t>
  </si>
  <si>
    <t>7621-1</t>
  </si>
  <si>
    <t>ÉÉC Saint-Étienne</t>
  </si>
  <si>
    <t>79 HOULE AVE</t>
  </si>
  <si>
    <t>8529-1</t>
  </si>
  <si>
    <t>ÉÉC Saint-Joseph (Blind River)</t>
  </si>
  <si>
    <t>44 LAWTON ST</t>
  </si>
  <si>
    <t>12197-1</t>
  </si>
  <si>
    <t>ÉÉC Saint-Joseph (Dubreuilville)</t>
  </si>
  <si>
    <t>149 DU PARC AVE</t>
  </si>
  <si>
    <t>DUBREUILVILLE</t>
  </si>
  <si>
    <t>7752-1</t>
  </si>
  <si>
    <t>ÉÉC Saint-Joseph (Espanola)</t>
  </si>
  <si>
    <t>333 MEAD BLVD</t>
  </si>
  <si>
    <t>P5E1C4</t>
  </si>
  <si>
    <t>7429-1</t>
  </si>
  <si>
    <t>ÉÉC Saint-Joseph (Hanmer)</t>
  </si>
  <si>
    <t>1215 ST. ANTHONY ST</t>
  </si>
  <si>
    <t>P3P1B7</t>
  </si>
  <si>
    <t>7769-1</t>
  </si>
  <si>
    <t>ÉÉC Saint-Joseph (Sudbury)</t>
  </si>
  <si>
    <t>100 BRUYERE ST</t>
  </si>
  <si>
    <t>P3C2V1</t>
  </si>
  <si>
    <t>8831-2</t>
  </si>
  <si>
    <t>ÉÉC Saint-Joseph (Wawa) (1 Room Lease to DSB 31)</t>
  </si>
  <si>
    <t>101 CHURCHILL AVE</t>
  </si>
  <si>
    <t>ÉÉC Saint-Nom-de-Jésus</t>
  </si>
  <si>
    <t>7104-1</t>
  </si>
  <si>
    <t>ÉÉC Saint-Paul</t>
  </si>
  <si>
    <t>185 SIXTH AVE</t>
  </si>
  <si>
    <t>7972-1</t>
  </si>
  <si>
    <t>ÉÉC Saint-Pierre</t>
  </si>
  <si>
    <t>2115 RITA ST</t>
  </si>
  <si>
    <t>P3B1L9</t>
  </si>
  <si>
    <t>7094-1</t>
  </si>
  <si>
    <t>ÉÉC Saint-Thomas</t>
  </si>
  <si>
    <t>14 WARREN AVE</t>
  </si>
  <si>
    <t>WARREN</t>
  </si>
  <si>
    <t>P0H2N0</t>
  </si>
  <si>
    <t>12049-1</t>
  </si>
  <si>
    <t>ÉÉC Trillium</t>
  </si>
  <si>
    <t>9 BROOMHEAD RD</t>
  </si>
  <si>
    <t>7478-1</t>
  </si>
  <si>
    <t>ÉIC l'Horizon</t>
  </si>
  <si>
    <t>1650 VALLYVIEW RD</t>
  </si>
  <si>
    <t>P3N1K7</t>
  </si>
  <si>
    <t>7222-1</t>
  </si>
  <si>
    <t>ÉSC Carrefour Options+</t>
  </si>
  <si>
    <t>1311 GEMMELL ST</t>
  </si>
  <si>
    <t>P3A1G3</t>
  </si>
  <si>
    <t>ÉSC Carrefour Options+ (Gym Zone)</t>
  </si>
  <si>
    <t>ÉSC Carrefour Options+ (Holding)</t>
  </si>
  <si>
    <t>6965-1</t>
  </si>
  <si>
    <t>ÉSC Champlain</t>
  </si>
  <si>
    <t>61 BROOKSIDE RD</t>
  </si>
  <si>
    <t>7069-1</t>
  </si>
  <si>
    <t>ÉSC Collège Notre-Dame</t>
  </si>
  <si>
    <t>100 LEVIS ST</t>
  </si>
  <si>
    <t>P3C2H1</t>
  </si>
  <si>
    <t>8649-1</t>
  </si>
  <si>
    <t>ÉSC du Sacré-Cœur</t>
  </si>
  <si>
    <t>261 NOTRE DAME AVE</t>
  </si>
  <si>
    <t>P3C5K4</t>
  </si>
  <si>
    <t>ÉSC Franco-Ouest</t>
  </si>
  <si>
    <t>11283-1</t>
  </si>
  <si>
    <t>ÉSC Jeunesse-Nord</t>
  </si>
  <si>
    <t>117 YOUNGFOX RD</t>
  </si>
  <si>
    <t>ÉSC la Renaissance</t>
  </si>
  <si>
    <t>ÉSC l'Horizon</t>
  </si>
  <si>
    <t>ÉSC Notre-Dame-du-Sault</t>
  </si>
  <si>
    <t>ÉSC Saint-Joseph</t>
  </si>
  <si>
    <t>ÉSC Trillium</t>
  </si>
  <si>
    <t>62</t>
  </si>
  <si>
    <t>Conseil scolaire de district catholique des Aurores boréales</t>
  </si>
  <si>
    <t>11284-1</t>
  </si>
  <si>
    <t>175 HIGH ST N</t>
  </si>
  <si>
    <t>p7a8c7</t>
  </si>
  <si>
    <t>École catholique de la Voie lactée</t>
  </si>
  <si>
    <t>5377-1</t>
  </si>
  <si>
    <t>ÉÉC de l'Enfant-Jésus</t>
  </si>
  <si>
    <t>161 AIRPORT RD</t>
  </si>
  <si>
    <t>P8N2Y4</t>
  </si>
  <si>
    <t>ÉÉC des Étoiles-du-Nord</t>
  </si>
  <si>
    <t>5187-1</t>
  </si>
  <si>
    <t>ÉÉC Franco-Supérieur</t>
  </si>
  <si>
    <t>220 ELGIN ST</t>
  </si>
  <si>
    <t>P7A0A4</t>
  </si>
  <si>
    <t>ÉÉC Franco-Terrace (Perpetual Lease from DSB 34B)</t>
  </si>
  <si>
    <t>17 CARTIER RD</t>
  </si>
  <si>
    <t>11470-1</t>
  </si>
  <si>
    <t>ÉÉC Immaculée-Conception</t>
  </si>
  <si>
    <t>119 LILY PAD RD</t>
  </si>
  <si>
    <t>ÉÉC Notre-Dame-de-Fatima (Perpetual Lease from DSB 34B)</t>
  </si>
  <si>
    <t>ÉÉC Notre-Dame-des-Écoles (Lease from DSB 34B)</t>
  </si>
  <si>
    <t>ÉÉC Saint-Joseph (Perpetual Lease from DSB 34B)</t>
  </si>
  <si>
    <t>ÉÉC Val-des-Bois (Perpetual lease from DSB 34B)</t>
  </si>
  <si>
    <t>ÉIC de la Vérendrye</t>
  </si>
  <si>
    <t>ÉSC de la Vérendrye</t>
  </si>
  <si>
    <t>63</t>
  </si>
  <si>
    <t>Conseil scolaire catholique Providence</t>
  </si>
  <si>
    <t>7827-1</t>
  </si>
  <si>
    <t>Centre St-Jean-Marie-Vianney</t>
  </si>
  <si>
    <t>105 GLENWOOD DR</t>
  </si>
  <si>
    <t>N7L3X5</t>
  </si>
  <si>
    <t>19180-1</t>
  </si>
  <si>
    <t>CSDECSO - Siege Social</t>
  </si>
  <si>
    <t>7515 FOREST GLADE DR</t>
  </si>
  <si>
    <t>N8T3P5</t>
  </si>
  <si>
    <t>8510-1</t>
  </si>
  <si>
    <t>EEC Frère-André</t>
  </si>
  <si>
    <t>400 BASE LINE RD W</t>
  </si>
  <si>
    <t>8897-1</t>
  </si>
  <si>
    <t>EEC Georges P. Vanier</t>
  </si>
  <si>
    <t>6200 EDGAR ST</t>
  </si>
  <si>
    <t>N8S2A6</t>
  </si>
  <si>
    <t>10108-1</t>
  </si>
  <si>
    <t>EEC Monseigneur Augustin Caron</t>
  </si>
  <si>
    <t>8200 MATCHETTE RD</t>
  </si>
  <si>
    <t>N9J3P1</t>
  </si>
  <si>
    <t>8903-1</t>
  </si>
  <si>
    <t>EEC Monseigneur Jean Noël</t>
  </si>
  <si>
    <t>3225 CALIFORNIA AVE</t>
  </si>
  <si>
    <t>N9E3K5</t>
  </si>
  <si>
    <t>7101-1</t>
  </si>
  <si>
    <t>EEC Pavillon des Jeunes</t>
  </si>
  <si>
    <t>326 ROURKE LINE RR 3</t>
  </si>
  <si>
    <t>10109-1</t>
  </si>
  <si>
    <t>EEC Saint-Ambroise</t>
  </si>
  <si>
    <t>2716 COUNTY ROAD 42</t>
  </si>
  <si>
    <t>ST JOACHIM</t>
  </si>
  <si>
    <t>N0R1S0</t>
  </si>
  <si>
    <t>7507-1</t>
  </si>
  <si>
    <t>EEC Saint-Antoine</t>
  </si>
  <si>
    <t>1317 LESPERANCE RD</t>
  </si>
  <si>
    <t>N8N1X6</t>
  </si>
  <si>
    <t>11159-1</t>
  </si>
  <si>
    <t xml:space="preserve">EEC Saint-Dominique-Savio </t>
  </si>
  <si>
    <t>800 23RD ST E</t>
  </si>
  <si>
    <t>N4K6Z5</t>
  </si>
  <si>
    <t>8067-1</t>
  </si>
  <si>
    <t>EEC Sainte-Catherine</t>
  </si>
  <si>
    <t>24162 WINTER LINE RD RR 1</t>
  </si>
  <si>
    <t>PAIN COURT</t>
  </si>
  <si>
    <t>N0P1Z0</t>
  </si>
  <si>
    <t>8923-1</t>
  </si>
  <si>
    <t>EEC Saint-Edmond</t>
  </si>
  <si>
    <t>1880 TOTTEN ST</t>
  </si>
  <si>
    <t>N9B1X3</t>
  </si>
  <si>
    <t>5044-1</t>
  </si>
  <si>
    <t>EEC Sainte-Jeanne-d'Arc</t>
  </si>
  <si>
    <t>35 FALLONS LANE</t>
  </si>
  <si>
    <t>N5V5C1</t>
  </si>
  <si>
    <t>19018-1</t>
  </si>
  <si>
    <t>EEC Sainte-Marguerite-Bourgeoys</t>
  </si>
  <si>
    <t>700 BRISTOL ST</t>
  </si>
  <si>
    <t>N4T0E4</t>
  </si>
  <si>
    <t>10111-1</t>
  </si>
  <si>
    <t>EEC Sainte-Marguerite-d'Youville</t>
  </si>
  <si>
    <t>13025 ST. THOMAS ST</t>
  </si>
  <si>
    <t>N8N3P3</t>
  </si>
  <si>
    <t>12167-1</t>
  </si>
  <si>
    <t>EEC Sainte-Marie</t>
  </si>
  <si>
    <t>90 DALE DR</t>
  </si>
  <si>
    <t>N7L0B2</t>
  </si>
  <si>
    <t>8909-1</t>
  </si>
  <si>
    <t>EEC Sainte-Thérèse</t>
  </si>
  <si>
    <t>5305 TECUMSEH RD E</t>
  </si>
  <si>
    <t>N8T1C5</t>
  </si>
  <si>
    <t>8079-1</t>
  </si>
  <si>
    <t>EEC Sainte-Ursule</t>
  </si>
  <si>
    <t>573 GRONDIN AVE</t>
  </si>
  <si>
    <t>MCGREGOR</t>
  </si>
  <si>
    <t>N0R1J0</t>
  </si>
  <si>
    <t>7637-1</t>
  </si>
  <si>
    <t>EEC Saint-Francis</t>
  </si>
  <si>
    <t>11 ST. CLAIR ST</t>
  </si>
  <si>
    <t>12345-1</t>
  </si>
  <si>
    <t>EEC Saint-Jean-Baptiste</t>
  </si>
  <si>
    <t>365 FRYER ST</t>
  </si>
  <si>
    <t>N9V0C3</t>
  </si>
  <si>
    <t>12166-1</t>
  </si>
  <si>
    <t>EEC Saint-Jean-de-Brébeuf</t>
  </si>
  <si>
    <t>270 CHELTON RD</t>
  </si>
  <si>
    <t>N6M0B9</t>
  </si>
  <si>
    <t>7890-1</t>
  </si>
  <si>
    <t>EEC Saint-Michel</t>
  </si>
  <si>
    <t>33 SHERMAN ST</t>
  </si>
  <si>
    <t>N8H5H6</t>
  </si>
  <si>
    <t>8076-1</t>
  </si>
  <si>
    <t>EEC Saint-Paul</t>
  </si>
  <si>
    <t>840 COMBER SIDE RD</t>
  </si>
  <si>
    <t>7965-1</t>
  </si>
  <si>
    <t>EEC Saint-Philippe</t>
  </si>
  <si>
    <t>7195 ST PHILIPPES LINE RR 1</t>
  </si>
  <si>
    <t>GRANDE POINTE</t>
  </si>
  <si>
    <t>N0P1S0</t>
  </si>
  <si>
    <t>8030-1</t>
  </si>
  <si>
    <t>EEC Saint-Thomas-d'Aquin</t>
  </si>
  <si>
    <t>931 CHAMPLAIN RD</t>
  </si>
  <si>
    <t>N7V2E9</t>
  </si>
  <si>
    <t>8924-1</t>
  </si>
  <si>
    <t>EIC E.J. Lajeunesse</t>
  </si>
  <si>
    <t>600 E C ROW AVE W</t>
  </si>
  <si>
    <t>N9E1A5</t>
  </si>
  <si>
    <t>10110-1</t>
  </si>
  <si>
    <t>EIC L'Essor</t>
  </si>
  <si>
    <t>13605 ST. GREGORY'S RD</t>
  </si>
  <si>
    <t>N8N3E4</t>
  </si>
  <si>
    <t>5009-1</t>
  </si>
  <si>
    <t xml:space="preserve">EIC Monseigneur Bruyère </t>
  </si>
  <si>
    <t>920 HURON ST</t>
  </si>
  <si>
    <t>N5Y4K4</t>
  </si>
  <si>
    <t>EIC Notre-Dame</t>
  </si>
  <si>
    <t xml:space="preserve">EIC Saint-François-Xavier </t>
  </si>
  <si>
    <t>19985-1</t>
  </si>
  <si>
    <t>ESC Centre de Formation pour adultes</t>
  </si>
  <si>
    <t>875 OUELLETTE AVE</t>
  </si>
  <si>
    <t>N9A4J6</t>
  </si>
  <si>
    <t>7112-1</t>
  </si>
  <si>
    <t>ESC de Pain Court</t>
  </si>
  <si>
    <t>14 NOTRE DAME ST</t>
  </si>
  <si>
    <t>ESC E.J. Lajeunesse</t>
  </si>
  <si>
    <t>ESC L'Essor</t>
  </si>
  <si>
    <t xml:space="preserve">ESC Monseigneur Bruyère </t>
  </si>
  <si>
    <t>ESC Notre-Dame</t>
  </si>
  <si>
    <t xml:space="preserve">ESC Saint-Dominique-Savio </t>
  </si>
  <si>
    <t xml:space="preserve">ESC Saint-Francois-Xavier </t>
  </si>
  <si>
    <t>Conseil scolaire catholique MonAvenir</t>
  </si>
  <si>
    <t>7627-2</t>
  </si>
  <si>
    <t>ÉÉC Ange-Gabriel</t>
  </si>
  <si>
    <t>1830 MEADOWVALE BLVD</t>
  </si>
  <si>
    <t>L5N7L2</t>
  </si>
  <si>
    <t>7039-1</t>
  </si>
  <si>
    <t>ÉÉC Cardinal-Léger</t>
  </si>
  <si>
    <t>345 THE COUNTRY WAY</t>
  </si>
  <si>
    <t>ÉÉC Cobourg</t>
  </si>
  <si>
    <t>950 NEW AMHERST BLVD</t>
  </si>
  <si>
    <t>K9A0B2</t>
  </si>
  <si>
    <t>9653-1</t>
  </si>
  <si>
    <t>ÉÉC Corpus-Christi</t>
  </si>
  <si>
    <t>362 HILLSIDE AVE</t>
  </si>
  <si>
    <t>L1J6L7</t>
  </si>
  <si>
    <t>8059-1</t>
  </si>
  <si>
    <t>ÉÉC du Bon-Berger</t>
  </si>
  <si>
    <t>343 JONES AVE</t>
  </si>
  <si>
    <t>M4J3G4</t>
  </si>
  <si>
    <t>12346-1</t>
  </si>
  <si>
    <t>ÉÉC du Sacré-Coeur -  Toronto</t>
  </si>
  <si>
    <t>98 ESSEX ST</t>
  </si>
  <si>
    <t>9171-1</t>
  </si>
  <si>
    <t>ÉÉC du Sacré-Cœur - Georgetown</t>
  </si>
  <si>
    <t>34 MILLER DR</t>
  </si>
  <si>
    <t>L7G5P7</t>
  </si>
  <si>
    <t>7225-1</t>
  </si>
  <si>
    <t>ÉÉC du Sacré-Cœur - Welland</t>
  </si>
  <si>
    <t>310 FITCH ST</t>
  </si>
  <si>
    <t>9323-1</t>
  </si>
  <si>
    <t>ÉÉC Frère-André</t>
  </si>
  <si>
    <t>273 CUNDLES RD E</t>
  </si>
  <si>
    <t>7123-1</t>
  </si>
  <si>
    <t>ÉÉC Georges-Étienne-Cartier</t>
  </si>
  <si>
    <t>250 GAINSBOROUGH RD</t>
  </si>
  <si>
    <t>M4L3C6</t>
  </si>
  <si>
    <t>5131-2</t>
  </si>
  <si>
    <t>153 CHURCH ST</t>
  </si>
  <si>
    <t>12351-1</t>
  </si>
  <si>
    <t>ÉÉC Jean-Béliveau</t>
  </si>
  <si>
    <t>19300 2ND CONCESSION RD</t>
  </si>
  <si>
    <t>L9N0H3</t>
  </si>
  <si>
    <t>6550-1</t>
  </si>
  <si>
    <t>1001 HUTCHISON AVE</t>
  </si>
  <si>
    <t>L1N2A3</t>
  </si>
  <si>
    <t>10174-1</t>
  </si>
  <si>
    <t>ÉÉC Le-Petit-Prince</t>
  </si>
  <si>
    <t>79 AVRO RD</t>
  </si>
  <si>
    <t>L6A1Y3</t>
  </si>
  <si>
    <t>9322-1</t>
  </si>
  <si>
    <t>ÉÉC Marguerite-Bourgeois</t>
  </si>
  <si>
    <t>117 WATERLOO RD</t>
  </si>
  <si>
    <t>5194-1</t>
  </si>
  <si>
    <t>ÉÉC Mère-Élisabeth-Bruyère</t>
  </si>
  <si>
    <t>280 GLENRIDGE DR</t>
  </si>
  <si>
    <t>N2J3W4</t>
  </si>
  <si>
    <t>19430-1</t>
  </si>
  <si>
    <t>ÉÉC Mgr-Jamot</t>
  </si>
  <si>
    <t>2350 WOODGLADE BLVD</t>
  </si>
  <si>
    <t>K9K2L1</t>
  </si>
  <si>
    <t>19467-1</t>
  </si>
  <si>
    <t>ÉÉC Mississauga</t>
  </si>
  <si>
    <t xml:space="preserve">ÉÉC MonAvenir Virtuelle (4-8) </t>
  </si>
  <si>
    <t>ÉÉC MonAvenir Virtuelle (M-3)</t>
  </si>
  <si>
    <t>7011-1</t>
  </si>
  <si>
    <t>ÉÉC Monseigneur-de-Laval</t>
  </si>
  <si>
    <t>135 BENDAMERE AVE</t>
  </si>
  <si>
    <t>L9C1N4</t>
  </si>
  <si>
    <t>7275-1</t>
  </si>
  <si>
    <t>400 CUMBERLAND AVE</t>
  </si>
  <si>
    <t>L8M2A2</t>
  </si>
  <si>
    <t>9586-2</t>
  </si>
  <si>
    <t>ÉÉC Notre-Dame-de-Grâce</t>
  </si>
  <si>
    <t>59 CLEMENT RD</t>
  </si>
  <si>
    <t>M9R1Y5</t>
  </si>
  <si>
    <t>19431-1</t>
  </si>
  <si>
    <t>ÉÉC Notre-Dame-de-La-Huronie</t>
  </si>
  <si>
    <t>55 FINDLAY DR</t>
  </si>
  <si>
    <t>L9Y0G6</t>
  </si>
  <si>
    <t>9667-1</t>
  </si>
  <si>
    <t>ÉÉC Notre-Dame-de-la-Jeunesse - Ajax</t>
  </si>
  <si>
    <t>71 RITCHIE AVE</t>
  </si>
  <si>
    <t>L1S6S5</t>
  </si>
  <si>
    <t>7282-1</t>
  </si>
  <si>
    <t>ÉÉC Notre-Dame-de-la-Jeunesse - Niagara</t>
  </si>
  <si>
    <t>7374 WILSON CRES</t>
  </si>
  <si>
    <t>L2G4S1</t>
  </si>
  <si>
    <t>19167-1</t>
  </si>
  <si>
    <t>ÉÉC Pape-François</t>
  </si>
  <si>
    <t>276 SUNSET BLVD</t>
  </si>
  <si>
    <t>L4A3R1</t>
  </si>
  <si>
    <t>10096-1</t>
  </si>
  <si>
    <t>ÉÉC Port Hope</t>
  </si>
  <si>
    <t>10 PINE ST S</t>
  </si>
  <si>
    <t>L1A3E7</t>
  </si>
  <si>
    <t>7100-1</t>
  </si>
  <si>
    <t>ÉÉC René-Lamoureux</t>
  </si>
  <si>
    <t>385 MEADOWS BLVD</t>
  </si>
  <si>
    <t>L4Z1G5</t>
  </si>
  <si>
    <t>7506-1</t>
  </si>
  <si>
    <t>4572 PORTAGE RD</t>
  </si>
  <si>
    <t>L2E6A8</t>
  </si>
  <si>
    <t>19466-1</t>
  </si>
  <si>
    <t>1150 FERGUSON DR</t>
  </si>
  <si>
    <t>L9T0M7</t>
  </si>
  <si>
    <t>ÉÉC Sainte-Anne - Garderie</t>
  </si>
  <si>
    <t>9325-1</t>
  </si>
  <si>
    <t>1-351 RUE LAFONTAINE RD W</t>
  </si>
  <si>
    <t>L9M0H1</t>
  </si>
  <si>
    <t>7024-1</t>
  </si>
  <si>
    <t>ÉÉC Sainte-Jeanne-d'Arc</t>
  </si>
  <si>
    <t>25 LAURELCREST ST</t>
  </si>
  <si>
    <t>L6S4C4</t>
  </si>
  <si>
    <t>7685-1</t>
  </si>
  <si>
    <t>ÉÉC Sainte-Madeleine</t>
  </si>
  <si>
    <t>1 NESS DR</t>
  </si>
  <si>
    <t>M3A2W1</t>
  </si>
  <si>
    <t>7234-1</t>
  </si>
  <si>
    <t>ÉÉC Sainte-Marguerite-Bourgeoys - Brantford</t>
  </si>
  <si>
    <t>60 CLENCH AVE</t>
  </si>
  <si>
    <t>N3T1B8</t>
  </si>
  <si>
    <t>7831-1</t>
  </si>
  <si>
    <t>ÉÉC Sainte-Marguerite-Bourgeoys - Markham</t>
  </si>
  <si>
    <t>111 JOHN BUTTON BLVD</t>
  </si>
  <si>
    <t>L3R9C1</t>
  </si>
  <si>
    <t>9056-1</t>
  </si>
  <si>
    <t>ÉÉC Sainte-Marguerite-Bourgeoys - St.Catharines</t>
  </si>
  <si>
    <t>12 BURLEIGH HILL DR</t>
  </si>
  <si>
    <t>L2T2V5</t>
  </si>
  <si>
    <t>7492-1</t>
  </si>
  <si>
    <t>755 ROYAL YORK RD</t>
  </si>
  <si>
    <t>9172-1</t>
  </si>
  <si>
    <t>ÉÉC Sainte-Marie - Oakville</t>
  </si>
  <si>
    <t>336 MAURICE DR</t>
  </si>
  <si>
    <t>L6K2X3</t>
  </si>
  <si>
    <t>7216-1</t>
  </si>
  <si>
    <t>ÉÉC Sainte-Marie - Simcoe</t>
  </si>
  <si>
    <t>165 QUEEN ST N</t>
  </si>
  <si>
    <t>N3Y3Y7</t>
  </si>
  <si>
    <t>7787-1</t>
  </si>
  <si>
    <t>ÉÉC Saint-François-d'Assise</t>
  </si>
  <si>
    <t>58 EMPRESS AVE</t>
  </si>
  <si>
    <t>L3B1K9</t>
  </si>
  <si>
    <t>7722-1</t>
  </si>
  <si>
    <t>ÉÉC Saint-Jean</t>
  </si>
  <si>
    <t>90 WALTON DR</t>
  </si>
  <si>
    <t>L4G3K4</t>
  </si>
  <si>
    <t>7704-1</t>
  </si>
  <si>
    <t>ÉÉC Saint-Jean-Baptiste</t>
  </si>
  <si>
    <t>1910 BROAD HOLLOW GATE</t>
  </si>
  <si>
    <t>L5L3T4</t>
  </si>
  <si>
    <t>12348-1</t>
  </si>
  <si>
    <t>ÉÉC Saint-Jean-Bosco</t>
  </si>
  <si>
    <t>55 ABBOTSIDE WAY</t>
  </si>
  <si>
    <t>L7C4C3</t>
  </si>
  <si>
    <t>7684-1</t>
  </si>
  <si>
    <t>ÉÉC Saint-Jean-de-Lalande</t>
  </si>
  <si>
    <t>500 SANDHURST CIR</t>
  </si>
  <si>
    <t>M1S3Y7</t>
  </si>
  <si>
    <t>7763-1</t>
  </si>
  <si>
    <t>210 ELIZABETH ST</t>
  </si>
  <si>
    <t>L3K2C3</t>
  </si>
  <si>
    <t>9324-1</t>
  </si>
  <si>
    <t>ÉÉC Saint-Louis</t>
  </si>
  <si>
    <t>54 DUFFERIN ST</t>
  </si>
  <si>
    <t>L9M1H4</t>
  </si>
  <si>
    <t>12354-1</t>
  </si>
  <si>
    <t>29 MEADOWVALE RD</t>
  </si>
  <si>
    <t>M1C1R7</t>
  </si>
  <si>
    <t>17151-1</t>
  </si>
  <si>
    <t>ÉÉC Saint-Nicolas</t>
  </si>
  <si>
    <t>720 WOODWARD AVE</t>
  </si>
  <si>
    <t>L9T4A3</t>
  </si>
  <si>
    <t>8638-1</t>
  </si>
  <si>
    <t>ÉÉC Saint-Noël-Chabanel - Cambridge</t>
  </si>
  <si>
    <t>640 TRICO DR</t>
  </si>
  <si>
    <t>N3H5P2</t>
  </si>
  <si>
    <t>12347-1</t>
  </si>
  <si>
    <t>ÉÉC Saint-Noël-Chabanel - Toronto</t>
  </si>
  <si>
    <t>30 THISTLE DOWN BLVD</t>
  </si>
  <si>
    <t>M9V1H8</t>
  </si>
  <si>
    <t>9173-1</t>
  </si>
  <si>
    <t>ÉÉC Saint-Philippe</t>
  </si>
  <si>
    <t>901 FRANCIS RD</t>
  </si>
  <si>
    <t>L7T3Y3</t>
  </si>
  <si>
    <t>7986-1</t>
  </si>
  <si>
    <t>ÉÉC Saint-René-Goupil</t>
  </si>
  <si>
    <t>221 SCOTTSDALE DR</t>
  </si>
  <si>
    <t>9327-1</t>
  </si>
  <si>
    <t>ÉÉC Samuel-de-Champlain</t>
  </si>
  <si>
    <t>275 PARK ST</t>
  </si>
  <si>
    <t>L3V5W1</t>
  </si>
  <si>
    <t>5206-1</t>
  </si>
  <si>
    <t>ÉIAC Mère-Teresa</t>
  </si>
  <si>
    <t>50 LISGAR CRT</t>
  </si>
  <si>
    <t>L8T4Y4</t>
  </si>
  <si>
    <t>20409-1</t>
  </si>
  <si>
    <t>ÉIC Brampton</t>
  </si>
  <si>
    <t>ÉIC Monseigneur-de-Charbonnel</t>
  </si>
  <si>
    <t>10157-1</t>
  </si>
  <si>
    <t>ÉIC Nouvelle-Alliance</t>
  </si>
  <si>
    <t>249 ANNE ST N</t>
  </si>
  <si>
    <t>L4N0B5</t>
  </si>
  <si>
    <t>12352-1</t>
  </si>
  <si>
    <t>ÉIC Père-Philippe-Lamarche</t>
  </si>
  <si>
    <t>2850 EGLINTON AVE E</t>
  </si>
  <si>
    <t>M1J2C8</t>
  </si>
  <si>
    <t>5144-1</t>
  </si>
  <si>
    <t>ÉIC Père-René-de-Galinée</t>
  </si>
  <si>
    <t>450 MAPLE GROVE RD RR 32</t>
  </si>
  <si>
    <t>N3H4R7</t>
  </si>
  <si>
    <t>ÉIC Renaissance - Barrhill</t>
  </si>
  <si>
    <t>11096-1</t>
  </si>
  <si>
    <t>ÉIC Renaissance - Bloomington</t>
  </si>
  <si>
    <t>700 BLOOMINGTON RD</t>
  </si>
  <si>
    <t>L4G0E1</t>
  </si>
  <si>
    <t>5123-1</t>
  </si>
  <si>
    <t>ÉIC Saint-Charles-Garnier</t>
  </si>
  <si>
    <t>4101 BALDWIN ST S</t>
  </si>
  <si>
    <t>L1R2W6</t>
  </si>
  <si>
    <t>7627-1</t>
  </si>
  <si>
    <t>ÉIC Sainte-Famille</t>
  </si>
  <si>
    <t>1780 MEADOWVALE BLVD</t>
  </si>
  <si>
    <t>L5N7K8</t>
  </si>
  <si>
    <t>12349-1</t>
  </si>
  <si>
    <t>ÉIC Sainte-Trinité</t>
  </si>
  <si>
    <t>2600 GRAND OAK TRAIL</t>
  </si>
  <si>
    <t>L6M0R4</t>
  </si>
  <si>
    <t>ÉIC Saint-Frère-André</t>
  </si>
  <si>
    <t>19615-1</t>
  </si>
  <si>
    <t>ÉIC Saint-Jean-de-Brébeuf</t>
  </si>
  <si>
    <t>620 RIVER</t>
  </si>
  <si>
    <t>L3B5N6</t>
  </si>
  <si>
    <t>7122-2</t>
  </si>
  <si>
    <t>ÉIC Vaughan</t>
  </si>
  <si>
    <t>200 ABERDEEN AVE</t>
  </si>
  <si>
    <t>L4L1C4</t>
  </si>
  <si>
    <t>ÉSAC Mère-Teresa</t>
  </si>
  <si>
    <t>ÉSC Brampton</t>
  </si>
  <si>
    <t>ÉSC Hamilton</t>
  </si>
  <si>
    <t>ÉSC Mgr-Jamot</t>
  </si>
  <si>
    <t>ÉSC Monseigneur-de-Charbonnel</t>
  </si>
  <si>
    <t>ÉSC Nouvelle-Alliance</t>
  </si>
  <si>
    <t>ÉSC Pape-François</t>
  </si>
  <si>
    <t>ÉSC Père-Philippe-Lamarche</t>
  </si>
  <si>
    <t>ÉSC Père-René-de-Galinée</t>
  </si>
  <si>
    <t>ÉSC Renaissance</t>
  </si>
  <si>
    <t>ÉSC Saint-Charles-Garnier</t>
  </si>
  <si>
    <t>ÉSC Sainte-Famille</t>
  </si>
  <si>
    <t>ÉSC Sainte-Trinité</t>
  </si>
  <si>
    <t>ÉSC Saint-Frère-André</t>
  </si>
  <si>
    <t>ÉSC Saint-Jean-de-Brébeuf</t>
  </si>
  <si>
    <t>ÉSC Vaughan</t>
  </si>
  <si>
    <t>LOUÉ - St. Nicholas ES (Perpetual Lease to DSB50)</t>
  </si>
  <si>
    <t>19607-1</t>
  </si>
  <si>
    <t>Point de service Nord-Est</t>
  </si>
  <si>
    <t>202-716 GORDON BAKER RD</t>
  </si>
  <si>
    <t>M2H3B4</t>
  </si>
  <si>
    <t>5208-1</t>
  </si>
  <si>
    <t>Point de service Ryan Paquette</t>
  </si>
  <si>
    <t>52 PEARL ST S</t>
  </si>
  <si>
    <t>L8P3W8</t>
  </si>
  <si>
    <t>Siège Social Omer-Deslauriers</t>
  </si>
  <si>
    <t>Site West Oak Trail</t>
  </si>
  <si>
    <t>65</t>
  </si>
  <si>
    <t>Conseil scolaire de district catholique de l'est Ontarien</t>
  </si>
  <si>
    <t>7700-1</t>
  </si>
  <si>
    <t>CÉFEO Campus Hawkesbury</t>
  </si>
  <si>
    <t>429 ABBOTT ST</t>
  </si>
  <si>
    <t>K6A2E2</t>
  </si>
  <si>
    <t>8618-1</t>
  </si>
  <si>
    <t>CÉFEO Campus Limoges</t>
  </si>
  <si>
    <t>139 MABEL ST</t>
  </si>
  <si>
    <t>LIMOGES</t>
  </si>
  <si>
    <t>K0A2M0</t>
  </si>
  <si>
    <t>12038-1</t>
  </si>
  <si>
    <t>CÉFEO Campus Rockland</t>
  </si>
  <si>
    <t>2303 LAURIER ST</t>
  </si>
  <si>
    <t>K4K1K4</t>
  </si>
  <si>
    <t>19442-1</t>
  </si>
  <si>
    <t>CSDCEO - Bureau central</t>
  </si>
  <si>
    <t>875 COUNTY ROAD 17</t>
  </si>
  <si>
    <t>L'ORIGNAL</t>
  </si>
  <si>
    <t>K0B1K0</t>
  </si>
  <si>
    <t>École virtuelle élémentaire</t>
  </si>
  <si>
    <t>École virtuelle Secondaire</t>
  </si>
  <si>
    <t>7044-3</t>
  </si>
  <si>
    <t>ÉÉC Casselman Pavillon Sainte-Euphémie</t>
  </si>
  <si>
    <t>215 RUE LAURIER</t>
  </si>
  <si>
    <t>7044-2</t>
  </si>
  <si>
    <t>ÉÉC Casselman Pavillon Saint-Paul</t>
  </si>
  <si>
    <t>133 RUE LAURIER</t>
  </si>
  <si>
    <t>7097-1</t>
  </si>
  <si>
    <t>ÉÉC Curé-Labrosse</t>
  </si>
  <si>
    <t>5050 FATIMA ST</t>
  </si>
  <si>
    <t>ST EUGENE</t>
  </si>
  <si>
    <t>K0B1P0</t>
  </si>
  <si>
    <t>7217-1</t>
  </si>
  <si>
    <t>ÉÉC de l'Ange-Gardien</t>
  </si>
  <si>
    <t>4831 2ND LINE RD</t>
  </si>
  <si>
    <t>NORTH LANCASTER</t>
  </si>
  <si>
    <t>K0C1Z0</t>
  </si>
  <si>
    <t>8615-1</t>
  </si>
  <si>
    <t>ÉÉC Du Rosaire</t>
  </si>
  <si>
    <t>2410 CH DU LAC</t>
  </si>
  <si>
    <t>SAINT-PASCAL-BAYLON</t>
  </si>
  <si>
    <t>K0A3N0</t>
  </si>
  <si>
    <t>7395-1</t>
  </si>
  <si>
    <t>ÉÉC Elda-Rouleau</t>
  </si>
  <si>
    <t>115 SANDFIELD AVE</t>
  </si>
  <si>
    <t>3017-2</t>
  </si>
  <si>
    <t>ÉÉC Embrun Pavillon La Croisée</t>
  </si>
  <si>
    <t>1215 ST AUGUSTIN ST</t>
  </si>
  <si>
    <t>3017-1</t>
  </si>
  <si>
    <t>ÉÉC Embrun Pavillon Saint-Jean</t>
  </si>
  <si>
    <t>1045 NOTRE DAME ST</t>
  </si>
  <si>
    <t>7196-1</t>
  </si>
  <si>
    <t>ÉÉC Jean XXIII</t>
  </si>
  <si>
    <t>610A MCCONNELL AVE</t>
  </si>
  <si>
    <t>7214-1</t>
  </si>
  <si>
    <t>ÉÉC La Source</t>
  </si>
  <si>
    <t>17095 MCLEAN RD</t>
  </si>
  <si>
    <t>MOOSE CREEK</t>
  </si>
  <si>
    <t>K0C1W0</t>
  </si>
  <si>
    <t>8069-1</t>
  </si>
  <si>
    <t>ÉÉC Marie-Tanguay</t>
  </si>
  <si>
    <t>1500 HOLY CROSS BLVD</t>
  </si>
  <si>
    <t>K6H2X1</t>
  </si>
  <si>
    <t>7274-1</t>
  </si>
  <si>
    <t>420 FIFTEENTH ST W</t>
  </si>
  <si>
    <t>K6J3K5</t>
  </si>
  <si>
    <t>7116-1</t>
  </si>
  <si>
    <t>9 CONCESSION ST W</t>
  </si>
  <si>
    <t>CRYSLER</t>
  </si>
  <si>
    <t>K0A1R0</t>
  </si>
  <si>
    <t>7360-1</t>
  </si>
  <si>
    <t>ÉÉC Paul VI</t>
  </si>
  <si>
    <t>500 MAIN ST E</t>
  </si>
  <si>
    <t>K6A1A9</t>
  </si>
  <si>
    <t>7066-1</t>
  </si>
  <si>
    <t>ÉÉC Sacré-Cœur</t>
  </si>
  <si>
    <t>2233 DOLLARD ST</t>
  </si>
  <si>
    <t>BOURGET</t>
  </si>
  <si>
    <t>K0A1E0</t>
  </si>
  <si>
    <t>8613-1</t>
  </si>
  <si>
    <t>ÉÉC Saint-Albert</t>
  </si>
  <si>
    <t>116 PRINCIPALE ST</t>
  </si>
  <si>
    <t>ST ALBERT</t>
  </si>
  <si>
    <t>K0A3C0</t>
  </si>
  <si>
    <t>8614-1</t>
  </si>
  <si>
    <t>ÉÉC Sainte-Félicité</t>
  </si>
  <si>
    <t>1647 LANDRY ST</t>
  </si>
  <si>
    <t>CLARENCE CREEK</t>
  </si>
  <si>
    <t>K0A1N0</t>
  </si>
  <si>
    <t>7072-1</t>
  </si>
  <si>
    <t>ÉÉC Sainte-Lucie</t>
  </si>
  <si>
    <t>17337 DOW ST</t>
  </si>
  <si>
    <t>8617-1</t>
  </si>
  <si>
    <t>ÉÉC Sainte-Marguerite-Bourgeois</t>
  </si>
  <si>
    <t>82 BON PASTEUR ST</t>
  </si>
  <si>
    <t>K6A2K5</t>
  </si>
  <si>
    <t>8078-1</t>
  </si>
  <si>
    <t>ÉÉC Sainte-Trinité</t>
  </si>
  <si>
    <t>879 SAINT-JOSEPH ST</t>
  </si>
  <si>
    <t>8612-1</t>
  </si>
  <si>
    <t>ÉÉC Saint-Grégoire</t>
  </si>
  <si>
    <t>50 HOME ST</t>
  </si>
  <si>
    <t>7686-1</t>
  </si>
  <si>
    <t>ÉÉC Saint-Isidore</t>
  </si>
  <si>
    <t>20 DE L'ÉCOLE ST</t>
  </si>
  <si>
    <t>ST ISIDORE</t>
  </si>
  <si>
    <t>K0C2B0</t>
  </si>
  <si>
    <t>7697-1</t>
  </si>
  <si>
    <t>35 LONGUEUIL ST</t>
  </si>
  <si>
    <t>7775-1</t>
  </si>
  <si>
    <t>3250 RUE PRINCIPALE</t>
  </si>
  <si>
    <t>WENDOVER</t>
  </si>
  <si>
    <t>K0A3K0</t>
  </si>
  <si>
    <t>7400-1</t>
  </si>
  <si>
    <t>1008 RUSSELL RD N</t>
  </si>
  <si>
    <t>7065-1</t>
  </si>
  <si>
    <t>ÉÉC Saint-Mathieu</t>
  </si>
  <si>
    <t>3155 GENDRON RD</t>
  </si>
  <si>
    <t>7941-1</t>
  </si>
  <si>
    <t>260 MAIN ST</t>
  </si>
  <si>
    <t>PLANTAGENET</t>
  </si>
  <si>
    <t>K0B1L0</t>
  </si>
  <si>
    <t>8046-1</t>
  </si>
  <si>
    <t>ÉÉC Saint-Viateur</t>
  </si>
  <si>
    <t>205 LIMOGES RD</t>
  </si>
  <si>
    <t>8610-1</t>
  </si>
  <si>
    <t>ÉÉC Saint-Victor</t>
  </si>
  <si>
    <t>38 ST PAUL ST</t>
  </si>
  <si>
    <t>ALFRED</t>
  </si>
  <si>
    <t>K0B1A0</t>
  </si>
  <si>
    <t>11286-1</t>
  </si>
  <si>
    <t>ÉIC Pavillon Alexandria</t>
  </si>
  <si>
    <t>100 MCNABB ST</t>
  </si>
  <si>
    <t>7044-1</t>
  </si>
  <si>
    <t>ÉIC Pavillon Casselman</t>
  </si>
  <si>
    <t>778 BREBEUF ST</t>
  </si>
  <si>
    <t>7093-1</t>
  </si>
  <si>
    <t>ÉIC Pavillon Embrun</t>
  </si>
  <si>
    <t>1276 SAINT JACQUES ST</t>
  </si>
  <si>
    <t>7145-1</t>
  </si>
  <si>
    <t>ÉIC Pavillon Hawkesbury</t>
  </si>
  <si>
    <t>572 KITCHENER ST</t>
  </si>
  <si>
    <t>K6A2P3</t>
  </si>
  <si>
    <t>7215-1</t>
  </si>
  <si>
    <t>ÉIC Pavillon La Citadelle</t>
  </si>
  <si>
    <t>510 MCCONNELL AVE</t>
  </si>
  <si>
    <t>7382-1</t>
  </si>
  <si>
    <t>ÉIC Pavillon Plantagenet</t>
  </si>
  <si>
    <t>6150 COUNTY ROAD 17</t>
  </si>
  <si>
    <t>7228-1</t>
  </si>
  <si>
    <t>ÉIC Pavillon Rockland</t>
  </si>
  <si>
    <t>1535 DU PARC AVE</t>
  </si>
  <si>
    <t>K4K1C3</t>
  </si>
  <si>
    <t>ÉSC de Casselman</t>
  </si>
  <si>
    <t>ÉSC de Plantagenet</t>
  </si>
  <si>
    <t>ÉSC Embrun</t>
  </si>
  <si>
    <t>ÉSC La Citadelle</t>
  </si>
  <si>
    <t>ÉSC Le Relais</t>
  </si>
  <si>
    <t>ÉSC L'Escale</t>
  </si>
  <si>
    <t>ÉSCR de Hawkesbury</t>
  </si>
  <si>
    <t>7666-1</t>
  </si>
  <si>
    <t>FERMÉ ÉÉC Saint-Bernardin</t>
  </si>
  <si>
    <t>245 SAINT BERNARDIN ST</t>
  </si>
  <si>
    <t>SAINT BERNARDIN</t>
  </si>
  <si>
    <t>K0B1N0</t>
  </si>
  <si>
    <t>66</t>
  </si>
  <si>
    <t>Conseil scolaire de district catholique du Centre-Est de l'Ontario</t>
  </si>
  <si>
    <t>11147-1</t>
  </si>
  <si>
    <t>Académie d'apprentissage virtuel</t>
  </si>
  <si>
    <t>801 AVIATION PKY</t>
  </si>
  <si>
    <t>K1K4R3</t>
  </si>
  <si>
    <t>6993-1</t>
  </si>
  <si>
    <t>Centre de formation CECCE</t>
  </si>
  <si>
    <t>235 MCARTHUR AVE</t>
  </si>
  <si>
    <t>K1L6P3</t>
  </si>
  <si>
    <t>19076-1</t>
  </si>
  <si>
    <t>Centre éducatif CECCE</t>
  </si>
  <si>
    <t>4000 LABELLE ST</t>
  </si>
  <si>
    <t>K1J1A1</t>
  </si>
  <si>
    <t>19833-1</t>
  </si>
  <si>
    <t>Centre éducatif Michael</t>
  </si>
  <si>
    <t>1209 MICHAEL ST N</t>
  </si>
  <si>
    <t>K1J7T2</t>
  </si>
  <si>
    <t>7053-1</t>
  </si>
  <si>
    <t>ÉC Éducation permanente</t>
  </si>
  <si>
    <t>181 DONALD ST</t>
  </si>
  <si>
    <t>K1K1N1</t>
  </si>
  <si>
    <t>ÉC Minto</t>
  </si>
  <si>
    <t>12223-1</t>
  </si>
  <si>
    <t>ÉÉC Alain-Fortin</t>
  </si>
  <si>
    <t>676 LAKERIDGE DR</t>
  </si>
  <si>
    <t>K4A0J8</t>
  </si>
  <si>
    <t>11991-1</t>
  </si>
  <si>
    <t>1515 KENSINGTON PKY</t>
  </si>
  <si>
    <t>K6V6H9</t>
  </si>
  <si>
    <t>10163-1</t>
  </si>
  <si>
    <t>ÉÉC Arc-en-ciel</t>
  </si>
  <si>
    <t>1830 PORTOBELLO BLVD</t>
  </si>
  <si>
    <t>K4A3T6</t>
  </si>
  <si>
    <t>19452-1</t>
  </si>
  <si>
    <t>ÉÉC Arnprior</t>
  </si>
  <si>
    <t>232 BASKIN DR W</t>
  </si>
  <si>
    <t>ÉÉC Au Cœur d'Ottawa</t>
  </si>
  <si>
    <t>12043-1</t>
  </si>
  <si>
    <t>ÉÉC Bernard-Grandmaître</t>
  </si>
  <si>
    <t>4170 SPRATT RD</t>
  </si>
  <si>
    <t>K1V0Z5</t>
  </si>
  <si>
    <t>10423-1</t>
  </si>
  <si>
    <t>ÉÉC de la Découverte</t>
  </si>
  <si>
    <t>866 SCALA AVE</t>
  </si>
  <si>
    <t>K4A4T6</t>
  </si>
  <si>
    <t>7440-1</t>
  </si>
  <si>
    <t>ÉÉC des Pins</t>
  </si>
  <si>
    <t>1487 RIDGEBROOK DR</t>
  </si>
  <si>
    <t>K1B4K6</t>
  </si>
  <si>
    <t>7089-1</t>
  </si>
  <si>
    <t>ÉÉC des Pionniers</t>
  </si>
  <si>
    <t>720 MERKLEY DR</t>
  </si>
  <si>
    <t>K4A1L8</t>
  </si>
  <si>
    <t>7294-1</t>
  </si>
  <si>
    <t>ÉÉC des Voyageurs</t>
  </si>
  <si>
    <t>6030 VOYAGEUR DR</t>
  </si>
  <si>
    <t>K1C2T1</t>
  </si>
  <si>
    <t>10362-1</t>
  </si>
  <si>
    <t>ÉÉC Édouard-Bond</t>
  </si>
  <si>
    <t>920 PARKHAVEN AVE</t>
  </si>
  <si>
    <t>K2B5K3</t>
  </si>
  <si>
    <t>10162-1</t>
  </si>
  <si>
    <t>ÉÉC Élisabeth-Bruyère</t>
  </si>
  <si>
    <t>100 STONEHAVEN DR</t>
  </si>
  <si>
    <t>K2M2H4</t>
  </si>
  <si>
    <t>8090-1</t>
  </si>
  <si>
    <t>ÉÉC George-Étienne-Cartier</t>
  </si>
  <si>
    <t>880 THORNDALE DR</t>
  </si>
  <si>
    <t>K1V6Y3</t>
  </si>
  <si>
    <t>ÉÉC Horizon-Jeunesse (reconstruction)</t>
  </si>
  <si>
    <t>349 OLMSTEAD ST</t>
  </si>
  <si>
    <t>K1L1B1</t>
  </si>
  <si>
    <t>10458-1</t>
  </si>
  <si>
    <t>ÉÉC J.-L.-Couroux</t>
  </si>
  <si>
    <t>10 FINDLAY AVE</t>
  </si>
  <si>
    <t>K7C3Z6</t>
  </si>
  <si>
    <t>11160-1</t>
  </si>
  <si>
    <t>ÉÉC Jeanne-Lajoie</t>
  </si>
  <si>
    <t>1255 PEMBROKE ST W</t>
  </si>
  <si>
    <t>K8A5R3</t>
  </si>
  <si>
    <t>12243-1</t>
  </si>
  <si>
    <t>ÉÉC Jean-Robert-Gauthier</t>
  </si>
  <si>
    <t>651 CHAPMAN MILLS DR</t>
  </si>
  <si>
    <t>K2J0W7</t>
  </si>
  <si>
    <t>19815-1</t>
  </si>
  <si>
    <t>ÉÉC Jonathan-Pitre</t>
  </si>
  <si>
    <t>925 RALPH HENNESSY AVE</t>
  </si>
  <si>
    <t>K1X0C3</t>
  </si>
  <si>
    <t>12360-1</t>
  </si>
  <si>
    <t>1445 DUFORD DR</t>
  </si>
  <si>
    <t>K1E1E8</t>
  </si>
  <si>
    <t>7212-1</t>
  </si>
  <si>
    <t>ÉÉC La Vérendrye</t>
  </si>
  <si>
    <t>614 EASTVALE DR</t>
  </si>
  <si>
    <t>K1J6Z6</t>
  </si>
  <si>
    <t>7213-1</t>
  </si>
  <si>
    <t>ÉÉC Lamoureux</t>
  </si>
  <si>
    <t>2540 KALADAR AVE</t>
  </si>
  <si>
    <t>K1V8C5</t>
  </si>
  <si>
    <t>7269-1</t>
  </si>
  <si>
    <t>ÉÉC Laurier-Carrière</t>
  </si>
  <si>
    <t>14 FOUR SEASONS DR</t>
  </si>
  <si>
    <t>K2E7P8</t>
  </si>
  <si>
    <t>10298-1</t>
  </si>
  <si>
    <t>ÉÉC L'Envol</t>
  </si>
  <si>
    <t>45 JOHNSON DR</t>
  </si>
  <si>
    <t>K8V6V7</t>
  </si>
  <si>
    <t>10278-1</t>
  </si>
  <si>
    <t>ÉÉC L'Étoile-de-l'Est</t>
  </si>
  <si>
    <t>6220 BEAUSEJOUR DR</t>
  </si>
  <si>
    <t>K1C8E4</t>
  </si>
  <si>
    <t>7392-1</t>
  </si>
  <si>
    <t>ÉÉC Marius-Barbeau</t>
  </si>
  <si>
    <t>1345 NOTTING HILL AVE</t>
  </si>
  <si>
    <t>K1V6T3</t>
  </si>
  <si>
    <t>7105-1</t>
  </si>
  <si>
    <t>ÉÉC Mgr-Rémi-Gaulin</t>
  </si>
  <si>
    <t>51 VIRGINIA ST</t>
  </si>
  <si>
    <t>K7K5Y3</t>
  </si>
  <si>
    <t>7050-2</t>
  </si>
  <si>
    <t>ÉÉC Montfort</t>
  </si>
  <si>
    <t>350 DEN HAAG DR</t>
  </si>
  <si>
    <t>K1K0W9</t>
  </si>
  <si>
    <t>ÉÉC Notre-Dame (gymnase - W.B. George Centre)</t>
  </si>
  <si>
    <t>19502-14</t>
  </si>
  <si>
    <t>ÉÉC Notre-Dame (permanent - Fraser Hall)</t>
  </si>
  <si>
    <t>50 CAMPUS DR</t>
  </si>
  <si>
    <t>19502-16</t>
  </si>
  <si>
    <t>ÉÉC Notre-Dame (permanent - Purvis Hall)</t>
  </si>
  <si>
    <t>850 HERITAGE DR</t>
  </si>
  <si>
    <t>ÉÉC Notre-Dame (temporaire - Bell Hall)</t>
  </si>
  <si>
    <t>15 CAMPUS DR</t>
  </si>
  <si>
    <t>18018-1</t>
  </si>
  <si>
    <t>ÉÉC Notre-Dame-des-Champs</t>
  </si>
  <si>
    <t>6280 RENAUD RD</t>
  </si>
  <si>
    <t>K4B1H9</t>
  </si>
  <si>
    <t>19376-1</t>
  </si>
  <si>
    <t>ÉÉC Notre-Place</t>
  </si>
  <si>
    <t>665 DES AUBEPINES DR</t>
  </si>
  <si>
    <t>K4A0Z3</t>
  </si>
  <si>
    <t>10297-1</t>
  </si>
  <si>
    <t>ÉÉC Pierre-Elliott-Trudeau</t>
  </si>
  <si>
    <t>601 LONGFIELDS DR</t>
  </si>
  <si>
    <t>K2J4X1</t>
  </si>
  <si>
    <t>7102-1</t>
  </si>
  <si>
    <t>ÉÉC Reine-des-Bois</t>
  </si>
  <si>
    <t>1450 DUFORD DR</t>
  </si>
  <si>
    <t>K1E1E6</t>
  </si>
  <si>
    <t>7393-1</t>
  </si>
  <si>
    <t>ÉÉC Roger-Saint-Denis</t>
  </si>
  <si>
    <t>186 BARROW CRES</t>
  </si>
  <si>
    <t>K2L2C7</t>
  </si>
  <si>
    <t>8064-1</t>
  </si>
  <si>
    <t>235 BEAUSOLEIL DR</t>
  </si>
  <si>
    <t>K1N0C1</t>
  </si>
  <si>
    <t>7134-1</t>
  </si>
  <si>
    <t>ÉÉC Sainte-Bernadette</t>
  </si>
  <si>
    <t>3781 SIXTH ST</t>
  </si>
  <si>
    <t>K1T1K5</t>
  </si>
  <si>
    <t>8071-1</t>
  </si>
  <si>
    <t>ÉÉC Sainte-Geneviève</t>
  </si>
  <si>
    <t>2198 ARCH ST</t>
  </si>
  <si>
    <t>K1G2H7</t>
  </si>
  <si>
    <t>19046-1</t>
  </si>
  <si>
    <t>ÉÉC Sainte-Kateri</t>
  </si>
  <si>
    <t>2450 RIVER MIST RD</t>
  </si>
  <si>
    <t>K2J5W5</t>
  </si>
  <si>
    <t>7242-1</t>
  </si>
  <si>
    <t>ÉÉC Sainte-Marguerite-Bourgeoys</t>
  </si>
  <si>
    <t>306 READ ST</t>
  </si>
  <si>
    <t>7135-1</t>
  </si>
  <si>
    <t>2599 INNES RD</t>
  </si>
  <si>
    <t>K1B3J8</t>
  </si>
  <si>
    <t>7292-1</t>
  </si>
  <si>
    <t>ÉÉC Sainte-Thérèse-d'Avila</t>
  </si>
  <si>
    <t>9575 MARIONVILLE RD</t>
  </si>
  <si>
    <t>7649-1</t>
  </si>
  <si>
    <t>35 MELROSE AVE</t>
  </si>
  <si>
    <t>K1Y1T8</t>
  </si>
  <si>
    <t>7084-1</t>
  </si>
  <si>
    <t>ÉÉC Saint-Guillaume</t>
  </si>
  <si>
    <t>5750 BUCKLAND RD SS 901</t>
  </si>
  <si>
    <t>VARS</t>
  </si>
  <si>
    <t>K0A3H0</t>
  </si>
  <si>
    <t>11288-1</t>
  </si>
  <si>
    <t>ÉÉC Saint-Jean-Paul II</t>
  </si>
  <si>
    <t>5473 ABBOTT ST E</t>
  </si>
  <si>
    <t>K2S0A8</t>
  </si>
  <si>
    <t>7138-2</t>
  </si>
  <si>
    <t>ÉÉC Saint-Joseph d'Orléans</t>
  </si>
  <si>
    <t>6664 CARRIÈRE ST</t>
  </si>
  <si>
    <t>ORLÉANS</t>
  </si>
  <si>
    <t>K1C1J4</t>
  </si>
  <si>
    <t>18017-1</t>
  </si>
  <si>
    <t>ÉÉC Saint-Rémi</t>
  </si>
  <si>
    <t>100 WALDEN DR</t>
  </si>
  <si>
    <t>K2K0G8</t>
  </si>
  <si>
    <t>5128-1</t>
  </si>
  <si>
    <t>ÉÉC Terre-des-Jeunes</t>
  </si>
  <si>
    <t>1303 FELLOWS RD</t>
  </si>
  <si>
    <t>K2C2V8</t>
  </si>
  <si>
    <t>ÉIC Ange-Gabriel</t>
  </si>
  <si>
    <t>5027-1</t>
  </si>
  <si>
    <t>ÉIC Béatrice-Desloges</t>
  </si>
  <si>
    <t>1999 PROVENCE AVE</t>
  </si>
  <si>
    <t>K4A3Y6</t>
  </si>
  <si>
    <t>5016-1</t>
  </si>
  <si>
    <t>ÉIC Franco-Cité</t>
  </si>
  <si>
    <t>623 SMYTH RD</t>
  </si>
  <si>
    <t>K1G1N7</t>
  </si>
  <si>
    <t>5142-1</t>
  </si>
  <si>
    <t>ÉIC Franco-Ouest</t>
  </si>
  <si>
    <t>411 SEYTON DR</t>
  </si>
  <si>
    <t>K2H8X1</t>
  </si>
  <si>
    <t>7138-1</t>
  </si>
  <si>
    <t>ÉIC Garneau</t>
  </si>
  <si>
    <t>6588 CARRIÈRE ST</t>
  </si>
  <si>
    <t>ÉIC Jeanne-Lajoie</t>
  </si>
  <si>
    <t>1257 PEMBROKE ST W</t>
  </si>
  <si>
    <t>5104-1</t>
  </si>
  <si>
    <t>ÉIC Marie-Rivier</t>
  </si>
  <si>
    <t>711 DALTON AVE</t>
  </si>
  <si>
    <t>K7M8N6</t>
  </si>
  <si>
    <t>ÉIC Marie-Rivier (remplacement)</t>
  </si>
  <si>
    <t>1381 DEMERS AVE</t>
  </si>
  <si>
    <t>19269-1</t>
  </si>
  <si>
    <t>ÉIC Mer Bleue</t>
  </si>
  <si>
    <t>6401 RENAUD RD</t>
  </si>
  <si>
    <t>K1W0H8</t>
  </si>
  <si>
    <t>19502-11</t>
  </si>
  <si>
    <t>ÉIC Notre-Dame (permanent - Gibson Hall)</t>
  </si>
  <si>
    <t>11 BEATTIE LANE</t>
  </si>
  <si>
    <t>ÉIC Notre-Dame (temporaire - Parish Hall)</t>
  </si>
  <si>
    <t>19374-1</t>
  </si>
  <si>
    <t>ÉIC Paul-Desmarais</t>
  </si>
  <si>
    <t>5315 ABBOTT ST E</t>
  </si>
  <si>
    <t>K2S0X3</t>
  </si>
  <si>
    <t>11287-1</t>
  </si>
  <si>
    <t>ÉIC Pierre-Savard</t>
  </si>
  <si>
    <t>1110 LONGFIELDS DR</t>
  </si>
  <si>
    <t>K2J0H9</t>
  </si>
  <si>
    <t>7050-1</t>
  </si>
  <si>
    <t>ÉIC Samuel-Genest</t>
  </si>
  <si>
    <t>704 CARSON'S RD</t>
  </si>
  <si>
    <t>K1K2H3</t>
  </si>
  <si>
    <t>ÉSC Ange-Gabriel</t>
  </si>
  <si>
    <t>ÉSC Béatrice-Desloges</t>
  </si>
  <si>
    <t>886.00</t>
  </si>
  <si>
    <t>954.00</t>
  </si>
  <si>
    <t>ÉSC Garneau</t>
  </si>
  <si>
    <t>ÉSC Jeanne-Lajoie</t>
  </si>
  <si>
    <t>ÉSC Marie-Rivier</t>
  </si>
  <si>
    <t>ÉSC Marie-Rivier (remplacement)</t>
  </si>
  <si>
    <t>ÉSC Mer Bleue</t>
  </si>
  <si>
    <t>ÉSC Notre-Dame (gymnase - W.B. George Centre)</t>
  </si>
  <si>
    <t>ÉSC Notre-Dame (permanent - Gibson Hall)</t>
  </si>
  <si>
    <t>ÉSC Notre-Dame (temporaire - Parish Hall)</t>
  </si>
  <si>
    <t>ÉSC Paul-Desmarais</t>
  </si>
  <si>
    <t>ÉSC Pierre-Savard</t>
  </si>
  <si>
    <t>ÉSC Samuel-Genest</t>
  </si>
  <si>
    <t>6A</t>
  </si>
  <si>
    <t>Lakehead District School Board</t>
  </si>
  <si>
    <t>8779-1</t>
  </si>
  <si>
    <t>Agnew H. Johnston</t>
  </si>
  <si>
    <t>145 CHURCHILL DR W</t>
  </si>
  <si>
    <t>P7C1V6</t>
  </si>
  <si>
    <t>8780-1</t>
  </si>
  <si>
    <t>Algonquin Avenue</t>
  </si>
  <si>
    <t>160 ALGONQUIN AVE S</t>
  </si>
  <si>
    <t>P7B4T1</t>
  </si>
  <si>
    <t>12194-1</t>
  </si>
  <si>
    <t>Armstrong PS</t>
  </si>
  <si>
    <t>62 QUEEN ST</t>
  </si>
  <si>
    <t>ARMSTRONG STATION</t>
  </si>
  <si>
    <t>P0T1A0</t>
  </si>
  <si>
    <t>19566-1</t>
  </si>
  <si>
    <t>Bernier-Stokes</t>
  </si>
  <si>
    <t>5 MAHEEGAN  DR</t>
  </si>
  <si>
    <t>COLLINS</t>
  </si>
  <si>
    <t>8782-1</t>
  </si>
  <si>
    <t>C. D. Howe</t>
  </si>
  <si>
    <t>30 WISHART CRES</t>
  </si>
  <si>
    <t>P7A6G3</t>
  </si>
  <si>
    <t>8783-1</t>
  </si>
  <si>
    <t>Claude Garton</t>
  </si>
  <si>
    <t>414 GRENVILLE AVE</t>
  </si>
  <si>
    <t>P7A1X9</t>
  </si>
  <si>
    <t>8784-1</t>
  </si>
  <si>
    <t>Crestview</t>
  </si>
  <si>
    <t>4452 OLIVER RD</t>
  </si>
  <si>
    <t>MURILLO</t>
  </si>
  <si>
    <t>P0T2G0</t>
  </si>
  <si>
    <t>5228-2</t>
  </si>
  <si>
    <t>Ecole Elsie MacGill Public School</t>
  </si>
  <si>
    <t>130 CHURCHILL DR W</t>
  </si>
  <si>
    <t>P7C1V5</t>
  </si>
  <si>
    <t>8785-1</t>
  </si>
  <si>
    <t>Ecole Gron Morgan</t>
  </si>
  <si>
    <t>174 MARLBOROUGH ST</t>
  </si>
  <si>
    <t>8786-1</t>
  </si>
  <si>
    <t>Edgewater Park PS</t>
  </si>
  <si>
    <t>511 VICTORIA AVE W</t>
  </si>
  <si>
    <t>P7C1H2</t>
  </si>
  <si>
    <t>8787-1</t>
  </si>
  <si>
    <t>Five Mile</t>
  </si>
  <si>
    <t>2025 DAWSON RD</t>
  </si>
  <si>
    <t>P7G2E9</t>
  </si>
  <si>
    <t>8789-1</t>
  </si>
  <si>
    <t>Gorham &amp; Ware</t>
  </si>
  <si>
    <t>A-2032 KAM-CURRENT RD</t>
  </si>
  <si>
    <t>GORHAM</t>
  </si>
  <si>
    <t>P7G0K5</t>
  </si>
  <si>
    <t>8790-1</t>
  </si>
  <si>
    <t>Hammarskjold</t>
  </si>
  <si>
    <t>80 CLARKSON ST S</t>
  </si>
  <si>
    <t>8793-1</t>
  </si>
  <si>
    <t>Hyde Park</t>
  </si>
  <si>
    <t>2040 WALSH ST E</t>
  </si>
  <si>
    <t>P7E4W2</t>
  </si>
  <si>
    <t>18104-1</t>
  </si>
  <si>
    <t>Jim McCuaig Education Centre</t>
  </si>
  <si>
    <t>2135 SILLS ST</t>
  </si>
  <si>
    <t>P7E5T2</t>
  </si>
  <si>
    <t>8795-1</t>
  </si>
  <si>
    <t>Kakabeka Falls</t>
  </si>
  <si>
    <t>1 PORTER ST</t>
  </si>
  <si>
    <t>KAKABEKA FALLS</t>
  </si>
  <si>
    <t>P0T1W0</t>
  </si>
  <si>
    <t>19567-1</t>
  </si>
  <si>
    <t>Kingfisher Lake Camp</t>
  </si>
  <si>
    <t>HIGHWAY 527</t>
  </si>
  <si>
    <t>SHUNIAH</t>
  </si>
  <si>
    <t>P7A0X5</t>
  </si>
  <si>
    <t>8793-2</t>
  </si>
  <si>
    <t>Kingsway Park</t>
  </si>
  <si>
    <t>315 EMPIRE AVE</t>
  </si>
  <si>
    <t>P7E4R9</t>
  </si>
  <si>
    <t>8998-1</t>
  </si>
  <si>
    <t>Lakehead Adult Centre - Admin Office (Victoria Park)</t>
  </si>
  <si>
    <t>125 LILLIE ST S</t>
  </si>
  <si>
    <t>P7E2A3</t>
  </si>
  <si>
    <t>19497-2</t>
  </si>
  <si>
    <t>Lakehead Alternative College Link</t>
  </si>
  <si>
    <t>1450 NAKINA DR</t>
  </si>
  <si>
    <t>P7C4W1</t>
  </si>
  <si>
    <t>Lakehead Alternative Connections</t>
  </si>
  <si>
    <t>Lakehead Elementary Virtual School</t>
  </si>
  <si>
    <t>12362-1</t>
  </si>
  <si>
    <t>Lakehead Secondary Virtual School</t>
  </si>
  <si>
    <t>333 HIGH ST N</t>
  </si>
  <si>
    <t>P7A5S3</t>
  </si>
  <si>
    <t>Lakehead Summer School</t>
  </si>
  <si>
    <t>8817-1</t>
  </si>
  <si>
    <t>McKellar Park</t>
  </si>
  <si>
    <t>301 ARCHIBALD ST N</t>
  </si>
  <si>
    <t>P7C3Y3</t>
  </si>
  <si>
    <t>8818-1</t>
  </si>
  <si>
    <t>McKenzie</t>
  </si>
  <si>
    <t>1625 LAKESHORE DR</t>
  </si>
  <si>
    <t>P7A0T2</t>
  </si>
  <si>
    <t>8819-1</t>
  </si>
  <si>
    <t>Nor'wester View</t>
  </si>
  <si>
    <t>1946 MOUNTAIN RD</t>
  </si>
  <si>
    <t>P7J1C8</t>
  </si>
  <si>
    <t>8820-1</t>
  </si>
  <si>
    <t>Ogden</t>
  </si>
  <si>
    <t>600 MCKENZIE ST</t>
  </si>
  <si>
    <t>P7C4Z3</t>
  </si>
  <si>
    <t>8824-1</t>
  </si>
  <si>
    <t>Sherbrooke</t>
  </si>
  <si>
    <t>110 SHERBROOKE ST</t>
  </si>
  <si>
    <t>P7C4R6</t>
  </si>
  <si>
    <t>8799-1</t>
  </si>
  <si>
    <t>243 ST. JAMES ST</t>
  </si>
  <si>
    <t>P7A3P1</t>
  </si>
  <si>
    <t>Superior Collegiate &amp; Vocational Institute</t>
  </si>
  <si>
    <t>8800-1</t>
  </si>
  <si>
    <t>Valley Central PS</t>
  </si>
  <si>
    <t>563 CANDY MOUNTAIN DR</t>
  </si>
  <si>
    <t>SLATE RIVER</t>
  </si>
  <si>
    <t>P7J0B8</t>
  </si>
  <si>
    <t>8801-1</t>
  </si>
  <si>
    <t>Vance Chapman</t>
  </si>
  <si>
    <t>1000 HURON AVE</t>
  </si>
  <si>
    <t>P7A6L4</t>
  </si>
  <si>
    <t>8802-1</t>
  </si>
  <si>
    <t>Westgate Collegiate &amp; V. I.</t>
  </si>
  <si>
    <t>707 JAMES ST S</t>
  </si>
  <si>
    <t>P7E2V9</t>
  </si>
  <si>
    <t>8803-1</t>
  </si>
  <si>
    <t>Westmount</t>
  </si>
  <si>
    <t>120 BEGIN ST W</t>
  </si>
  <si>
    <t>P7E5M4</t>
  </si>
  <si>
    <t>8804-1</t>
  </si>
  <si>
    <t>Whitefish Valley</t>
  </si>
  <si>
    <t>1092 HWY 595 RR 1</t>
  </si>
  <si>
    <t>12146-1</t>
  </si>
  <si>
    <t>Woodcrest Public School</t>
  </si>
  <si>
    <t>867 WOODCREST RD</t>
  </si>
  <si>
    <t>P7G0A3</t>
  </si>
  <si>
    <t>6B</t>
  </si>
  <si>
    <t>Superior-Greenstone District School Board</t>
  </si>
  <si>
    <t>8223-1</t>
  </si>
  <si>
    <t>BA Parker PS</t>
  </si>
  <si>
    <t>500 SECOND ST W</t>
  </si>
  <si>
    <t>8224-1</t>
  </si>
  <si>
    <t>Beardmore PS</t>
  </si>
  <si>
    <t>296 WALKER ST</t>
  </si>
  <si>
    <t>BEARDMORE</t>
  </si>
  <si>
    <t>P0T1G0</t>
  </si>
  <si>
    <t>12193-1</t>
  </si>
  <si>
    <t>Caramat District Public School</t>
  </si>
  <si>
    <t>1551 BIRCH CRES</t>
  </si>
  <si>
    <t>CARAMAT</t>
  </si>
  <si>
    <t>P0T1J0</t>
  </si>
  <si>
    <t>5689-1</t>
  </si>
  <si>
    <t>Dorion PS</t>
  </si>
  <si>
    <t>175 DORION LOOP RD RR 1</t>
  </si>
  <si>
    <t>DORION</t>
  </si>
  <si>
    <t>P0T1K0</t>
  </si>
  <si>
    <t>6354-1</t>
  </si>
  <si>
    <t>George O'Neill PS</t>
  </si>
  <si>
    <t>124 BELL ST</t>
  </si>
  <si>
    <t>Geraldton Comp Secondary School</t>
  </si>
  <si>
    <t>8363-1</t>
  </si>
  <si>
    <t>Lake Superior HS</t>
  </si>
  <si>
    <t>19 HUDSON DR</t>
  </si>
  <si>
    <t>Land - Vacant (100 Warren) - Nakina</t>
  </si>
  <si>
    <t>100 WARREN ST</t>
  </si>
  <si>
    <t>Land - Vacant (115 Quebec) - Nakina</t>
  </si>
  <si>
    <t>115 QUEBEC ST</t>
  </si>
  <si>
    <t>Land - Vacant (117 Quebec) - Nakina</t>
  </si>
  <si>
    <t>117 QUEBEC ST</t>
  </si>
  <si>
    <t>Land - Vacant (427 Birch) - Nakina</t>
  </si>
  <si>
    <t>427 BIRCH CRES</t>
  </si>
  <si>
    <t>Land - Vacant Former old BAPS site</t>
  </si>
  <si>
    <t>501 HOGARTH AVE W</t>
  </si>
  <si>
    <t>Land - Vacant land former old MNHS site - land only</t>
  </si>
  <si>
    <t>1 OHSWEKEN DR</t>
  </si>
  <si>
    <t>11050-1</t>
  </si>
  <si>
    <t>Manitouwadge HS</t>
  </si>
  <si>
    <t>200 MANITOU RD W</t>
  </si>
  <si>
    <t>Manitouwadge PS (Perpetaul lease to DSB#57)</t>
  </si>
  <si>
    <t>Marathon HS (Perpetual lease to DSB#57)</t>
  </si>
  <si>
    <t>6235-1</t>
  </si>
  <si>
    <t>Margaret Twomey PS</t>
  </si>
  <si>
    <t>21 CHISHOLM TRAIL</t>
  </si>
  <si>
    <t>8731-1</t>
  </si>
  <si>
    <t>Marjorie Mills PS</t>
  </si>
  <si>
    <t>99 INDIAN RD</t>
  </si>
  <si>
    <t>12192-1</t>
  </si>
  <si>
    <t>Nakina Public School</t>
  </si>
  <si>
    <t>214 NORTH AVE</t>
  </si>
  <si>
    <t>8315-1</t>
  </si>
  <si>
    <t>Nipigon Red Rock DHS</t>
  </si>
  <si>
    <t>20 FROST ST</t>
  </si>
  <si>
    <t>6646-1</t>
  </si>
  <si>
    <t>Schreiber PS</t>
  </si>
  <si>
    <t>301 ONTARIO ST</t>
  </si>
  <si>
    <t>5013-2</t>
  </si>
  <si>
    <t>SGDSB Board Office</t>
  </si>
  <si>
    <t>12 HEMLO DR</t>
  </si>
  <si>
    <t>6566-1</t>
  </si>
  <si>
    <t>SGDSB Red Rock Learning Centre</t>
  </si>
  <si>
    <t>46 SALLS  ST</t>
  </si>
  <si>
    <t>SGDSB Virtual Elementary School</t>
  </si>
  <si>
    <t>SGDSB Virtual Secondary School</t>
  </si>
  <si>
    <t>6766-1</t>
  </si>
  <si>
    <t>Terrace Bay PS</t>
  </si>
  <si>
    <t>9 SELKIRK ST</t>
  </si>
  <si>
    <t>7</t>
  </si>
  <si>
    <t>Bluewater District School Board</t>
  </si>
  <si>
    <t>5328-2</t>
  </si>
  <si>
    <t>Alexandra Community School</t>
  </si>
  <si>
    <t>1556 8TH AVE E</t>
  </si>
  <si>
    <t>N4K3B6</t>
  </si>
  <si>
    <t>5331-1</t>
  </si>
  <si>
    <t>Amabel-Sauble Community S</t>
  </si>
  <si>
    <t>555 SAUBLE FALLS PKY</t>
  </si>
  <si>
    <t>SAUBLE BEACH</t>
  </si>
  <si>
    <t>N0H2G0</t>
  </si>
  <si>
    <t>5357-1</t>
  </si>
  <si>
    <t>Arran Tara E S</t>
  </si>
  <si>
    <t>106 BROOK ST W RR 3</t>
  </si>
  <si>
    <t>TARA</t>
  </si>
  <si>
    <t>N0H2N0</t>
  </si>
  <si>
    <t>6777-1</t>
  </si>
  <si>
    <t>Beaver Valley Community S</t>
  </si>
  <si>
    <t>189 BRUCE ST S</t>
  </si>
  <si>
    <t>THORNBURY</t>
  </si>
  <si>
    <t>N0H2P0</t>
  </si>
  <si>
    <t>6238-1</t>
  </si>
  <si>
    <t>Beavercrest Community S</t>
  </si>
  <si>
    <t>101 MAIN ST E</t>
  </si>
  <si>
    <t>MARKDALE</t>
  </si>
  <si>
    <t>N0C1H0</t>
  </si>
  <si>
    <t>19800-1</t>
  </si>
  <si>
    <t>Beavercrest Community School (Replacement)</t>
  </si>
  <si>
    <t>GREY HIGHLANDS</t>
  </si>
  <si>
    <t>5105-1</t>
  </si>
  <si>
    <t>Bruce Peninsula District S (Sec)</t>
  </si>
  <si>
    <t>5 MOORE ST RR 3</t>
  </si>
  <si>
    <t>LIONS HEAD</t>
  </si>
  <si>
    <t>N0H1W0</t>
  </si>
  <si>
    <t>Bruce Peninsula District S(Elem)</t>
  </si>
  <si>
    <t>12045-1</t>
  </si>
  <si>
    <t xml:space="preserve">Chesley Administration </t>
  </si>
  <si>
    <t>351 1ST AVE N RR 2</t>
  </si>
  <si>
    <t>CHESLEY</t>
  </si>
  <si>
    <t>N0G1L0</t>
  </si>
  <si>
    <t>8562-1</t>
  </si>
  <si>
    <t>Chesley District Community School (Elem)</t>
  </si>
  <si>
    <t>231 4TH AVE SE</t>
  </si>
  <si>
    <t>5669-1</t>
  </si>
  <si>
    <t>Dawnview PS</t>
  </si>
  <si>
    <t>149 12TH AVE</t>
  </si>
  <si>
    <t>N4N2S8</t>
  </si>
  <si>
    <t>6519-1</t>
  </si>
  <si>
    <t>Dundalk &amp; Proton Community S</t>
  </si>
  <si>
    <t>251 YOUNG ST</t>
  </si>
  <si>
    <t>DUNDALK</t>
  </si>
  <si>
    <t>N0C1B0</t>
  </si>
  <si>
    <t>5124-1</t>
  </si>
  <si>
    <t xml:space="preserve">East Ridge Community School </t>
  </si>
  <si>
    <t>1550 8TH ST E</t>
  </si>
  <si>
    <t>N4K0A2</t>
  </si>
  <si>
    <t>5768-1</t>
  </si>
  <si>
    <t>Egremont Community S</t>
  </si>
  <si>
    <t>392141 GREY ROAD 109 RR 2</t>
  </si>
  <si>
    <t>HOLSTEIN</t>
  </si>
  <si>
    <t>N0G2A0</t>
  </si>
  <si>
    <t>Elementary Remote School - ERS</t>
  </si>
  <si>
    <t>6104-1</t>
  </si>
  <si>
    <t>Elgin Market PS</t>
  </si>
  <si>
    <t>305 QUEEN ST</t>
  </si>
  <si>
    <t>N2Z2R6</t>
  </si>
  <si>
    <t>6704-1</t>
  </si>
  <si>
    <t>G C Huston P S</t>
  </si>
  <si>
    <t>61 VICTORIA ST N</t>
  </si>
  <si>
    <t>SOUTHAMPTON</t>
  </si>
  <si>
    <t>N0H2L0</t>
  </si>
  <si>
    <t>8299-1</t>
  </si>
  <si>
    <t>Georgian Bay Community (Elem)</t>
  </si>
  <si>
    <t>125 ELIZA ST</t>
  </si>
  <si>
    <t>MEAFORD</t>
  </si>
  <si>
    <t>N4L1A4</t>
  </si>
  <si>
    <t>6725-2</t>
  </si>
  <si>
    <t>Georgian Bay Community (Elem) replacement</t>
  </si>
  <si>
    <t>519 ST VINCENT ST</t>
  </si>
  <si>
    <t>N4L1C6</t>
  </si>
  <si>
    <t>Georgian Bay Community (Sec)</t>
  </si>
  <si>
    <t>Georgian Bay Community (sec) replacement</t>
  </si>
  <si>
    <t>8236-1</t>
  </si>
  <si>
    <t>Grey Highlands SS</t>
  </si>
  <si>
    <t>100 TORONTO RD S</t>
  </si>
  <si>
    <t>FLESHERTON</t>
  </si>
  <si>
    <t>N0C1E0</t>
  </si>
  <si>
    <t>6052-1</t>
  </si>
  <si>
    <t>Hanover Heights</t>
  </si>
  <si>
    <t>524 13TH ST</t>
  </si>
  <si>
    <t>N4N1Y4</t>
  </si>
  <si>
    <t>5983-1</t>
  </si>
  <si>
    <t>Hepworth Central School</t>
  </si>
  <si>
    <t>402 BRUCE ST</t>
  </si>
  <si>
    <t>HEPWORTH</t>
  </si>
  <si>
    <t>N0H1P0</t>
  </si>
  <si>
    <t>10119-1</t>
  </si>
  <si>
    <t>Highpoint Community School</t>
  </si>
  <si>
    <t>351 MAIN ST W</t>
  </si>
  <si>
    <t>6000-1</t>
  </si>
  <si>
    <t>Hillcrest Central S</t>
  </si>
  <si>
    <t>31 HILLCREST ST E</t>
  </si>
  <si>
    <t>6003-1</t>
  </si>
  <si>
    <t>Hillcrest E S</t>
  </si>
  <si>
    <t>501 8TH ST W</t>
  </si>
  <si>
    <t>N4K3M8</t>
  </si>
  <si>
    <t>6011-1</t>
  </si>
  <si>
    <t>Holland-Chatsworth Central S</t>
  </si>
  <si>
    <t>777346 10 HWY RR 3</t>
  </si>
  <si>
    <t>HOLLAND CENTRE</t>
  </si>
  <si>
    <t>N0H1R0</t>
  </si>
  <si>
    <t>6031-1</t>
  </si>
  <si>
    <t>Huron Heights PS</t>
  </si>
  <si>
    <t>785 RUSSELL ST</t>
  </si>
  <si>
    <t>N2Z1S7</t>
  </si>
  <si>
    <t>10410-1</t>
  </si>
  <si>
    <t>Institute For Outdoor Ed &amp; Enviro Studies</t>
  </si>
  <si>
    <t>3092 BRUCE ROAD 13</t>
  </si>
  <si>
    <t>SOUTH BRUCE PENINSULA</t>
  </si>
  <si>
    <t>N0H2T0</t>
  </si>
  <si>
    <t>19622-1</t>
  </si>
  <si>
    <t>John Diefenbaker Senior School Elementary</t>
  </si>
  <si>
    <t>201 18TH  AVE</t>
  </si>
  <si>
    <t>N4N3S5</t>
  </si>
  <si>
    <t>John Diefenbaker Senior School Secondary</t>
  </si>
  <si>
    <t>201 18TH AVE</t>
  </si>
  <si>
    <t>6096-1</t>
  </si>
  <si>
    <t>Keppel-Sarawak E S</t>
  </si>
  <si>
    <t>937 24TH ST W RR 2</t>
  </si>
  <si>
    <t>N4K5N4</t>
  </si>
  <si>
    <t>8265-1</t>
  </si>
  <si>
    <t>Kincardine DSS</t>
  </si>
  <si>
    <t>885 RIVER LANE</t>
  </si>
  <si>
    <t>N2Z2B9</t>
  </si>
  <si>
    <t>Kincardine DSS (Elem)</t>
  </si>
  <si>
    <t>6103-1</t>
  </si>
  <si>
    <t>Kincardine Township-Tiverton PS</t>
  </si>
  <si>
    <t>1805 HIGHWAY 21 RR 2</t>
  </si>
  <si>
    <t>N2Z2X4</t>
  </si>
  <si>
    <t>6193-1</t>
  </si>
  <si>
    <t>Lucknow Central PS</t>
  </si>
  <si>
    <t>463 BOB ST</t>
  </si>
  <si>
    <t>LUCKNOW</t>
  </si>
  <si>
    <t>N0G2H0</t>
  </si>
  <si>
    <t>5836-1</t>
  </si>
  <si>
    <t>Macphail Memorial Elementary School</t>
  </si>
  <si>
    <t>49 CAMPBELL ST</t>
  </si>
  <si>
    <t>6290-1</t>
  </si>
  <si>
    <t>Mildmay-Carrick Central S</t>
  </si>
  <si>
    <t>1023 HWY 9</t>
  </si>
  <si>
    <t>6359-1</t>
  </si>
  <si>
    <t>Normanby Community S</t>
  </si>
  <si>
    <t>574 LOUISA ST</t>
  </si>
  <si>
    <t>AYTON</t>
  </si>
  <si>
    <t>N0G1C0</t>
  </si>
  <si>
    <t>6364-1</t>
  </si>
  <si>
    <t>Northport E S</t>
  </si>
  <si>
    <t>1000 WATERLOO ST</t>
  </si>
  <si>
    <t>N0H2C2</t>
  </si>
  <si>
    <t>5548-1</t>
  </si>
  <si>
    <t>Osprey Central S</t>
  </si>
  <si>
    <t>408053 GREY ROAD 4</t>
  </si>
  <si>
    <t>MAXWELL</t>
  </si>
  <si>
    <t>N0C1J0</t>
  </si>
  <si>
    <t>8425-1</t>
  </si>
  <si>
    <t>Owen Sound District Secondary S</t>
  </si>
  <si>
    <t>750 9TH ST W</t>
  </si>
  <si>
    <t>N4K3P6</t>
  </si>
  <si>
    <t>1119.00</t>
  </si>
  <si>
    <t>6417-1</t>
  </si>
  <si>
    <t>Paisley Central School</t>
  </si>
  <si>
    <t>182 ARNAUD ST</t>
  </si>
  <si>
    <t>PAISLEY</t>
  </si>
  <si>
    <t>N0G2N0</t>
  </si>
  <si>
    <t>11292-1</t>
  </si>
  <si>
    <t>Peninsula Shores District School -Elem</t>
  </si>
  <si>
    <t>WIARTON</t>
  </si>
  <si>
    <t>Peninsula Shores District School -Sec</t>
  </si>
  <si>
    <t>6481-1</t>
  </si>
  <si>
    <t>Port Elgin-Saugeen Central S</t>
  </si>
  <si>
    <t>504 CATHERINE ST</t>
  </si>
  <si>
    <t>N0H2C1</t>
  </si>
  <si>
    <t>10132-1</t>
  </si>
  <si>
    <t>Ripley Huron Community School</t>
  </si>
  <si>
    <t>2 QUEEN ST</t>
  </si>
  <si>
    <t>RIPLEY</t>
  </si>
  <si>
    <t>N0G2R0</t>
  </si>
  <si>
    <t>8362-1</t>
  </si>
  <si>
    <t>Saugeen DSS</t>
  </si>
  <si>
    <t>780 GUSTAVUS ST</t>
  </si>
  <si>
    <t>N0H2C4</t>
  </si>
  <si>
    <t>Saugeen DSS (Elem)</t>
  </si>
  <si>
    <t>Secondary Remote School - SRS</t>
  </si>
  <si>
    <t>5729-1</t>
  </si>
  <si>
    <t>Spruce Ridge Elementary</t>
  </si>
  <si>
    <t>239 KINCARDINE ST</t>
  </si>
  <si>
    <t>6723-1</t>
  </si>
  <si>
    <t>St Edmunds PS</t>
  </si>
  <si>
    <t>21 CENTENNIAL DR</t>
  </si>
  <si>
    <t>TOBERMORY</t>
  </si>
  <si>
    <t>N0H2R0</t>
  </si>
  <si>
    <t>6725-1</t>
  </si>
  <si>
    <t>St Vincent-Euphrasia E S</t>
  </si>
  <si>
    <t>555 ST VINCENT ST</t>
  </si>
  <si>
    <t>6746-1</t>
  </si>
  <si>
    <t>Sullivan Community S</t>
  </si>
  <si>
    <t>136285 GREY RD 40 RR 3</t>
  </si>
  <si>
    <t>CHATSWORTH</t>
  </si>
  <si>
    <t>N0H1G0</t>
  </si>
  <si>
    <t>8414-2</t>
  </si>
  <si>
    <t>Walkerton District Community School (Elem)</t>
  </si>
  <si>
    <t>1320 YONGE ST S</t>
  </si>
  <si>
    <t>Walkerton District Community School (Sec)</t>
  </si>
  <si>
    <t>8</t>
  </si>
  <si>
    <t>Avon Maitland District School Board</t>
  </si>
  <si>
    <t>5347-1</t>
  </si>
  <si>
    <t>Anne Hathaway Public School</t>
  </si>
  <si>
    <t>77 BRUCE ST</t>
  </si>
  <si>
    <t>N5A4A2</t>
  </si>
  <si>
    <t>8160-1</t>
  </si>
  <si>
    <t>Avon Maitland District e-learning Centre</t>
  </si>
  <si>
    <t>165 PRINCESS  ST E</t>
  </si>
  <si>
    <t>8364-1</t>
  </si>
  <si>
    <t>Avon Maitland Remote Learning School</t>
  </si>
  <si>
    <t>62 CHALK ST</t>
  </si>
  <si>
    <t>6116-1</t>
  </si>
  <si>
    <t>Avon Public School</t>
  </si>
  <si>
    <t>31 HUNTINGDON AVE</t>
  </si>
  <si>
    <t>N5A6N7</t>
  </si>
  <si>
    <t>5401-1</t>
  </si>
  <si>
    <t>Bedford Public School</t>
  </si>
  <si>
    <t>59 BEDFORD DR</t>
  </si>
  <si>
    <t>N5A5J7</t>
  </si>
  <si>
    <t>5982-1</t>
  </si>
  <si>
    <t>Bluewater Coast Elementary School</t>
  </si>
  <si>
    <t>85 YORK ST</t>
  </si>
  <si>
    <t>HENSALL</t>
  </si>
  <si>
    <t>N0M1X0</t>
  </si>
  <si>
    <t>5463-1</t>
  </si>
  <si>
    <t>Brookside Public School</t>
  </si>
  <si>
    <t>36937 BELGRAVE RD RR 7</t>
  </si>
  <si>
    <t>Central Huron Secondary School</t>
  </si>
  <si>
    <t>165 PRINCESS ST E</t>
  </si>
  <si>
    <t>5547-1</t>
  </si>
  <si>
    <t>Central Perth Elementary School</t>
  </si>
  <si>
    <t>4663 ROAD 135 RR 1</t>
  </si>
  <si>
    <t>20473-1</t>
  </si>
  <si>
    <t>Centre for Employment and Learning - Clinton</t>
  </si>
  <si>
    <t>20475-1</t>
  </si>
  <si>
    <t>Centre for Employment and Learning - Exeter</t>
  </si>
  <si>
    <t>20474-1</t>
  </si>
  <si>
    <t>Centre for Employment and Learning - Goderich</t>
  </si>
  <si>
    <t>20476-1</t>
  </si>
  <si>
    <t>Centre for Employment and Learning - Listowel</t>
  </si>
  <si>
    <t>20478-1</t>
  </si>
  <si>
    <t>Centre for Employment and Learning - Wingham</t>
  </si>
  <si>
    <t>20477-1</t>
  </si>
  <si>
    <t>Centre fro Employment and Learning - Seaforth</t>
  </si>
  <si>
    <t>Clinton Administration - Learning Resource Centre</t>
  </si>
  <si>
    <t>5600-1</t>
  </si>
  <si>
    <t>Clinton Public School</t>
  </si>
  <si>
    <t>27 PERCIVAL ST</t>
  </si>
  <si>
    <t>5695-1</t>
  </si>
  <si>
    <t>Downie Central Public School</t>
  </si>
  <si>
    <t>4384 20 LINE RR 2</t>
  </si>
  <si>
    <t>ST. PAULS</t>
  </si>
  <si>
    <t>N0K1V0</t>
  </si>
  <si>
    <t>5783-1</t>
  </si>
  <si>
    <t>Elma Township Public School</t>
  </si>
  <si>
    <t>5972 LINE 72 RR 2</t>
  </si>
  <si>
    <t>ATWOOD</t>
  </si>
  <si>
    <t>N0G1B0</t>
  </si>
  <si>
    <t>5805-1</t>
  </si>
  <si>
    <t>Exeter Elementary School</t>
  </si>
  <si>
    <t>93 VICTORIA ST E SS 1</t>
  </si>
  <si>
    <t>N0M1S1</t>
  </si>
  <si>
    <t>8434-1</t>
  </si>
  <si>
    <t>FE Madill Elementary School</t>
  </si>
  <si>
    <t>231 MADILL DR</t>
  </si>
  <si>
    <t>FE Madill Secondary School</t>
  </si>
  <si>
    <t>8231-1</t>
  </si>
  <si>
    <t>GDCI Elementary</t>
  </si>
  <si>
    <t>260 SOUTH ST</t>
  </si>
  <si>
    <t>N7A3M5</t>
  </si>
  <si>
    <t>Goderich District Collegiate Institute</t>
  </si>
  <si>
    <t>6598-1</t>
  </si>
  <si>
    <t>Goderich Public School</t>
  </si>
  <si>
    <t>125 BLAKE ST W</t>
  </si>
  <si>
    <t>N7A1Z1</t>
  </si>
  <si>
    <t>5956-1</t>
  </si>
  <si>
    <t>Hamlet Public School</t>
  </si>
  <si>
    <t>315 WEST GORE ST</t>
  </si>
  <si>
    <t>N5A7N4</t>
  </si>
  <si>
    <t>6022-1</t>
  </si>
  <si>
    <t>Howick Central Public School</t>
  </si>
  <si>
    <t>45010 HARRISTON RD RR 1</t>
  </si>
  <si>
    <t>GORRIE</t>
  </si>
  <si>
    <t>N0G1X0</t>
  </si>
  <si>
    <t>6025-1</t>
  </si>
  <si>
    <t>Hullett Central Public School</t>
  </si>
  <si>
    <t>269 KING ST</t>
  </si>
  <si>
    <t>LONDESBOROUGH</t>
  </si>
  <si>
    <t>N0M2H0</t>
  </si>
  <si>
    <t>6030-1</t>
  </si>
  <si>
    <t>Huron Centennial Public School</t>
  </si>
  <si>
    <t>39978 CENTENNIAL RD RR 1</t>
  </si>
  <si>
    <t>BRUCEFIELD</t>
  </si>
  <si>
    <t>N0M1J0</t>
  </si>
  <si>
    <t>8285-1</t>
  </si>
  <si>
    <t>Listowel District Secondary School</t>
  </si>
  <si>
    <t>155 MAITLAND AVE S</t>
  </si>
  <si>
    <t>N4W2M4</t>
  </si>
  <si>
    <t>798.00</t>
  </si>
  <si>
    <t>5752-1</t>
  </si>
  <si>
    <t>Listowel Eastdale Public School</t>
  </si>
  <si>
    <t>365 NICHOL AVE S</t>
  </si>
  <si>
    <t>N4W2M3</t>
  </si>
  <si>
    <t>12239-1</t>
  </si>
  <si>
    <t>Little Falls Public School</t>
  </si>
  <si>
    <t>25 LINDSAY ATKINSON DR</t>
  </si>
  <si>
    <t>N4X1B6</t>
  </si>
  <si>
    <t>8434-2</t>
  </si>
  <si>
    <t>Maitland River Elementary School</t>
  </si>
  <si>
    <t>250 JOHN ST E</t>
  </si>
  <si>
    <t>6295-1</t>
  </si>
  <si>
    <t>Milverton Public School</t>
  </si>
  <si>
    <t>68 MILL ST E</t>
  </si>
  <si>
    <t>MILVERTON</t>
  </si>
  <si>
    <t>N0K1M0</t>
  </si>
  <si>
    <t>6298-1</t>
  </si>
  <si>
    <t>Mitchell District High School</t>
  </si>
  <si>
    <t>95 FRANCES ST E RR 5</t>
  </si>
  <si>
    <t>MITCHELL</t>
  </si>
  <si>
    <t>N0K1N0</t>
  </si>
  <si>
    <t>Mitchell District HS - Elementary</t>
  </si>
  <si>
    <t>167.00</t>
  </si>
  <si>
    <t>6306-1</t>
  </si>
  <si>
    <t>Mornington Central School</t>
  </si>
  <si>
    <t>7241 ROAD 131 RR 1</t>
  </si>
  <si>
    <t>NEWTON</t>
  </si>
  <si>
    <t>N0K1R0</t>
  </si>
  <si>
    <t>6365-1</t>
  </si>
  <si>
    <t>North Easthope Public School</t>
  </si>
  <si>
    <t>4672 ROAD 108 RR 1</t>
  </si>
  <si>
    <t>N5A6S2</t>
  </si>
  <si>
    <t>19194-1</t>
  </si>
  <si>
    <t>North Perth Westfield ES</t>
  </si>
  <si>
    <t>955 BINNING ST W</t>
  </si>
  <si>
    <t>N4W0G3</t>
  </si>
  <si>
    <t>5933-1</t>
  </si>
  <si>
    <t>North Woods Elementary School</t>
  </si>
  <si>
    <t>84925 ETHEL LINE RR 1</t>
  </si>
  <si>
    <t>ETHEL</t>
  </si>
  <si>
    <t>N0G1T0</t>
  </si>
  <si>
    <t>6610-1</t>
  </si>
  <si>
    <t>Romeo Public School</t>
  </si>
  <si>
    <t>49 REBECCA ST</t>
  </si>
  <si>
    <t>N5A3P2</t>
  </si>
  <si>
    <t>Seaforth Administration - Board Office</t>
  </si>
  <si>
    <t>8364-2</t>
  </si>
  <si>
    <t>Seaforth Administration - Facilities Maintenance Building</t>
  </si>
  <si>
    <t>58 CHALK ST N</t>
  </si>
  <si>
    <t>Seaforth Public School</t>
  </si>
  <si>
    <t>6661-1</t>
  </si>
  <si>
    <t>Shakespeare Public School</t>
  </si>
  <si>
    <t>35 MOWAT ST</t>
  </si>
  <si>
    <t>N5A2B8</t>
  </si>
  <si>
    <t>8376-1</t>
  </si>
  <si>
    <t>South Huron District High School</t>
  </si>
  <si>
    <t>92 GIDLEY ST E</t>
  </si>
  <si>
    <t>N0M1S6</t>
  </si>
  <si>
    <t>South Huron Elementary School</t>
  </si>
  <si>
    <t>6699-1</t>
  </si>
  <si>
    <t>South Perth Centennial Public School</t>
  </si>
  <si>
    <t>1866 ROAD 163 RR 1</t>
  </si>
  <si>
    <t>N4X1C4</t>
  </si>
  <si>
    <t>6720-1</t>
  </si>
  <si>
    <t>Sprucedale Public School</t>
  </si>
  <si>
    <t>2215 FRASER ST</t>
  </si>
  <si>
    <t>SHAKESPEARE</t>
  </si>
  <si>
    <t>N0B2P0</t>
  </si>
  <si>
    <t>8384-1</t>
  </si>
  <si>
    <t>St Marys D.C. &amp; V.I.</t>
  </si>
  <si>
    <t>338 ELIZABETH ST</t>
  </si>
  <si>
    <t>St Marys DCVI - Elementary</t>
  </si>
  <si>
    <t>6730-1</t>
  </si>
  <si>
    <t>Stephen Central Public School</t>
  </si>
  <si>
    <t>70042 GOSHEN LINE RR 3</t>
  </si>
  <si>
    <t>8388-1</t>
  </si>
  <si>
    <t>Stratford Central Public School</t>
  </si>
  <si>
    <t>60 ST ANDREW ST</t>
  </si>
  <si>
    <t>N5A1A3</t>
  </si>
  <si>
    <t>8389-1</t>
  </si>
  <si>
    <t>Stratford Central Public School (Holding)</t>
  </si>
  <si>
    <t>428 FORMAN AVE</t>
  </si>
  <si>
    <t>N5A6R7</t>
  </si>
  <si>
    <t>Stratford Central Secondary School</t>
  </si>
  <si>
    <t>Stratford Central Secondary School (Holding)</t>
  </si>
  <si>
    <t>Stratford District Secondary School (Consolidation)</t>
  </si>
  <si>
    <t>1262.00</t>
  </si>
  <si>
    <t>Stratford Intermediate School (consolidation)</t>
  </si>
  <si>
    <t>Stratford Northwestern Public School</t>
  </si>
  <si>
    <t>Stratford Northwestern Secondary School</t>
  </si>
  <si>
    <t>6802-1</t>
  </si>
  <si>
    <t>Upper Thames Elementary School</t>
  </si>
  <si>
    <t>165 FRANCES ST E RR 5</t>
  </si>
  <si>
    <t>9</t>
  </si>
  <si>
    <t>Greater Essex County District School Board</t>
  </si>
  <si>
    <t>8887-1</t>
  </si>
  <si>
    <t>A V Graham PS</t>
  </si>
  <si>
    <t>815 BRENDA CRES</t>
  </si>
  <si>
    <t>N8N2G5</t>
  </si>
  <si>
    <t>8413-1</t>
  </si>
  <si>
    <t>Academie W.F. Herman</t>
  </si>
  <si>
    <t>E-1905 BERNARD RD</t>
  </si>
  <si>
    <t>N8W0A8</t>
  </si>
  <si>
    <t>18100-1</t>
  </si>
  <si>
    <t>Administration Building</t>
  </si>
  <si>
    <t>451 PARK ST W</t>
  </si>
  <si>
    <t>N9A6K1</t>
  </si>
  <si>
    <t>19511-1</t>
  </si>
  <si>
    <t>Amherstburg New High School</t>
  </si>
  <si>
    <t>315 SIMCOE ST</t>
  </si>
  <si>
    <t>N9V1N1</t>
  </si>
  <si>
    <t>5341-1</t>
  </si>
  <si>
    <t>Amherstburg Public School</t>
  </si>
  <si>
    <t>252 HAMILTON DR</t>
  </si>
  <si>
    <t>N9V1E1</t>
  </si>
  <si>
    <t>5344-1</t>
  </si>
  <si>
    <t>Anderdon Central Public School</t>
  </si>
  <si>
    <t>3170 MIDDLE SIDE RD N RR 4</t>
  </si>
  <si>
    <t>N9V2Y9</t>
  </si>
  <si>
    <t>8891-1</t>
  </si>
  <si>
    <t>Belle River District High School</t>
  </si>
  <si>
    <t>333 SOUTH ST</t>
  </si>
  <si>
    <t>5404-1</t>
  </si>
  <si>
    <t>Belle River Public School</t>
  </si>
  <si>
    <t>370 ST PETER ST</t>
  </si>
  <si>
    <t>5408-1</t>
  </si>
  <si>
    <t>Bellewood Public School</t>
  </si>
  <si>
    <t>2500 LABELLE ST</t>
  </si>
  <si>
    <t>N9E1B6</t>
  </si>
  <si>
    <t>935.00</t>
  </si>
  <si>
    <t>8888-1</t>
  </si>
  <si>
    <t>Centennial Central Public School</t>
  </si>
  <si>
    <t>6420 TAYLOR AVE</t>
  </si>
  <si>
    <t>COMBER</t>
  </si>
  <si>
    <t>N0P1J0</t>
  </si>
  <si>
    <t>5557-1</t>
  </si>
  <si>
    <t>700 NORFOLK ST</t>
  </si>
  <si>
    <t>N9E1H4</t>
  </si>
  <si>
    <t>5531-1</t>
  </si>
  <si>
    <t>Colchester North Public School</t>
  </si>
  <si>
    <t>2651 COUNTY RD 12 RR 2</t>
  </si>
  <si>
    <t>N8M2X6</t>
  </si>
  <si>
    <t>5634-1</t>
  </si>
  <si>
    <t>Coronation Public School</t>
  </si>
  <si>
    <t>5400 CORONATION AVE</t>
  </si>
  <si>
    <t>N8T1B1</t>
  </si>
  <si>
    <t>5660-1</t>
  </si>
  <si>
    <t>D M Eagle PS</t>
  </si>
  <si>
    <t>14194 TECUMSEH RD E</t>
  </si>
  <si>
    <t>N8N1M7</t>
  </si>
  <si>
    <t>5667-1</t>
  </si>
  <si>
    <t>David Maxwell Public School</t>
  </si>
  <si>
    <t>1648 FRANCOIS RD</t>
  </si>
  <si>
    <t>N8Y4L9</t>
  </si>
  <si>
    <t>5691-1</t>
  </si>
  <si>
    <t>Dougall Avenue Public School</t>
  </si>
  <si>
    <t>811 DOUGALL AVE</t>
  </si>
  <si>
    <t>N9A4R2</t>
  </si>
  <si>
    <t>6509-1</t>
  </si>
  <si>
    <t>Dr. David Suzuki Public School</t>
  </si>
  <si>
    <t>6320 RAYMOND AVE</t>
  </si>
  <si>
    <t>N8S1Z9</t>
  </si>
  <si>
    <t>6287-1</t>
  </si>
  <si>
    <t>East Mersea Public School</t>
  </si>
  <si>
    <t>547 MERSEA ROAD 21 RR 2</t>
  </si>
  <si>
    <t>6437-2</t>
  </si>
  <si>
    <t>Eastwood Parkview</t>
  </si>
  <si>
    <t>3070 STILLMEADOW RD</t>
  </si>
  <si>
    <t>N8R1N3</t>
  </si>
  <si>
    <t>Eastwood Parkview - Child Care</t>
  </si>
  <si>
    <t>5755-1</t>
  </si>
  <si>
    <t>Eastwood Public School</t>
  </si>
  <si>
    <t>3555 FOREST GLADE DR</t>
  </si>
  <si>
    <t>N8R1X8</t>
  </si>
  <si>
    <t>8207-1</t>
  </si>
  <si>
    <t>Essex District High School</t>
  </si>
  <si>
    <t>244 TALBOT ST N</t>
  </si>
  <si>
    <t>N8M2E1</t>
  </si>
  <si>
    <t>12099-1</t>
  </si>
  <si>
    <t>Essex Public School</t>
  </si>
  <si>
    <t>72 BRIEN AVE E</t>
  </si>
  <si>
    <t>N8M2N8</t>
  </si>
  <si>
    <t>6449-1</t>
  </si>
  <si>
    <t>Ford City Public School</t>
  </si>
  <si>
    <t>4195 MILLOY ST</t>
  </si>
  <si>
    <t>N8Y2C2</t>
  </si>
  <si>
    <t>5847-1</t>
  </si>
  <si>
    <t>Forest Glade Public School</t>
  </si>
  <si>
    <t>9485 ESPLANADE DR</t>
  </si>
  <si>
    <t>N8R1J5</t>
  </si>
  <si>
    <t>8898-1</t>
  </si>
  <si>
    <t>Forest Glade Public School Primary Learning Centre Former H. B. McManus</t>
  </si>
  <si>
    <t>9367 ESPLANADE DR</t>
  </si>
  <si>
    <t>N8R1J3</t>
  </si>
  <si>
    <t>5854-1</t>
  </si>
  <si>
    <t>Frank W Begley Public School</t>
  </si>
  <si>
    <t>1093 ASSUMPTION ST</t>
  </si>
  <si>
    <t>N9A3C5</t>
  </si>
  <si>
    <t>GEC Elementary Virtual Learning School - 1</t>
  </si>
  <si>
    <t>451 PARK  ST W</t>
  </si>
  <si>
    <t>GEC Elementary Virtual Learning School - 2</t>
  </si>
  <si>
    <t>GEC Elementary Virtual Learning School - 3</t>
  </si>
  <si>
    <t>GEC Secondary Virtual Learning School - 1</t>
  </si>
  <si>
    <t>GEC Secondary Virtual Learning School - 2</t>
  </si>
  <si>
    <t>8217-1</t>
  </si>
  <si>
    <t>General Amherst District High School</t>
  </si>
  <si>
    <t>130 SANDWICH ST S</t>
  </si>
  <si>
    <t>N9V1Z8</t>
  </si>
  <si>
    <t>5870-1</t>
  </si>
  <si>
    <t>General Brock Public School</t>
  </si>
  <si>
    <t>3312 SANDWICH ST</t>
  </si>
  <si>
    <t>N9C1B1</t>
  </si>
  <si>
    <t>8412-1</t>
  </si>
  <si>
    <t>Giles Public School</t>
  </si>
  <si>
    <t>874 GILES BLVD E</t>
  </si>
  <si>
    <t>N9A4E8</t>
  </si>
  <si>
    <t>5898-1</t>
  </si>
  <si>
    <t>Glenwood Public School</t>
  </si>
  <si>
    <t>1601 NORFOLK ST</t>
  </si>
  <si>
    <t>N9E1H6</t>
  </si>
  <si>
    <t>5904-1</t>
  </si>
  <si>
    <t>Gore Hill Public School</t>
  </si>
  <si>
    <t>1135 MERSEA ROAD 1 RR 4</t>
  </si>
  <si>
    <t>N8H3V7</t>
  </si>
  <si>
    <t>5533-1</t>
  </si>
  <si>
    <t>Gosfield North Central Public School</t>
  </si>
  <si>
    <t>302 COUNTY RD 27 E</t>
  </si>
  <si>
    <t>COTTAM</t>
  </si>
  <si>
    <t>N0R1B0</t>
  </si>
  <si>
    <t>8242-1</t>
  </si>
  <si>
    <t>Harrow District High School</t>
  </si>
  <si>
    <t>45 WELLINGTON ST</t>
  </si>
  <si>
    <t>Harrow Intermediate</t>
  </si>
  <si>
    <t>5970-1</t>
  </si>
  <si>
    <t>Harrow Public School</t>
  </si>
  <si>
    <t>400 CENTRE ST E</t>
  </si>
  <si>
    <t>8249-1</t>
  </si>
  <si>
    <t>Hon W C Kennedy Secondary School</t>
  </si>
  <si>
    <t>245 TECUMSEH RD E</t>
  </si>
  <si>
    <t>N8X2R2</t>
  </si>
  <si>
    <t>6024-1</t>
  </si>
  <si>
    <t>Hugh Beaton Public School</t>
  </si>
  <si>
    <t>2229 CHILVER RD</t>
  </si>
  <si>
    <t>N8W2V4</t>
  </si>
  <si>
    <t>6042-1</t>
  </si>
  <si>
    <t>J A McWilliam Public School</t>
  </si>
  <si>
    <t>1901 E C ROW AVE E</t>
  </si>
  <si>
    <t>5534-1</t>
  </si>
  <si>
    <t>Jack Miner Public School</t>
  </si>
  <si>
    <t>79 ROAD 3 E RR 2</t>
  </si>
  <si>
    <t>N9Y2E5</t>
  </si>
  <si>
    <t>19556-1</t>
  </si>
  <si>
    <t>James L. Dunn Public School</t>
  </si>
  <si>
    <t>1167 MERCER ST</t>
  </si>
  <si>
    <t>N9A1N8</t>
  </si>
  <si>
    <t>6067-1</t>
  </si>
  <si>
    <t>John Campbell Public School</t>
  </si>
  <si>
    <t>1255 TECUMSEH RD E</t>
  </si>
  <si>
    <t>N8W1B7</t>
  </si>
  <si>
    <t>10120-1</t>
  </si>
  <si>
    <t>King Edward Public School</t>
  </si>
  <si>
    <t>853 CHILVER RD</t>
  </si>
  <si>
    <t>N8Y2K5</t>
  </si>
  <si>
    <t>19510-1</t>
  </si>
  <si>
    <t>Kingsville 9-12</t>
  </si>
  <si>
    <t>1620 JASPERSON LANE</t>
  </si>
  <si>
    <t>N9Y3J5</t>
  </si>
  <si>
    <t>8267-1</t>
  </si>
  <si>
    <t>Kingsville District High School</t>
  </si>
  <si>
    <t>170 MAIN ST E</t>
  </si>
  <si>
    <t>N9Y1A6</t>
  </si>
  <si>
    <t>Kingsville JK-8</t>
  </si>
  <si>
    <t>6124-1</t>
  </si>
  <si>
    <t>Kingsville Public School</t>
  </si>
  <si>
    <t>36 WATER ST</t>
  </si>
  <si>
    <t>N9Y1J3</t>
  </si>
  <si>
    <t>12005-1</t>
  </si>
  <si>
    <t>Lakeshore Discovery</t>
  </si>
  <si>
    <t>376 IC ROY DR</t>
  </si>
  <si>
    <t>10358-1</t>
  </si>
  <si>
    <t>LaSalle Public School</t>
  </si>
  <si>
    <t>1600 MAYFAIR AVE</t>
  </si>
  <si>
    <t>N9J3T3</t>
  </si>
  <si>
    <t>8892-1</t>
  </si>
  <si>
    <t>Leamington District Secondary School</t>
  </si>
  <si>
    <t>125 TALBOT ST W</t>
  </si>
  <si>
    <t>N8H1N2</t>
  </si>
  <si>
    <t>20098-1</t>
  </si>
  <si>
    <t>80 OAK ST W</t>
  </si>
  <si>
    <t>N8H2B3</t>
  </si>
  <si>
    <t>937.00</t>
  </si>
  <si>
    <t>6200-1</t>
  </si>
  <si>
    <t>M S Hetherington Public School</t>
  </si>
  <si>
    <t>8800 MENARD ST</t>
  </si>
  <si>
    <t>N8S1W4</t>
  </si>
  <si>
    <t>6214-1</t>
  </si>
  <si>
    <t>Malden Central Public School</t>
  </si>
  <si>
    <t>5620 COUNTY ROAD 20 RR 5</t>
  </si>
  <si>
    <t>N9V0C8</t>
  </si>
  <si>
    <t>6237-1</t>
  </si>
  <si>
    <t>Margaret D Bennie Public School</t>
  </si>
  <si>
    <t>259 SHERK ST</t>
  </si>
  <si>
    <t>N8H3K8</t>
  </si>
  <si>
    <t>6241-1</t>
  </si>
  <si>
    <t>Marlborough Public School</t>
  </si>
  <si>
    <t>3557 MELBOURNE RD</t>
  </si>
  <si>
    <t>N9C1Y6</t>
  </si>
  <si>
    <t>6291-1</t>
  </si>
  <si>
    <t>Mill Street Public School</t>
  </si>
  <si>
    <t>134 MILL ST E</t>
  </si>
  <si>
    <t>N8H1S6</t>
  </si>
  <si>
    <t>6312-1</t>
  </si>
  <si>
    <t>Mount Carmel-Blytheswood Public School</t>
  </si>
  <si>
    <t>622 MERSEA ROAD 5 RR 2</t>
  </si>
  <si>
    <t>N8H3V5</t>
  </si>
  <si>
    <t>20373-1</t>
  </si>
  <si>
    <t>New School in Lakeshore</t>
  </si>
  <si>
    <t>LAKESHORE</t>
  </si>
  <si>
    <t>19557-1</t>
  </si>
  <si>
    <t>North Shore Public School</t>
  </si>
  <si>
    <t>AMY CROFT / COMMERCIAL</t>
  </si>
  <si>
    <t>6380-1</t>
  </si>
  <si>
    <t>Northwood Public School</t>
  </si>
  <si>
    <t>1100 NORTHWOOD ST</t>
  </si>
  <si>
    <t>N9E1A3</t>
  </si>
  <si>
    <t>991.00</t>
  </si>
  <si>
    <t>6437-1</t>
  </si>
  <si>
    <t>Parkview Public School</t>
  </si>
  <si>
    <t>8457-1</t>
  </si>
  <si>
    <t>PASS (formerly Alicia Mason)</t>
  </si>
  <si>
    <t>284 CAMERON AVE</t>
  </si>
  <si>
    <t>N9B1Y6</t>
  </si>
  <si>
    <t>PASS Amherstburg</t>
  </si>
  <si>
    <t>12102-1</t>
  </si>
  <si>
    <t>PASS Leamington</t>
  </si>
  <si>
    <t>103-215 TALBOT ST E</t>
  </si>
  <si>
    <t>N8H3X5</t>
  </si>
  <si>
    <t>6446-1</t>
  </si>
  <si>
    <t>Pelee Island Public School</t>
  </si>
  <si>
    <t>40 NORTH SHORE RD RR 1</t>
  </si>
  <si>
    <t>PELEE ISLAND</t>
  </si>
  <si>
    <t>N0R1M0</t>
  </si>
  <si>
    <t>19574-1</t>
  </si>
  <si>
    <t>Prince Andrew New School</t>
  </si>
  <si>
    <t>LAURIER PKWY / DISPUTED RD</t>
  </si>
  <si>
    <t>6493-1</t>
  </si>
  <si>
    <t>Prince Andrew Public School</t>
  </si>
  <si>
    <t>1950 KELLY RD RR 3</t>
  </si>
  <si>
    <t>6500-1</t>
  </si>
  <si>
    <t>Prince Edward Public School</t>
  </si>
  <si>
    <t>949 GILES BLVD E</t>
  </si>
  <si>
    <t>N9A4G2</t>
  </si>
  <si>
    <t>8456-1</t>
  </si>
  <si>
    <t>Princess Elizabeth Public School</t>
  </si>
  <si>
    <t>5399 RAYMOND AVE</t>
  </si>
  <si>
    <t>N8S1Z6</t>
  </si>
  <si>
    <t>6527-1</t>
  </si>
  <si>
    <t>4 MAXON AVE</t>
  </si>
  <si>
    <t>N8H2E2</t>
  </si>
  <si>
    <t>6820-1</t>
  </si>
  <si>
    <t>Queen Victoria Public School (Windsor)</t>
  </si>
  <si>
    <t>1376 VICTORIA AVE</t>
  </si>
  <si>
    <t>N8X1P1</t>
  </si>
  <si>
    <t>8359-1</t>
  </si>
  <si>
    <t>Riverside Secondary School</t>
  </si>
  <si>
    <t>8465 JEROME ST</t>
  </si>
  <si>
    <t>N8S1W8</t>
  </si>
  <si>
    <t>6617-1</t>
  </si>
  <si>
    <t>Roseland Public School</t>
  </si>
  <si>
    <t>620 CABANA RD E</t>
  </si>
  <si>
    <t>N9G1A4</t>
  </si>
  <si>
    <t>6620-1</t>
  </si>
  <si>
    <t>Roseville Public School</t>
  </si>
  <si>
    <t>6265 ROSEVILLE GARDEN DR</t>
  </si>
  <si>
    <t>N8T3B9</t>
  </si>
  <si>
    <t>8893-1</t>
  </si>
  <si>
    <t>Sandwich Secondary School</t>
  </si>
  <si>
    <t>7050 MALDEN RD</t>
  </si>
  <si>
    <t>N9J2T5</t>
  </si>
  <si>
    <t>6641-1</t>
  </si>
  <si>
    <t>Sandwich West Public School</t>
  </si>
  <si>
    <t>2055 WYOMING AVE</t>
  </si>
  <si>
    <t>N9H1P6</t>
  </si>
  <si>
    <t>797.00</t>
  </si>
  <si>
    <t>6712-1</t>
  </si>
  <si>
    <t>Southwood Public School</t>
  </si>
  <si>
    <t>1355 CABANA RD W</t>
  </si>
  <si>
    <t>N9G1C3</t>
  </si>
  <si>
    <t>6749-1</t>
  </si>
  <si>
    <t>Sun Parlor Jr Public School</t>
  </si>
  <si>
    <t>492 COUNTY RD 8</t>
  </si>
  <si>
    <t>N8M2W2</t>
  </si>
  <si>
    <t>12006-1</t>
  </si>
  <si>
    <t>Talbot Trail</t>
  </si>
  <si>
    <t>4000 DUCHARME ST</t>
  </si>
  <si>
    <t>N9G0A1</t>
  </si>
  <si>
    <t>12097-1</t>
  </si>
  <si>
    <t>Tecumseh Vista Elementary</t>
  </si>
  <si>
    <t>11665 SHIELDS ST</t>
  </si>
  <si>
    <t>N8N0C1</t>
  </si>
  <si>
    <t>901.00</t>
  </si>
  <si>
    <t>Tecumseh Vista Secondary</t>
  </si>
  <si>
    <t>11555 SHIELDS ST</t>
  </si>
  <si>
    <t>12100-1</t>
  </si>
  <si>
    <t>Turning Point Essex</t>
  </si>
  <si>
    <t>105 TALBOT ST S</t>
  </si>
  <si>
    <t>N8M1B3</t>
  </si>
  <si>
    <t>5225-1</t>
  </si>
  <si>
    <t>Vincent Massey Secondary School</t>
  </si>
  <si>
    <t>1800 LIBERTY ST</t>
  </si>
  <si>
    <t>N9E1J2</t>
  </si>
  <si>
    <t>1826.00</t>
  </si>
  <si>
    <t>W F Herman Academy</t>
  </si>
  <si>
    <t>S-1905 BERNARD RD</t>
  </si>
  <si>
    <t>8415-1</t>
  </si>
  <si>
    <t>Walkerville Collegiate Institute and Centre for the Creative Arts</t>
  </si>
  <si>
    <t>2100 RICHMOND ST</t>
  </si>
  <si>
    <t>N8Y1L4</t>
  </si>
  <si>
    <t>5699-2</t>
  </si>
  <si>
    <t>West Gate Public School</t>
  </si>
  <si>
    <t>1275 CAMPBELL AVE</t>
  </si>
  <si>
    <t>N9B3M7</t>
  </si>
  <si>
    <t>663.00</t>
  </si>
  <si>
    <t>8894-1</t>
  </si>
  <si>
    <t>Western Secondary School</t>
  </si>
  <si>
    <t>5791 NORTH TOWN LINE RR 4</t>
  </si>
  <si>
    <t>8433-1</t>
  </si>
  <si>
    <t>Westview Freedom Academy</t>
  </si>
  <si>
    <t>1375 CALIFORNIA AVE</t>
  </si>
  <si>
    <t>N9B2Z8</t>
  </si>
  <si>
    <t>6906-1</t>
  </si>
  <si>
    <t>William G Davis Public School</t>
  </si>
  <si>
    <t>2855 RIVARD AVE</t>
  </si>
  <si>
    <t>N8T2H9</t>
  </si>
  <si>
    <t>-</t>
  </si>
  <si>
    <t>Rural/Urba</t>
  </si>
  <si>
    <t>AddC</t>
  </si>
  <si>
    <t>Instructions</t>
  </si>
  <si>
    <t>x</t>
  </si>
  <si>
    <t xml:space="preserve">Année du projet :  </t>
  </si>
  <si>
    <t>Allocation du conseil :</t>
  </si>
  <si>
    <t xml:space="preserve">Total soumis :  </t>
  </si>
  <si>
    <t xml:space="preserve">Contribution fédérale potentielle totale :  </t>
  </si>
  <si>
    <t>Choisir #</t>
  </si>
  <si>
    <t>Pré-rempli</t>
  </si>
  <si>
    <t>Liste de projets FIAC</t>
  </si>
  <si>
    <t>Nom de l'école</t>
  </si>
  <si>
    <t>No SIIS</t>
  </si>
  <si>
    <t>No de projet</t>
  </si>
  <si>
    <t>Conseil scolaire</t>
  </si>
  <si>
    <t xml:space="preserve">Conseil scolaire :  </t>
  </si>
  <si>
    <t>Urbain ou Rural</t>
  </si>
  <si>
    <t>Urbain</t>
  </si>
  <si>
    <t>Titre du projet</t>
  </si>
  <si>
    <t>Description du projet</t>
  </si>
  <si>
    <t>Site du projet
(ville)</t>
  </si>
  <si>
    <t>Site du projet
(adresse)</t>
  </si>
  <si>
    <t>Renseignements sur les projets</t>
  </si>
  <si>
    <t>Progression</t>
  </si>
  <si>
    <t>Fédéral</t>
  </si>
  <si>
    <t>Renseignements financiers</t>
  </si>
  <si>
    <t>Résultats du projet</t>
  </si>
  <si>
    <t>Risques</t>
  </si>
  <si>
    <t>Description du risque
(délais du projet, etc.)</t>
  </si>
  <si>
    <t>Nom de la ville</t>
  </si>
  <si>
    <t>5 chaudières ont été remplacées</t>
  </si>
  <si>
    <t>Chaudière installée, test final à compléter</t>
  </si>
  <si>
    <t>Projet situé sur un terrain fédéral (O/N)</t>
  </si>
  <si>
    <t xml:space="preserve">Panneau fédéral installé? (O/N)
</t>
  </si>
  <si>
    <t>Saisir ici</t>
  </si>
  <si>
    <t>Exemple</t>
  </si>
  <si>
    <t>123 Rue de l'exemple, Ville, A1A 1A1</t>
  </si>
  <si>
    <t>555 Rue de l'exemple, Ville, A1A 1A1</t>
  </si>
  <si>
    <t>321 Rue de l'exemple, Ville, A1A 1A1</t>
  </si>
  <si>
    <t>Remplacement de chaudière</t>
  </si>
  <si>
    <t>Date prévue de début du projet</t>
  </si>
  <si>
    <t>30 octobre 2020</t>
  </si>
  <si>
    <t>15 octobre 2020</t>
  </si>
  <si>
    <t>15 juillet 2020</t>
  </si>
  <si>
    <t>1 août 2020</t>
  </si>
  <si>
    <t>3 août 2020</t>
  </si>
  <si>
    <t>1 novembre 2020</t>
  </si>
  <si>
    <t>Date prévue de fin du projet</t>
  </si>
  <si>
    <t>Coût total du projet</t>
  </si>
  <si>
    <t>O</t>
  </si>
  <si>
    <t>Ce projet entraînera-t-il une réduction de la consommation totale d'énergie? 
(O/N)</t>
  </si>
  <si>
    <t>Ce projet entraînera-t-il une réduction des coûts?
(O/N)</t>
  </si>
  <si>
    <t>Ce projet entraînera-t-il une réduction des émissions de GES?
(O/N)</t>
  </si>
  <si>
    <t>moyen</t>
  </si>
  <si>
    <t>faible-moyen</t>
  </si>
  <si>
    <t>faible</t>
  </si>
  <si>
    <t>Niveau de risque
(Faible, Moyen, Élevé)</t>
  </si>
  <si>
    <t>Remplacement de la toiture et de l'isolant</t>
  </si>
  <si>
    <t>Remplacer la chaudière obsolète par une nouvelle chaudière écoénergétique.</t>
  </si>
  <si>
    <t>Remplacer la toiture, ajouter une nouvelle membrane et améliorer l'isolant afin de réduire la demande d'énergie liée au chauffage et au refroidissement.</t>
  </si>
  <si>
    <t>Remplacer 19 unités de toiture avec chauffage / refroidissement par des unités écoénergétique.</t>
  </si>
  <si>
    <t>Remplacement des unités de toiture avec chauffage / refroidissement</t>
  </si>
  <si>
    <t>N, sera installé à une date ultérieure</t>
  </si>
  <si>
    <t>Exemple (ne pas supprimer/modifier l'information de cette ligne)</t>
  </si>
  <si>
    <t>Directeur de l'éducation</t>
  </si>
  <si>
    <t>Énumérer tous les projets éligibles dans le gabarit (sans se limiter à l'allocation FIAC; il est aussi possible d'inclure les projets financés dans le cadre de l'AEE/ARE qui répondent aux exigences de ce programme)</t>
  </si>
  <si>
    <t xml:space="preserve">Niveau de progrès réalisé (%) </t>
  </si>
  <si>
    <t>Chaudière à être remplacée avant le début de la période de chauffe qui commence le 1er nov. 2020</t>
  </si>
  <si>
    <t>Disponibilité des unités de chauffage / refroidissement, météo</t>
  </si>
  <si>
    <t>S'assurer que le plan de travail alloue suffisamment de temps, prenant en compte le mauvais temps, pour compléter les travaux.</t>
  </si>
  <si>
    <t>S'assurer que l'appel d'offre est complété dans les meilleurs délais</t>
  </si>
  <si>
    <t>Lancer l'appel d'offre le plus tôt possible pour atténuer les risques, la météo et la disponibilité</t>
  </si>
  <si>
    <t>CSD catholique MonAvenir</t>
  </si>
  <si>
    <t>CSD cath. du Centre-Est de l'Ont.</t>
  </si>
  <si>
    <t>CSP du Grand Nord de l'Ontario</t>
  </si>
  <si>
    <r>
      <t xml:space="preserve">Personne-contact pour le conseil : </t>
    </r>
    <r>
      <rPr>
        <b/>
        <sz val="12"/>
        <color rgb="FFFF0000"/>
        <rFont val="Calibri"/>
        <family val="2"/>
      </rPr>
      <t>[saisir l'adresse courriel de la personne-contact]</t>
    </r>
  </si>
  <si>
    <t>Je déclare par la présente que la liste de projets présentée ci-dessous peut être soumise pour approbation au gouvernement fédéral et que le conseil scolaire a conservé toutes les pièces justificatives.</t>
  </si>
  <si>
    <t>État des travaux / travaux effectués à ce jour
Veuillez fournir une courte description de l'état de chaque projet</t>
  </si>
  <si>
    <t xml:space="preserve"> Stratégie d'atténuation
(pour faire face aux risques)</t>
  </si>
  <si>
    <t>Projet complété tel que prévu. Toit remplacé avec une nouvelle membrane et l'isolant.</t>
  </si>
  <si>
    <t>Le projet doit être complété avant le début de l'année scolaire - début septembre</t>
  </si>
  <si>
    <t>Veuillez soumettre le gabarit dûment rempli (copie numérisée avec signature et version Excel) à Jacqueline.Chan@ontario.ca, d'ici le 15 janvier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</si>
</sst>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??_);_(@_)"/>
    <numFmt numFmtId="165" formatCode="&quot;$&quot;#,##0.00"/>
    <numFmt numFmtId="166" formatCode="yyyy\-mm\-dd;@"/>
    <numFmt numFmtId="167" formatCode="_-* #,##0_-;\-* #,##0_-;_-* &quot;-&quot;??_-;_-@_-"/>
  </numFmts>
  <fonts count="27" x14ac:knownFonts="1">
    <font>
      <sz val="11"/>
      <color theme="1"/>
      <name val="Arial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sz val="18"/>
      <color theme="1"/>
      <name val="Calibri"/>
      <family val="2"/>
    </font>
    <font>
      <b/>
      <sz val="18"/>
      <color theme="1"/>
      <name val="Calibri"/>
      <family val="2"/>
    </font>
    <font>
      <sz val="11"/>
      <name val="Arial"/>
      <family val="2"/>
    </font>
    <font>
      <b/>
      <sz val="12"/>
      <color theme="1"/>
      <name val="Calibri"/>
      <family val="2"/>
    </font>
    <font>
      <b/>
      <sz val="18"/>
      <color rgb="FFFF0000"/>
      <name val="Calibri"/>
      <family val="2"/>
    </font>
    <font>
      <b/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FF0000"/>
      <name val="Calibri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i/>
      <sz val="10"/>
      <color theme="1"/>
      <name val="Calibri"/>
      <family val="2"/>
    </font>
    <font>
      <i/>
      <sz val="10"/>
      <color rgb="FF000000"/>
      <name val="Calibri"/>
      <family val="2"/>
    </font>
    <font>
      <i/>
      <sz val="10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name val="Calibri"/>
      <family val="2"/>
    </font>
    <font>
      <u/>
      <sz val="10"/>
      <name val="Calibri"/>
      <family val="2"/>
      <scheme val="minor"/>
    </font>
    <font>
      <sz val="1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rgb="FFF2F2F2"/>
        <bgColor rgb="FFF2F2F2"/>
      </patternFill>
    </fill>
    <fill>
      <patternFill patternType="solid">
        <fgColor rgb="FFFFE598"/>
        <bgColor rgb="FFFFE598"/>
      </patternFill>
    </fill>
    <fill>
      <patternFill patternType="solid">
        <fgColor rgb="FFC5E0B3"/>
        <bgColor rgb="FFC5E0B3"/>
      </patternFill>
    </fill>
    <fill>
      <patternFill patternType="solid">
        <fgColor rgb="FFF7CAAC"/>
        <bgColor rgb="FFF7CAAC"/>
      </patternFill>
    </fill>
    <fill>
      <patternFill patternType="solid">
        <fgColor rgb="FFB4C6E7"/>
        <bgColor rgb="FFB4C6E7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theme="0"/>
      </patternFill>
    </fill>
    <fill>
      <patternFill patternType="solid">
        <fgColor theme="4" tint="0.59999389629810485"/>
        <bgColor rgb="FFFFE598"/>
      </patternFill>
    </fill>
    <fill>
      <patternFill patternType="solid">
        <fgColor theme="2" tint="-0.14999847407452621"/>
        <bgColor rgb="FFADB9CA"/>
      </patternFill>
    </fill>
    <fill>
      <patternFill patternType="solid">
        <fgColor theme="8" tint="0.79998168889431442"/>
        <bgColor theme="0"/>
      </patternFill>
    </fill>
    <fill>
      <patternFill patternType="solid">
        <fgColor theme="2" tint="-4.9989318521683403E-2"/>
        <bgColor rgb="FFF2F2F2"/>
      </patternFill>
    </fill>
    <fill>
      <patternFill patternType="solid">
        <fgColor theme="2" tint="-4.9989318521683403E-2"/>
        <bgColor theme="0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0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44" fontId="13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52">
    <xf numFmtId="0" fontId="0" fillId="0" borderId="0" xfId="0" applyFont="1" applyAlignment="1"/>
    <xf numFmtId="0" fontId="0" fillId="0" borderId="0" xfId="0" applyFont="1" applyAlignment="1">
      <alignment horizontal="center"/>
    </xf>
    <xf numFmtId="167" fontId="0" fillId="0" borderId="0" xfId="3" applyNumberFormat="1" applyFont="1" applyAlignment="1"/>
    <xf numFmtId="0" fontId="14" fillId="9" borderId="22" xfId="0" applyFont="1" applyFill="1" applyBorder="1" applyAlignment="1" applyProtection="1">
      <alignment horizontal="center" vertical="center" wrapText="1"/>
      <protection locked="0"/>
    </xf>
    <xf numFmtId="166" fontId="14" fillId="9" borderId="22" xfId="0" applyNumberFormat="1" applyFont="1" applyFill="1" applyBorder="1" applyAlignment="1" applyProtection="1">
      <alignment horizontal="center" vertical="center" wrapText="1"/>
      <protection locked="0"/>
    </xf>
    <xf numFmtId="9" fontId="14" fillId="9" borderId="22" xfId="2" applyFont="1" applyFill="1" applyBorder="1" applyAlignment="1" applyProtection="1">
      <alignment horizontal="center" vertical="center" wrapText="1"/>
      <protection locked="0"/>
    </xf>
    <xf numFmtId="164" fontId="14" fillId="9" borderId="22" xfId="1" applyNumberFormat="1" applyFont="1" applyFill="1" applyBorder="1" applyAlignment="1" applyProtection="1">
      <alignment horizontal="center" vertical="center" wrapText="1"/>
      <protection locked="0"/>
    </xf>
    <xf numFmtId="0" fontId="14" fillId="9" borderId="14" xfId="0" applyFont="1" applyFill="1" applyBorder="1" applyAlignment="1" applyProtection="1">
      <alignment horizontal="center" vertical="center" wrapText="1"/>
      <protection locked="0"/>
    </xf>
    <xf numFmtId="166" fontId="14" fillId="9" borderId="14" xfId="0" applyNumberFormat="1" applyFont="1" applyFill="1" applyBorder="1" applyAlignment="1" applyProtection="1">
      <alignment horizontal="center" vertical="center" wrapText="1"/>
      <protection locked="0"/>
    </xf>
    <xf numFmtId="9" fontId="14" fillId="9" borderId="14" xfId="2" applyFont="1" applyFill="1" applyBorder="1" applyAlignment="1" applyProtection="1">
      <alignment horizontal="center" vertical="center" wrapText="1"/>
      <protection locked="0"/>
    </xf>
    <xf numFmtId="164" fontId="14" fillId="9" borderId="14" xfId="1" applyNumberFormat="1" applyFont="1" applyFill="1" applyBorder="1" applyAlignment="1" applyProtection="1">
      <alignment horizontal="center" vertical="center" wrapText="1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166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9" fontId="12" fillId="2" borderId="1" xfId="2" applyFont="1" applyFill="1" applyBorder="1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 applyProtection="1">
      <alignment horizontal="center" vertical="center" wrapText="1"/>
      <protection locked="0"/>
    </xf>
    <xf numFmtId="164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164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2" xfId="0" applyFont="1" applyFill="1" applyBorder="1" applyAlignment="1" applyProtection="1">
      <alignment horizontal="center" vertical="center" wrapText="1"/>
      <protection locked="0"/>
    </xf>
    <xf numFmtId="49" fontId="14" fillId="9" borderId="22" xfId="0" applyNumberFormat="1" applyFont="1" applyFill="1" applyBorder="1" applyAlignment="1" applyProtection="1">
      <alignment horizontal="center" vertical="center" wrapText="1"/>
      <protection locked="0"/>
    </xf>
    <xf numFmtId="49" fontId="14" fillId="9" borderId="14" xfId="0" applyNumberFormat="1" applyFont="1" applyFill="1" applyBorder="1" applyAlignment="1" applyProtection="1">
      <alignment horizontal="center" vertical="center" wrapText="1"/>
      <protection locked="0"/>
    </xf>
    <xf numFmtId="49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14" borderId="9" xfId="0" applyFont="1" applyFill="1" applyBorder="1" applyAlignment="1" applyProtection="1">
      <alignment horizontal="center" vertical="center" wrapText="1"/>
    </xf>
    <xf numFmtId="0" fontId="21" fillId="14" borderId="15" xfId="0" applyFont="1" applyFill="1" applyBorder="1" applyAlignment="1" applyProtection="1">
      <alignment horizontal="center" vertical="center" wrapText="1"/>
    </xf>
    <xf numFmtId="0" fontId="21" fillId="14" borderId="14" xfId="0" applyFont="1" applyFill="1" applyBorder="1" applyAlignment="1" applyProtection="1">
      <alignment horizontal="center" vertical="center" wrapText="1"/>
    </xf>
    <xf numFmtId="0" fontId="21" fillId="15" borderId="13" xfId="0" applyFont="1" applyFill="1" applyBorder="1" applyAlignment="1" applyProtection="1">
      <alignment horizontal="center" vertical="center" wrapText="1"/>
    </xf>
    <xf numFmtId="0" fontId="21" fillId="15" borderId="1" xfId="0" applyFont="1" applyFill="1" applyBorder="1" applyAlignment="1" applyProtection="1">
      <alignment horizontal="center" vertical="center" wrapText="1"/>
    </xf>
    <xf numFmtId="49" fontId="21" fillId="15" borderId="1" xfId="0" applyNumberFormat="1" applyFont="1" applyFill="1" applyBorder="1" applyAlignment="1" applyProtection="1">
      <alignment horizontal="center" vertical="center" wrapText="1"/>
    </xf>
    <xf numFmtId="9" fontId="21" fillId="15" borderId="1" xfId="2" applyFont="1" applyFill="1" applyBorder="1" applyAlignment="1" applyProtection="1">
      <alignment horizontal="center" vertical="center" wrapText="1"/>
    </xf>
    <xf numFmtId="166" fontId="21" fillId="15" borderId="1" xfId="0" applyNumberFormat="1" applyFont="1" applyFill="1" applyBorder="1" applyAlignment="1" applyProtection="1">
      <alignment horizontal="center" vertical="center" wrapText="1"/>
    </xf>
    <xf numFmtId="164" fontId="21" fillId="15" borderId="1" xfId="0" applyNumberFormat="1" applyFont="1" applyFill="1" applyBorder="1" applyAlignment="1" applyProtection="1">
      <alignment horizontal="center" vertical="center" wrapText="1"/>
    </xf>
    <xf numFmtId="0" fontId="22" fillId="16" borderId="14" xfId="0" applyFont="1" applyFill="1" applyBorder="1" applyAlignment="1" applyProtection="1">
      <alignment horizontal="center" vertical="center" wrapText="1"/>
    </xf>
    <xf numFmtId="0" fontId="21" fillId="14" borderId="16" xfId="0" applyFont="1" applyFill="1" applyBorder="1" applyAlignment="1" applyProtection="1">
      <alignment horizontal="center" vertical="center" wrapText="1"/>
    </xf>
    <xf numFmtId="49" fontId="22" fillId="16" borderId="14" xfId="0" applyNumberFormat="1" applyFont="1" applyFill="1" applyBorder="1" applyAlignment="1" applyProtection="1">
      <alignment horizontal="center" vertical="center" wrapText="1"/>
    </xf>
    <xf numFmtId="9" fontId="22" fillId="16" borderId="14" xfId="2" applyFont="1" applyFill="1" applyBorder="1" applyAlignment="1" applyProtection="1">
      <alignment horizontal="center" vertical="center" wrapText="1"/>
    </xf>
    <xf numFmtId="166" fontId="22" fillId="16" borderId="14" xfId="0" applyNumberFormat="1" applyFont="1" applyFill="1" applyBorder="1" applyAlignment="1" applyProtection="1">
      <alignment horizontal="center" vertical="center" wrapText="1"/>
    </xf>
    <xf numFmtId="166" fontId="21" fillId="15" borderId="28" xfId="0" applyNumberFormat="1" applyFont="1" applyFill="1" applyBorder="1" applyAlignment="1" applyProtection="1">
      <alignment horizontal="center" vertical="center" wrapText="1"/>
    </xf>
    <xf numFmtId="0" fontId="22" fillId="16" borderId="29" xfId="0" applyFont="1" applyFill="1" applyBorder="1" applyAlignment="1" applyProtection="1">
      <alignment horizontal="center" vertical="center" wrapText="1"/>
    </xf>
    <xf numFmtId="164" fontId="21" fillId="15" borderId="28" xfId="0" applyNumberFormat="1" applyFont="1" applyFill="1" applyBorder="1" applyAlignment="1" applyProtection="1">
      <alignment horizontal="center" vertical="center" wrapText="1"/>
    </xf>
    <xf numFmtId="0" fontId="21" fillId="14" borderId="24" xfId="0" applyFont="1" applyFill="1" applyBorder="1" applyAlignment="1" applyProtection="1">
      <alignment horizontal="center" vertical="center" wrapText="1"/>
    </xf>
    <xf numFmtId="0" fontId="21" fillId="14" borderId="25" xfId="0" applyFont="1" applyFill="1" applyBorder="1" applyAlignment="1" applyProtection="1">
      <alignment horizontal="center" vertical="center" wrapText="1"/>
    </xf>
    <xf numFmtId="0" fontId="21" fillId="15" borderId="26" xfId="0" applyFont="1" applyFill="1" applyBorder="1" applyAlignment="1" applyProtection="1">
      <alignment horizontal="center" vertical="center" wrapText="1"/>
    </xf>
    <xf numFmtId="0" fontId="22" fillId="16" borderId="25" xfId="0" applyFont="1" applyFill="1" applyBorder="1" applyAlignment="1" applyProtection="1">
      <alignment horizontal="center" vertical="center" wrapText="1"/>
    </xf>
    <xf numFmtId="0" fontId="21" fillId="15" borderId="27" xfId="0" applyFont="1" applyFill="1" applyBorder="1" applyAlignment="1" applyProtection="1">
      <alignment horizontal="center" vertical="center" wrapText="1"/>
    </xf>
    <xf numFmtId="49" fontId="21" fillId="15" borderId="27" xfId="0" applyNumberFormat="1" applyFont="1" applyFill="1" applyBorder="1" applyAlignment="1" applyProtection="1">
      <alignment horizontal="center" vertical="center" wrapText="1"/>
    </xf>
    <xf numFmtId="49" fontId="22" fillId="16" borderId="25" xfId="0" applyNumberFormat="1" applyFont="1" applyFill="1" applyBorder="1" applyAlignment="1" applyProtection="1">
      <alignment horizontal="center" vertical="center" wrapText="1"/>
    </xf>
    <xf numFmtId="9" fontId="22" fillId="16" borderId="25" xfId="2" applyFont="1" applyFill="1" applyBorder="1" applyAlignment="1" applyProtection="1">
      <alignment horizontal="center" vertical="center" wrapText="1"/>
    </xf>
    <xf numFmtId="166" fontId="22" fillId="16" borderId="25" xfId="0" applyNumberFormat="1" applyFont="1" applyFill="1" applyBorder="1" applyAlignment="1" applyProtection="1">
      <alignment horizontal="center" vertical="center" wrapText="1"/>
    </xf>
    <xf numFmtId="164" fontId="22" fillId="16" borderId="38" xfId="1" applyNumberFormat="1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5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2" fillId="2" borderId="5" xfId="0" applyFont="1" applyFill="1" applyBorder="1" applyAlignment="1" applyProtection="1">
      <alignment horizontal="left"/>
      <protection locked="0"/>
    </xf>
    <xf numFmtId="0" fontId="3" fillId="2" borderId="2" xfId="0" applyFont="1" applyFill="1" applyBorder="1" applyProtection="1">
      <protection locked="0"/>
    </xf>
    <xf numFmtId="9" fontId="3" fillId="2" borderId="5" xfId="2" applyFont="1" applyFill="1" applyBorder="1" applyProtection="1">
      <protection locked="0"/>
    </xf>
    <xf numFmtId="0" fontId="3" fillId="2" borderId="5" xfId="0" applyFont="1" applyFill="1" applyBorder="1" applyProtection="1"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/>
      <protection locked="0"/>
    </xf>
    <xf numFmtId="0" fontId="0" fillId="0" borderId="0" xfId="0" applyFont="1" applyAlignment="1" applyProtection="1">
      <protection locked="0"/>
    </xf>
    <xf numFmtId="0" fontId="4" fillId="2" borderId="2" xfId="0" applyFont="1" applyFill="1" applyBorder="1" applyAlignment="1" applyProtection="1">
      <protection locked="0"/>
    </xf>
    <xf numFmtId="0" fontId="5" fillId="2" borderId="3" xfId="0" applyFont="1" applyFill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protection locked="0"/>
    </xf>
    <xf numFmtId="0" fontId="7" fillId="3" borderId="6" xfId="0" applyFont="1" applyFill="1" applyBorder="1" applyAlignment="1" applyProtection="1">
      <alignment horizontal="left" vertical="center" wrapText="1"/>
      <protection locked="0"/>
    </xf>
    <xf numFmtId="0" fontId="7" fillId="3" borderId="7" xfId="0" applyFont="1" applyFill="1" applyBorder="1" applyAlignment="1" applyProtection="1">
      <alignment horizontal="left" vertical="center"/>
      <protection locked="0"/>
    </xf>
    <xf numFmtId="0" fontId="6" fillId="0" borderId="7" xfId="0" applyFont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left" vertical="center"/>
      <protection locked="0"/>
    </xf>
    <xf numFmtId="0" fontId="25" fillId="9" borderId="30" xfId="0" applyFont="1" applyFill="1" applyBorder="1" applyAlignment="1" applyProtection="1">
      <alignment vertical="center"/>
      <protection locked="0"/>
    </xf>
    <xf numFmtId="0" fontId="4" fillId="2" borderId="31" xfId="0" applyFont="1" applyFill="1" applyBorder="1" applyAlignment="1" applyProtection="1">
      <protection locked="0"/>
    </xf>
    <xf numFmtId="9" fontId="4" fillId="2" borderId="31" xfId="2" applyFont="1" applyFill="1" applyBorder="1" applyAlignment="1" applyProtection="1">
      <protection locked="0"/>
    </xf>
    <xf numFmtId="0" fontId="4" fillId="2" borderId="31" xfId="0" applyFont="1" applyFill="1" applyBorder="1" applyAlignment="1" applyProtection="1">
      <alignment vertical="center"/>
      <protection locked="0"/>
    </xf>
    <xf numFmtId="0" fontId="4" fillId="2" borderId="32" xfId="0" applyFont="1" applyFill="1" applyBorder="1" applyAlignment="1" applyProtection="1">
      <protection locked="0"/>
    </xf>
    <xf numFmtId="0" fontId="26" fillId="9" borderId="33" xfId="0" applyFont="1" applyFill="1" applyBorder="1" applyAlignment="1" applyProtection="1">
      <alignment horizontal="left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horizontal="right"/>
      <protection locked="0"/>
    </xf>
    <xf numFmtId="0" fontId="2" fillId="2" borderId="5" xfId="0" applyFont="1" applyFill="1" applyBorder="1" applyAlignment="1" applyProtection="1">
      <alignment horizontal="right"/>
      <protection locked="0"/>
    </xf>
    <xf numFmtId="0" fontId="3" fillId="10" borderId="14" xfId="0" applyFont="1" applyFill="1" applyBorder="1" applyProtection="1">
      <protection locked="0"/>
    </xf>
    <xf numFmtId="0" fontId="2" fillId="2" borderId="2" xfId="0" applyFont="1" applyFill="1" applyBorder="1" applyAlignment="1" applyProtection="1">
      <protection locked="0"/>
    </xf>
    <xf numFmtId="167" fontId="3" fillId="10" borderId="14" xfId="3" applyNumberFormat="1" applyFont="1" applyFill="1" applyBorder="1" applyAlignment="1" applyProtection="1">
      <alignment horizontal="center" vertical="center"/>
      <protection locked="0"/>
    </xf>
    <xf numFmtId="0" fontId="26" fillId="9" borderId="34" xfId="0" applyFont="1" applyFill="1" applyBorder="1" applyAlignment="1" applyProtection="1">
      <alignment horizontal="left" vertical="center"/>
      <protection locked="0"/>
    </xf>
    <xf numFmtId="0" fontId="3" fillId="2" borderId="35" xfId="0" applyFont="1" applyFill="1" applyBorder="1" applyProtection="1">
      <protection locked="0"/>
    </xf>
    <xf numFmtId="9" fontId="3" fillId="2" borderId="35" xfId="2" applyFont="1" applyFill="1" applyBorder="1" applyProtection="1">
      <protection locked="0"/>
    </xf>
    <xf numFmtId="0" fontId="3" fillId="2" borderId="35" xfId="0" applyFont="1" applyFill="1" applyBorder="1" applyAlignment="1" applyProtection="1">
      <alignment horizontal="center" vertical="center"/>
      <protection locked="0"/>
    </xf>
    <xf numFmtId="0" fontId="3" fillId="2" borderId="35" xfId="0" applyFont="1" applyFill="1" applyBorder="1" applyAlignment="1" applyProtection="1">
      <alignment horizontal="center"/>
      <protection locked="0"/>
    </xf>
    <xf numFmtId="0" fontId="3" fillId="2" borderId="23" xfId="0" applyFont="1" applyFill="1" applyBorder="1" applyProtection="1">
      <protection locked="0"/>
    </xf>
    <xf numFmtId="0" fontId="2" fillId="13" borderId="14" xfId="0" applyFont="1" applyFill="1" applyBorder="1" applyAlignment="1" applyProtection="1">
      <alignment horizontal="center"/>
      <protection locked="0"/>
    </xf>
    <xf numFmtId="165" fontId="3" fillId="18" borderId="29" xfId="1" applyNumberFormat="1" applyFont="1" applyFill="1" applyBorder="1" applyAlignment="1" applyProtection="1">
      <alignment horizontal="right" vertical="center"/>
      <protection locked="0"/>
    </xf>
    <xf numFmtId="0" fontId="23" fillId="2" borderId="30" xfId="0" applyFont="1" applyFill="1" applyBorder="1" applyProtection="1">
      <protection locked="0"/>
    </xf>
    <xf numFmtId="0" fontId="23" fillId="2" borderId="31" xfId="0" applyFont="1" applyFill="1" applyBorder="1" applyProtection="1">
      <protection locked="0"/>
    </xf>
    <xf numFmtId="9" fontId="23" fillId="2" borderId="31" xfId="2" applyFont="1" applyFill="1" applyBorder="1" applyProtection="1">
      <protection locked="0"/>
    </xf>
    <xf numFmtId="0" fontId="3" fillId="2" borderId="31" xfId="0" applyFont="1" applyFill="1" applyBorder="1" applyProtection="1"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/>
      <protection locked="0"/>
    </xf>
    <xf numFmtId="0" fontId="3" fillId="2" borderId="32" xfId="0" applyFont="1" applyFill="1" applyBorder="1" applyProtection="1">
      <protection locked="0"/>
    </xf>
    <xf numFmtId="165" fontId="3" fillId="18" borderId="22" xfId="0" applyNumberFormat="1" applyFont="1" applyFill="1" applyBorder="1" applyAlignment="1" applyProtection="1">
      <alignment vertical="center"/>
      <protection locked="0"/>
    </xf>
    <xf numFmtId="0" fontId="23" fillId="2" borderId="33" xfId="0" applyFont="1" applyFill="1" applyBorder="1" applyProtection="1">
      <protection locked="0"/>
    </xf>
    <xf numFmtId="0" fontId="8" fillId="2" borderId="2" xfId="0" applyFont="1" applyFill="1" applyBorder="1" applyProtection="1">
      <protection locked="0"/>
    </xf>
    <xf numFmtId="0" fontId="24" fillId="2" borderId="36" xfId="0" applyFont="1" applyFill="1" applyBorder="1" applyProtection="1">
      <protection locked="0"/>
    </xf>
    <xf numFmtId="0" fontId="8" fillId="2" borderId="37" xfId="0" applyFont="1" applyFill="1" applyBorder="1" applyProtection="1">
      <protection locked="0"/>
    </xf>
    <xf numFmtId="9" fontId="8" fillId="2" borderId="37" xfId="2" applyFont="1" applyFill="1" applyBorder="1" applyProtection="1">
      <protection locked="0"/>
    </xf>
    <xf numFmtId="0" fontId="8" fillId="2" borderId="37" xfId="0" applyFont="1" applyFill="1" applyBorder="1" applyAlignment="1" applyProtection="1">
      <alignment horizontal="center" vertical="center"/>
      <protection locked="0"/>
    </xf>
    <xf numFmtId="0" fontId="8" fillId="2" borderId="35" xfId="0" applyFont="1" applyFill="1" applyBorder="1" applyAlignment="1" applyProtection="1">
      <alignment horizontal="center"/>
      <protection locked="0"/>
    </xf>
    <xf numFmtId="0" fontId="8" fillId="2" borderId="35" xfId="0" applyFont="1" applyFill="1" applyBorder="1" applyProtection="1">
      <protection locked="0"/>
    </xf>
    <xf numFmtId="0" fontId="8" fillId="2" borderId="23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5" xfId="0" applyFont="1" applyFill="1" applyBorder="1" applyProtection="1">
      <protection locked="0"/>
    </xf>
    <xf numFmtId="9" fontId="1" fillId="2" borderId="5" xfId="2" applyFon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9" fillId="5" borderId="18" xfId="0" applyFont="1" applyFill="1" applyBorder="1" applyAlignment="1" applyProtection="1">
      <alignment horizontal="center"/>
      <protection locked="0"/>
    </xf>
    <xf numFmtId="0" fontId="9" fillId="5" borderId="17" xfId="0" applyFont="1" applyFill="1" applyBorder="1" applyAlignment="1" applyProtection="1">
      <alignment horizontal="center"/>
      <protection locked="0"/>
    </xf>
    <xf numFmtId="0" fontId="9" fillId="11" borderId="12" xfId="0" applyFont="1" applyFill="1" applyBorder="1" applyAlignment="1" applyProtection="1">
      <alignment horizontal="center"/>
      <protection locked="0"/>
    </xf>
    <xf numFmtId="0" fontId="9" fillId="11" borderId="13" xfId="0" applyFont="1" applyFill="1" applyBorder="1" applyAlignment="1" applyProtection="1">
      <alignment horizontal="center"/>
      <protection locked="0"/>
    </xf>
    <xf numFmtId="0" fontId="9" fillId="12" borderId="1" xfId="0" applyFont="1" applyFill="1" applyBorder="1" applyAlignment="1" applyProtection="1">
      <alignment horizontal="center" vertical="center" wrapText="1"/>
      <protection locked="0"/>
    </xf>
    <xf numFmtId="0" fontId="9" fillId="6" borderId="9" xfId="0" applyFont="1" applyFill="1" applyBorder="1" applyAlignment="1" applyProtection="1">
      <alignment horizontal="center"/>
      <protection locked="0"/>
    </xf>
    <xf numFmtId="0" fontId="9" fillId="7" borderId="9" xfId="0" applyFont="1" applyFill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0" fontId="6" fillId="0" borderId="12" xfId="0" applyFont="1" applyBorder="1" applyAlignment="1" applyProtection="1">
      <alignment horizontal="center"/>
      <protection locked="0"/>
    </xf>
    <xf numFmtId="0" fontId="9" fillId="8" borderId="9" xfId="0" applyFont="1" applyFill="1" applyBorder="1" applyAlignment="1" applyProtection="1">
      <alignment horizontal="center"/>
      <protection locked="0"/>
    </xf>
    <xf numFmtId="0" fontId="6" fillId="0" borderId="10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9" fillId="5" borderId="9" xfId="0" applyFont="1" applyFill="1" applyBorder="1" applyAlignment="1" applyProtection="1">
      <alignment horizontal="center" vertical="center" wrapText="1"/>
      <protection locked="0"/>
    </xf>
    <xf numFmtId="0" fontId="9" fillId="5" borderId="14" xfId="0" applyFont="1" applyFill="1" applyBorder="1" applyAlignment="1" applyProtection="1">
      <alignment horizontal="center" vertical="center" wrapText="1"/>
      <protection locked="0"/>
    </xf>
    <xf numFmtId="0" fontId="9" fillId="5" borderId="13" xfId="0" applyFont="1" applyFill="1" applyBorder="1" applyAlignment="1" applyProtection="1">
      <alignment horizontal="center" vertical="center" wrapText="1"/>
      <protection locked="0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0" fontId="10" fillId="5" borderId="1" xfId="0" applyFont="1" applyFill="1" applyBorder="1" applyAlignment="1" applyProtection="1">
      <alignment horizontal="center" vertical="center" wrapText="1"/>
      <protection locked="0"/>
    </xf>
    <xf numFmtId="9" fontId="10" fillId="11" borderId="1" xfId="2" applyFont="1" applyFill="1" applyBorder="1" applyAlignment="1" applyProtection="1">
      <alignment horizontal="center" vertical="center" wrapText="1"/>
      <protection locked="0"/>
    </xf>
    <xf numFmtId="0" fontId="10" fillId="11" borderId="1" xfId="0" applyFont="1" applyFill="1" applyBorder="1" applyAlignment="1" applyProtection="1">
      <alignment horizontal="center" vertical="center" wrapText="1"/>
      <protection locked="0"/>
    </xf>
    <xf numFmtId="0" fontId="9" fillId="6" borderId="1" xfId="0" applyFont="1" applyFill="1" applyBorder="1" applyAlignment="1" applyProtection="1">
      <alignment horizontal="center" vertical="center" wrapText="1"/>
      <protection locked="0"/>
    </xf>
    <xf numFmtId="0" fontId="9" fillId="7" borderId="1" xfId="0" applyFont="1" applyFill="1" applyBorder="1" applyAlignment="1" applyProtection="1">
      <alignment horizontal="center" vertical="center" wrapText="1"/>
      <protection locked="0"/>
    </xf>
    <xf numFmtId="0" fontId="9" fillId="8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wrapText="1"/>
      <protection locked="0"/>
    </xf>
    <xf numFmtId="0" fontId="0" fillId="0" borderId="0" xfId="0" applyFont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1" fillId="4" borderId="20" xfId="0" applyFont="1" applyFill="1" applyBorder="1" applyAlignment="1" applyProtection="1">
      <alignment horizontal="center" vertical="center" wrapText="1"/>
      <protection locked="0"/>
    </xf>
    <xf numFmtId="0" fontId="11" fillId="4" borderId="21" xfId="0" applyFont="1" applyFill="1" applyBorder="1" applyAlignment="1" applyProtection="1">
      <alignment horizontal="center" vertical="center" wrapText="1"/>
      <protection locked="0"/>
    </xf>
    <xf numFmtId="0" fontId="14" fillId="17" borderId="23" xfId="0" applyFont="1" applyFill="1" applyBorder="1" applyAlignment="1" applyProtection="1">
      <alignment horizontal="center" vertical="center" wrapText="1"/>
      <protection locked="0"/>
    </xf>
    <xf numFmtId="0" fontId="14" fillId="17" borderId="22" xfId="0" applyFont="1" applyFill="1" applyBorder="1" applyAlignment="1" applyProtection="1">
      <alignment horizontal="center" vertical="center" wrapText="1"/>
      <protection locked="0"/>
    </xf>
    <xf numFmtId="0" fontId="0" fillId="0" borderId="5" xfId="0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 applyProtection="1">
      <alignment horizontal="center" vertical="center" wrapText="1"/>
      <protection locked="0"/>
    </xf>
    <xf numFmtId="0" fontId="11" fillId="4" borderId="9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49" fontId="11" fillId="2" borderId="1" xfId="0" applyNumberFormat="1" applyFont="1" applyFill="1" applyBorder="1" applyAlignment="1" applyProtection="1">
      <alignment horizontal="center" vertical="center" wrapText="1"/>
      <protection locked="0"/>
    </xf>
    <xf numFmtId="9" fontId="11" fillId="2" borderId="1" xfId="2" applyFont="1" applyFill="1" applyBorder="1" applyAlignment="1" applyProtection="1">
      <alignment horizontal="center" vertical="center" wrapText="1"/>
      <protection locked="0"/>
    </xf>
    <xf numFmtId="166" fontId="11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1" fillId="2" borderId="1" xfId="0" applyNumberFormat="1" applyFont="1" applyFill="1" applyBorder="1" applyAlignment="1" applyProtection="1">
      <alignment horizontal="center" vertical="center" wrapText="1"/>
      <protection locked="0"/>
    </xf>
    <xf numFmtId="9" fontId="0" fillId="0" borderId="0" xfId="2" applyFont="1" applyAlignment="1" applyProtection="1"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/>
      <protection locked="0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088"/>
  <sheetViews>
    <sheetView tabSelected="1" zoomScale="60" zoomScaleNormal="60" workbookViewId="0">
      <selection activeCell="J15" sqref="J15"/>
    </sheetView>
  </sheetViews>
  <sheetFormatPr defaultColWidth="12.625" defaultRowHeight="15" customHeight="1" x14ac:dyDescent="0.2"/>
  <cols>
    <col min="1" max="1" width="1.5" style="58" customWidth="1"/>
    <col min="2" max="2" width="10" style="58" customWidth="1"/>
    <col min="3" max="3" width="24.375" style="58" customWidth="1"/>
    <col min="4" max="4" width="10.375" style="58" customWidth="1"/>
    <col min="5" max="5" width="25.375" style="58" customWidth="1"/>
    <col min="6" max="6" width="11.125" style="58" customWidth="1"/>
    <col min="7" max="7" width="18.875" style="58" customWidth="1"/>
    <col min="8" max="8" width="22.625" style="58" customWidth="1"/>
    <col min="9" max="9" width="17.625" style="58" customWidth="1"/>
    <col min="10" max="10" width="18.875" style="58" customWidth="1"/>
    <col min="11" max="12" width="11.125" style="58" customWidth="1"/>
    <col min="13" max="13" width="11.125" style="149" customWidth="1"/>
    <col min="14" max="14" width="15.375" style="58" customWidth="1"/>
    <col min="15" max="15" width="11.125" style="58" customWidth="1"/>
    <col min="16" max="16" width="7.375" style="150" customWidth="1"/>
    <col min="17" max="17" width="17.75" style="58" customWidth="1"/>
    <col min="18" max="20" width="11" style="151" customWidth="1"/>
    <col min="21" max="21" width="17.625" style="58" customWidth="1"/>
    <col min="22" max="22" width="11" style="58" customWidth="1"/>
    <col min="23" max="23" width="17.625" style="58" customWidth="1"/>
    <col min="24" max="28" width="8" style="58" customWidth="1"/>
    <col min="29" max="16384" width="12.625" style="58"/>
  </cols>
  <sheetData>
    <row r="1" spans="1:28" ht="15" customHeight="1" thickBot="1" x14ac:dyDescent="0.35">
      <c r="A1" s="49"/>
      <c r="B1" s="49"/>
      <c r="C1" s="49"/>
      <c r="D1" s="50"/>
      <c r="E1" s="51"/>
      <c r="F1" s="52"/>
      <c r="G1" s="53"/>
      <c r="H1" s="53"/>
      <c r="I1" s="53"/>
      <c r="J1" s="53"/>
      <c r="K1" s="53"/>
      <c r="L1" s="53"/>
      <c r="M1" s="54"/>
      <c r="N1" s="55"/>
      <c r="O1" s="55"/>
      <c r="P1" s="56"/>
      <c r="Q1" s="53"/>
      <c r="R1" s="57"/>
      <c r="S1" s="57"/>
      <c r="T1" s="57"/>
      <c r="U1" s="53"/>
      <c r="V1" s="53"/>
      <c r="W1" s="53"/>
      <c r="X1" s="53"/>
      <c r="Y1" s="53"/>
      <c r="Z1" s="53"/>
      <c r="AA1" s="53"/>
      <c r="AB1" s="53"/>
    </row>
    <row r="2" spans="1:28" ht="18" customHeight="1" thickBot="1" x14ac:dyDescent="0.4">
      <c r="A2" s="59"/>
      <c r="B2" s="60" t="s">
        <v>22782</v>
      </c>
      <c r="C2" s="61"/>
      <c r="D2" s="62"/>
      <c r="E2" s="63" t="s">
        <v>22847</v>
      </c>
      <c r="F2" s="64"/>
      <c r="G2" s="65"/>
      <c r="H2" s="65"/>
      <c r="I2" s="66"/>
      <c r="J2" s="59"/>
      <c r="K2" s="67" t="s">
        <v>22774</v>
      </c>
      <c r="L2" s="68"/>
      <c r="M2" s="68"/>
      <c r="N2" s="69"/>
      <c r="O2" s="68"/>
      <c r="P2" s="68"/>
      <c r="Q2" s="70"/>
      <c r="R2" s="68"/>
      <c r="S2" s="68"/>
      <c r="T2" s="68"/>
      <c r="U2" s="68"/>
      <c r="V2" s="68"/>
      <c r="W2" s="71"/>
      <c r="X2" s="59"/>
      <c r="Y2" s="59"/>
      <c r="Z2" s="59"/>
      <c r="AA2" s="59"/>
      <c r="AB2" s="59"/>
    </row>
    <row r="3" spans="1:28" ht="15" customHeight="1" x14ac:dyDescent="0.3">
      <c r="A3" s="49"/>
      <c r="B3" s="53"/>
      <c r="C3" s="53"/>
      <c r="D3" s="55"/>
      <c r="E3" s="53"/>
      <c r="F3" s="55"/>
      <c r="G3" s="53"/>
      <c r="H3" s="53"/>
      <c r="I3" s="53"/>
      <c r="J3" s="53"/>
      <c r="K3" s="72" t="s">
        <v>22837</v>
      </c>
      <c r="L3" s="55"/>
      <c r="M3" s="55"/>
      <c r="N3" s="54"/>
      <c r="O3" s="55"/>
      <c r="P3" s="55"/>
      <c r="Q3" s="73"/>
      <c r="R3" s="55"/>
      <c r="S3" s="74"/>
      <c r="T3" s="74"/>
      <c r="U3" s="74"/>
      <c r="V3" s="55"/>
      <c r="W3" s="75"/>
      <c r="X3" s="53"/>
      <c r="Y3" s="53"/>
      <c r="Z3" s="53"/>
      <c r="AA3" s="53"/>
      <c r="AB3" s="53"/>
    </row>
    <row r="4" spans="1:28" ht="15" customHeight="1" x14ac:dyDescent="0.3">
      <c r="A4" s="49"/>
      <c r="B4" s="76" t="s">
        <v>22776</v>
      </c>
      <c r="C4" s="76"/>
      <c r="D4" s="77"/>
      <c r="E4" s="78" t="s">
        <v>3</v>
      </c>
      <c r="F4" s="55"/>
      <c r="G4" s="79" t="s">
        <v>22777</v>
      </c>
      <c r="H4" s="53"/>
      <c r="I4" s="80">
        <f>VLOOKUP(D6,Sheet1!A1:C73,3,FALSE)</f>
        <v>0</v>
      </c>
      <c r="J4" s="53"/>
      <c r="K4" s="81" t="s">
        <v>22853</v>
      </c>
      <c r="L4" s="82"/>
      <c r="M4" s="82"/>
      <c r="N4" s="83"/>
      <c r="O4" s="82"/>
      <c r="P4" s="82"/>
      <c r="Q4" s="84"/>
      <c r="R4" s="82"/>
      <c r="S4" s="85"/>
      <c r="T4" s="85"/>
      <c r="U4" s="85"/>
      <c r="V4" s="82"/>
      <c r="W4" s="86"/>
      <c r="X4" s="53"/>
      <c r="Y4" s="53"/>
      <c r="Z4" s="53"/>
      <c r="AA4" s="53"/>
      <c r="AB4" s="53"/>
    </row>
    <row r="5" spans="1:28" ht="15" customHeight="1" x14ac:dyDescent="0.3">
      <c r="A5" s="49"/>
      <c r="B5" s="76"/>
      <c r="C5" s="76"/>
      <c r="D5" s="77"/>
      <c r="E5" s="51"/>
      <c r="F5" s="52"/>
      <c r="G5" s="53"/>
      <c r="H5" s="53"/>
      <c r="I5" s="53"/>
      <c r="J5" s="53"/>
      <c r="K5" s="53"/>
      <c r="L5" s="53"/>
      <c r="M5" s="53"/>
      <c r="N5" s="54"/>
      <c r="O5" s="55"/>
      <c r="P5" s="55"/>
      <c r="Q5" s="56"/>
      <c r="R5" s="53"/>
      <c r="S5" s="57"/>
      <c r="T5" s="57"/>
      <c r="U5" s="57"/>
      <c r="V5" s="55"/>
      <c r="W5" s="53"/>
      <c r="X5" s="53"/>
      <c r="Y5" s="53"/>
      <c r="Z5" s="53"/>
      <c r="AA5" s="53"/>
      <c r="AB5" s="53"/>
    </row>
    <row r="6" spans="1:28" ht="15" customHeight="1" x14ac:dyDescent="0.3">
      <c r="A6" s="49"/>
      <c r="B6" s="76" t="s">
        <v>22787</v>
      </c>
      <c r="C6" s="76"/>
      <c r="D6" s="87" t="s">
        <v>22780</v>
      </c>
      <c r="E6" s="78" t="str">
        <f>VLOOKUP(D6,Sheet1!A1:B73,2,FALSE)</f>
        <v>Pré-rempli</v>
      </c>
      <c r="F6" s="55"/>
      <c r="G6" s="51" t="s">
        <v>22778</v>
      </c>
      <c r="H6" s="53"/>
      <c r="I6" s="88">
        <f>MIN($I$4,SUM($Q$16:$Q$141))</f>
        <v>0</v>
      </c>
      <c r="J6" s="53"/>
      <c r="K6" s="89" t="s">
        <v>22848</v>
      </c>
      <c r="L6" s="90"/>
      <c r="M6" s="90"/>
      <c r="N6" s="91"/>
      <c r="O6" s="90"/>
      <c r="P6" s="92"/>
      <c r="Q6" s="93"/>
      <c r="R6" s="92"/>
      <c r="S6" s="94"/>
      <c r="T6" s="94"/>
      <c r="U6" s="94"/>
      <c r="V6" s="92"/>
      <c r="W6" s="95"/>
      <c r="X6" s="53"/>
      <c r="Y6" s="53"/>
      <c r="Z6" s="53"/>
      <c r="AA6" s="53"/>
      <c r="AB6" s="53"/>
    </row>
    <row r="7" spans="1:28" ht="15" customHeight="1" x14ac:dyDescent="0.3">
      <c r="A7" s="49"/>
      <c r="B7" s="76"/>
      <c r="C7" s="76"/>
      <c r="D7" s="77"/>
      <c r="E7" s="51"/>
      <c r="F7" s="52"/>
      <c r="G7" s="49" t="s">
        <v>22779</v>
      </c>
      <c r="H7" s="53"/>
      <c r="I7" s="96">
        <f>I6*0.4</f>
        <v>0</v>
      </c>
      <c r="J7" s="53"/>
      <c r="K7" s="97"/>
      <c r="L7" s="55"/>
      <c r="M7" s="55"/>
      <c r="N7" s="54"/>
      <c r="O7" s="55"/>
      <c r="P7" s="55"/>
      <c r="Q7" s="73"/>
      <c r="R7" s="55"/>
      <c r="S7" s="74"/>
      <c r="T7" s="74"/>
      <c r="U7" s="74"/>
      <c r="V7" s="55"/>
      <c r="W7" s="75"/>
      <c r="X7" s="53"/>
      <c r="Y7" s="53"/>
      <c r="Z7" s="53"/>
      <c r="AA7" s="53"/>
      <c r="AB7" s="53"/>
    </row>
    <row r="8" spans="1:28" ht="15" customHeight="1" x14ac:dyDescent="0.3">
      <c r="A8" s="50"/>
      <c r="B8" s="77"/>
      <c r="C8" s="77"/>
      <c r="D8" s="77"/>
      <c r="E8" s="52"/>
      <c r="F8" s="52"/>
      <c r="G8" s="55"/>
      <c r="H8" s="55"/>
      <c r="I8" s="55"/>
      <c r="J8" s="55"/>
      <c r="K8" s="97"/>
      <c r="L8" s="55"/>
      <c r="M8" s="55"/>
      <c r="N8" s="54"/>
      <c r="O8" s="55"/>
      <c r="P8" s="55"/>
      <c r="Q8" s="73"/>
      <c r="R8" s="55"/>
      <c r="S8" s="74"/>
      <c r="T8" s="74"/>
      <c r="U8" s="74"/>
      <c r="V8" s="55"/>
      <c r="W8" s="75"/>
      <c r="X8" s="55"/>
      <c r="Y8" s="55"/>
      <c r="Z8" s="55"/>
      <c r="AA8" s="55"/>
      <c r="AB8" s="55"/>
    </row>
    <row r="9" spans="1:28" ht="15" customHeight="1" x14ac:dyDescent="0.35">
      <c r="A9" s="53"/>
      <c r="B9" s="77"/>
      <c r="C9" s="77"/>
      <c r="D9" s="77"/>
      <c r="F9" s="55"/>
      <c r="G9" s="53"/>
      <c r="H9" s="53"/>
      <c r="I9" s="53"/>
      <c r="J9" s="98"/>
      <c r="K9" s="99" t="s">
        <v>22836</v>
      </c>
      <c r="L9" s="100"/>
      <c r="M9" s="100"/>
      <c r="N9" s="101"/>
      <c r="O9" s="100"/>
      <c r="P9" s="100"/>
      <c r="Q9" s="102"/>
      <c r="R9" s="100"/>
      <c r="S9" s="103"/>
      <c r="T9" s="103"/>
      <c r="U9" s="103"/>
      <c r="V9" s="104"/>
      <c r="W9" s="105"/>
      <c r="X9" s="53"/>
      <c r="Y9" s="53"/>
      <c r="Z9" s="53"/>
      <c r="AA9" s="53"/>
      <c r="AB9" s="53"/>
    </row>
    <row r="10" spans="1:28" ht="15" customHeight="1" x14ac:dyDescent="0.25">
      <c r="A10" s="106"/>
      <c r="B10" s="106"/>
      <c r="C10" s="106"/>
      <c r="D10" s="107"/>
      <c r="E10" s="107"/>
      <c r="G10" s="106"/>
      <c r="H10" s="106"/>
      <c r="I10" s="106"/>
      <c r="J10" s="106"/>
      <c r="K10" s="106"/>
      <c r="L10" s="106"/>
      <c r="M10" s="108"/>
      <c r="N10" s="107"/>
      <c r="O10" s="107"/>
      <c r="P10" s="109"/>
      <c r="Q10" s="106"/>
      <c r="R10" s="110"/>
      <c r="S10" s="110"/>
      <c r="T10" s="110"/>
      <c r="U10" s="106"/>
      <c r="V10" s="106"/>
      <c r="W10" s="106"/>
      <c r="X10" s="106"/>
      <c r="Y10" s="106"/>
      <c r="Z10" s="106"/>
      <c r="AA10" s="106"/>
      <c r="AB10" s="106"/>
    </row>
    <row r="11" spans="1:28" x14ac:dyDescent="0.25">
      <c r="A11" s="106"/>
      <c r="B11" s="111" t="s">
        <v>22794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3" t="s">
        <v>22795</v>
      </c>
      <c r="N11" s="113"/>
      <c r="O11" s="114"/>
      <c r="P11" s="115" t="s">
        <v>22796</v>
      </c>
      <c r="Q11" s="116" t="s">
        <v>22797</v>
      </c>
      <c r="R11" s="117" t="s">
        <v>22798</v>
      </c>
      <c r="S11" s="118"/>
      <c r="T11" s="119"/>
      <c r="U11" s="120" t="s">
        <v>22799</v>
      </c>
      <c r="V11" s="121"/>
      <c r="W11" s="122"/>
      <c r="X11" s="106"/>
      <c r="Y11" s="106"/>
      <c r="Z11" s="106"/>
      <c r="AA11" s="106"/>
      <c r="AB11" s="106"/>
    </row>
    <row r="12" spans="1:28" s="135" customFormat="1" ht="102" x14ac:dyDescent="0.25">
      <c r="A12" s="123"/>
      <c r="B12" s="124" t="s">
        <v>22785</v>
      </c>
      <c r="C12" s="125" t="s">
        <v>22786</v>
      </c>
      <c r="D12" s="125" t="s">
        <v>22784</v>
      </c>
      <c r="E12" s="126" t="s">
        <v>22783</v>
      </c>
      <c r="F12" s="126" t="s">
        <v>22788</v>
      </c>
      <c r="G12" s="127" t="s">
        <v>22792</v>
      </c>
      <c r="H12" s="127" t="s">
        <v>22793</v>
      </c>
      <c r="I12" s="127" t="s">
        <v>22790</v>
      </c>
      <c r="J12" s="127" t="s">
        <v>22791</v>
      </c>
      <c r="K12" s="127" t="s">
        <v>22812</v>
      </c>
      <c r="L12" s="128" t="s">
        <v>22819</v>
      </c>
      <c r="M12" s="129" t="s">
        <v>22838</v>
      </c>
      <c r="N12" s="130" t="s">
        <v>22849</v>
      </c>
      <c r="O12" s="130" t="s">
        <v>22805</v>
      </c>
      <c r="P12" s="115" t="s">
        <v>22804</v>
      </c>
      <c r="Q12" s="131" t="s">
        <v>22820</v>
      </c>
      <c r="R12" s="132" t="s">
        <v>22822</v>
      </c>
      <c r="S12" s="132" t="s">
        <v>22823</v>
      </c>
      <c r="T12" s="132" t="s">
        <v>22824</v>
      </c>
      <c r="U12" s="133" t="s">
        <v>22800</v>
      </c>
      <c r="V12" s="133" t="s">
        <v>22828</v>
      </c>
      <c r="W12" s="133" t="s">
        <v>22850</v>
      </c>
      <c r="X12" s="134"/>
      <c r="Y12" s="134"/>
      <c r="Z12" s="134"/>
      <c r="AA12" s="134"/>
      <c r="AB12" s="134"/>
    </row>
    <row r="13" spans="1:28" s="135" customFormat="1" ht="51" x14ac:dyDescent="0.25">
      <c r="A13" s="123"/>
      <c r="B13" s="22" t="s">
        <v>73</v>
      </c>
      <c r="C13" s="23" t="s">
        <v>22835</v>
      </c>
      <c r="D13" s="24" t="s">
        <v>22806</v>
      </c>
      <c r="E13" s="25" t="s">
        <v>22807</v>
      </c>
      <c r="F13" s="25" t="s">
        <v>22789</v>
      </c>
      <c r="G13" s="26" t="s">
        <v>22801</v>
      </c>
      <c r="H13" s="26" t="s">
        <v>22808</v>
      </c>
      <c r="I13" s="26" t="s">
        <v>22833</v>
      </c>
      <c r="J13" s="26" t="s">
        <v>22832</v>
      </c>
      <c r="K13" s="27" t="s">
        <v>22817</v>
      </c>
      <c r="L13" s="27" t="s">
        <v>22813</v>
      </c>
      <c r="M13" s="28">
        <v>0.2</v>
      </c>
      <c r="N13" s="29" t="s">
        <v>22802</v>
      </c>
      <c r="O13" s="29" t="s">
        <v>22834</v>
      </c>
      <c r="P13" s="26" t="s">
        <v>0</v>
      </c>
      <c r="Q13" s="30">
        <v>225000</v>
      </c>
      <c r="R13" s="26" t="s">
        <v>22821</v>
      </c>
      <c r="S13" s="26" t="s">
        <v>22821</v>
      </c>
      <c r="T13" s="26" t="s">
        <v>22821</v>
      </c>
      <c r="U13" s="31" t="s">
        <v>22840</v>
      </c>
      <c r="V13" s="31" t="s">
        <v>22826</v>
      </c>
      <c r="W13" s="31" t="s">
        <v>22843</v>
      </c>
      <c r="X13" s="123"/>
      <c r="Y13" s="123"/>
      <c r="Z13" s="123"/>
      <c r="AA13" s="123"/>
      <c r="AB13" s="123"/>
    </row>
    <row r="14" spans="1:28" s="135" customFormat="1" ht="63.75" x14ac:dyDescent="0.25">
      <c r="A14" s="123"/>
      <c r="B14" s="22" t="s">
        <v>73</v>
      </c>
      <c r="C14" s="32" t="s">
        <v>22835</v>
      </c>
      <c r="D14" s="24" t="s">
        <v>22806</v>
      </c>
      <c r="E14" s="25" t="s">
        <v>22807</v>
      </c>
      <c r="F14" s="25" t="s">
        <v>2</v>
      </c>
      <c r="G14" s="26" t="s">
        <v>22801</v>
      </c>
      <c r="H14" s="26" t="s">
        <v>22809</v>
      </c>
      <c r="I14" s="31" t="s">
        <v>22811</v>
      </c>
      <c r="J14" s="31" t="s">
        <v>22830</v>
      </c>
      <c r="K14" s="33" t="s">
        <v>22816</v>
      </c>
      <c r="L14" s="33" t="s">
        <v>22818</v>
      </c>
      <c r="M14" s="34">
        <v>0.8</v>
      </c>
      <c r="N14" s="35" t="s">
        <v>22803</v>
      </c>
      <c r="O14" s="36" t="s">
        <v>22834</v>
      </c>
      <c r="P14" s="37" t="s">
        <v>0</v>
      </c>
      <c r="Q14" s="38">
        <v>250000</v>
      </c>
      <c r="R14" s="31" t="s">
        <v>22821</v>
      </c>
      <c r="S14" s="31" t="s">
        <v>22821</v>
      </c>
      <c r="T14" s="31" t="s">
        <v>22821</v>
      </c>
      <c r="U14" s="31" t="s">
        <v>22839</v>
      </c>
      <c r="V14" s="31" t="s">
        <v>22825</v>
      </c>
      <c r="W14" s="31" t="s">
        <v>22842</v>
      </c>
      <c r="X14" s="123"/>
      <c r="Y14" s="123"/>
      <c r="Z14" s="123"/>
      <c r="AA14" s="123"/>
      <c r="AB14" s="123"/>
    </row>
    <row r="15" spans="1:28" s="135" customFormat="1" ht="90" thickBot="1" x14ac:dyDescent="0.3">
      <c r="A15" s="123"/>
      <c r="B15" s="39" t="s">
        <v>73</v>
      </c>
      <c r="C15" s="39" t="s">
        <v>22835</v>
      </c>
      <c r="D15" s="40" t="s">
        <v>22806</v>
      </c>
      <c r="E15" s="41" t="s">
        <v>22807</v>
      </c>
      <c r="F15" s="41" t="s">
        <v>2</v>
      </c>
      <c r="G15" s="42" t="s">
        <v>22801</v>
      </c>
      <c r="H15" s="43" t="s">
        <v>22810</v>
      </c>
      <c r="I15" s="42" t="s">
        <v>22829</v>
      </c>
      <c r="J15" s="42" t="s">
        <v>22831</v>
      </c>
      <c r="K15" s="44" t="s">
        <v>22815</v>
      </c>
      <c r="L15" s="45" t="s">
        <v>22814</v>
      </c>
      <c r="M15" s="46">
        <v>1</v>
      </c>
      <c r="N15" s="47" t="s">
        <v>22851</v>
      </c>
      <c r="O15" s="42" t="s">
        <v>22834</v>
      </c>
      <c r="P15" s="42" t="s">
        <v>0</v>
      </c>
      <c r="Q15" s="48">
        <v>200000</v>
      </c>
      <c r="R15" s="42" t="s">
        <v>22821</v>
      </c>
      <c r="S15" s="42" t="s">
        <v>22821</v>
      </c>
      <c r="T15" s="42" t="s">
        <v>22821</v>
      </c>
      <c r="U15" s="42" t="s">
        <v>22852</v>
      </c>
      <c r="V15" s="42" t="s">
        <v>22827</v>
      </c>
      <c r="W15" s="42" t="s">
        <v>22841</v>
      </c>
      <c r="X15" s="123"/>
      <c r="Y15" s="123"/>
      <c r="Z15" s="123"/>
      <c r="AA15" s="123"/>
      <c r="AB15" s="123"/>
    </row>
    <row r="16" spans="1:28" s="142" customFormat="1" ht="15.75" thickTop="1" x14ac:dyDescent="0.2">
      <c r="A16" s="136"/>
      <c r="B16" s="137" t="str" cm="1">
        <f t="array" ref="B16:B141">$D6&amp;"-"&amp;_xlfn.SEQUENCE(126)</f>
        <v>Choisir #-1</v>
      </c>
      <c r="C16" s="138" t="str">
        <f>$E$6</f>
        <v>Pré-rempli</v>
      </c>
      <c r="D16" s="18" t="s">
        <v>22806</v>
      </c>
      <c r="E16" s="139" t="str">
        <f>VLOOKUP(D16,Sheet2!E:F,2,FALSE)</f>
        <v>-</v>
      </c>
      <c r="F16" s="139" t="str">
        <f>VLOOKUP(D16,Sheet2!E:L,8,FALSE)</f>
        <v>-</v>
      </c>
      <c r="G16" s="140" t="str">
        <f>VLOOKUP(D16,Sheet2!E:I,5,FALSE)</f>
        <v>-</v>
      </c>
      <c r="H16" s="140" t="str">
        <f>VLOOKUP(D16,Sheet2!E:M,9,FALSE)</f>
        <v>-</v>
      </c>
      <c r="I16" s="141"/>
      <c r="J16" s="3" t="s">
        <v>1</v>
      </c>
      <c r="K16" s="19"/>
      <c r="L16" s="19"/>
      <c r="M16" s="5"/>
      <c r="N16" s="4"/>
      <c r="O16" s="4"/>
      <c r="P16" s="3"/>
      <c r="Q16" s="6"/>
      <c r="R16" s="3"/>
      <c r="S16" s="3"/>
      <c r="T16" s="3"/>
      <c r="U16" s="3"/>
      <c r="V16" s="3"/>
      <c r="W16" s="3"/>
      <c r="X16" s="136"/>
      <c r="Y16" s="136"/>
      <c r="Z16" s="136"/>
      <c r="AA16" s="136"/>
      <c r="AB16" s="136"/>
    </row>
    <row r="17" spans="1:28" s="142" customFormat="1" x14ac:dyDescent="0.2">
      <c r="A17" s="136"/>
      <c r="B17" s="143" t="str">
        <v>Choisir #-2</v>
      </c>
      <c r="C17" s="138" t="str">
        <f t="shared" ref="C17:C80" si="0">$E$6</f>
        <v>Pré-rempli</v>
      </c>
      <c r="D17" s="18" t="s">
        <v>22806</v>
      </c>
      <c r="E17" s="139" t="str">
        <f>VLOOKUP(D17,Sheet2!E:F,2,FALSE)</f>
        <v>-</v>
      </c>
      <c r="F17" s="139" t="str">
        <f>VLOOKUP(D17,Sheet2!E:L,8,FALSE)</f>
        <v>-</v>
      </c>
      <c r="G17" s="140" t="str">
        <f>VLOOKUP(D17,Sheet2!E:I,5,FALSE)</f>
        <v>-</v>
      </c>
      <c r="H17" s="140" t="str">
        <f>VLOOKUP(D17,Sheet2!E:M,9,FALSE)</f>
        <v>-</v>
      </c>
      <c r="I17" s="7" t="s">
        <v>1</v>
      </c>
      <c r="K17" s="20"/>
      <c r="L17" s="20"/>
      <c r="M17" s="9"/>
      <c r="N17" s="8"/>
      <c r="O17" s="8"/>
      <c r="P17" s="7"/>
      <c r="Q17" s="10"/>
      <c r="R17" s="7"/>
      <c r="S17" s="7"/>
      <c r="T17" s="7"/>
      <c r="U17" s="7"/>
      <c r="V17" s="7"/>
      <c r="W17" s="7"/>
      <c r="X17" s="136"/>
      <c r="Y17" s="136"/>
      <c r="Z17" s="136"/>
      <c r="AA17" s="136"/>
      <c r="AB17" s="136"/>
    </row>
    <row r="18" spans="1:28" s="142" customFormat="1" x14ac:dyDescent="0.2">
      <c r="A18" s="136"/>
      <c r="B18" s="143" t="str">
        <v>Choisir #-3</v>
      </c>
      <c r="C18" s="138" t="str">
        <f t="shared" si="0"/>
        <v>Pré-rempli</v>
      </c>
      <c r="D18" s="18" t="s">
        <v>22806</v>
      </c>
      <c r="E18" s="139" t="str">
        <f>VLOOKUP(D18,Sheet2!E:F,2,FALSE)</f>
        <v>-</v>
      </c>
      <c r="F18" s="139" t="str">
        <f>VLOOKUP(D18,Sheet2!E:L,8,FALSE)</f>
        <v>-</v>
      </c>
      <c r="G18" s="140" t="str">
        <f>VLOOKUP(D18,Sheet2!E:I,5,FALSE)</f>
        <v>-</v>
      </c>
      <c r="H18" s="140" t="str">
        <f>VLOOKUP(D18,Sheet2!E:M,9,FALSE)</f>
        <v>-</v>
      </c>
      <c r="I18" s="7" t="s">
        <v>1</v>
      </c>
      <c r="J18" s="7" t="s">
        <v>1</v>
      </c>
      <c r="K18" s="20"/>
      <c r="L18" s="20"/>
      <c r="M18" s="9"/>
      <c r="N18" s="8"/>
      <c r="O18" s="8"/>
      <c r="P18" s="7"/>
      <c r="Q18" s="10"/>
      <c r="R18" s="7"/>
      <c r="S18" s="7"/>
      <c r="T18" s="7"/>
      <c r="U18" s="7"/>
      <c r="V18" s="7"/>
      <c r="W18" s="7"/>
      <c r="X18" s="136"/>
      <c r="Y18" s="136"/>
      <c r="Z18" s="136"/>
      <c r="AA18" s="136"/>
      <c r="AB18" s="136"/>
    </row>
    <row r="19" spans="1:28" s="142" customFormat="1" x14ac:dyDescent="0.2">
      <c r="A19" s="136"/>
      <c r="B19" s="143" t="str">
        <v>Choisir #-4</v>
      </c>
      <c r="C19" s="138" t="str">
        <f t="shared" si="0"/>
        <v>Pré-rempli</v>
      </c>
      <c r="D19" s="18" t="s">
        <v>22806</v>
      </c>
      <c r="E19" s="139" t="str">
        <f>VLOOKUP(D19,Sheet2!E:F,2,FALSE)</f>
        <v>-</v>
      </c>
      <c r="F19" s="139" t="str">
        <f>VLOOKUP(D19,Sheet2!E:L,8,FALSE)</f>
        <v>-</v>
      </c>
      <c r="G19" s="140" t="str">
        <f>VLOOKUP(D19,Sheet2!E:I,5,FALSE)</f>
        <v>-</v>
      </c>
      <c r="H19" s="140" t="str">
        <f>VLOOKUP(D19,Sheet2!E:M,9,FALSE)</f>
        <v>-</v>
      </c>
      <c r="I19" s="7" t="s">
        <v>1</v>
      </c>
      <c r="J19" s="7" t="s">
        <v>1</v>
      </c>
      <c r="K19" s="20"/>
      <c r="L19" s="20"/>
      <c r="M19" s="9"/>
      <c r="N19" s="8"/>
      <c r="O19" s="8"/>
      <c r="P19" s="7"/>
      <c r="Q19" s="10"/>
      <c r="R19" s="7"/>
      <c r="S19" s="7"/>
      <c r="T19" s="7"/>
      <c r="U19" s="7"/>
      <c r="V19" s="7"/>
      <c r="W19" s="7"/>
      <c r="X19" s="136"/>
      <c r="Y19" s="136"/>
      <c r="Z19" s="136"/>
      <c r="AA19" s="136"/>
      <c r="AB19" s="136"/>
    </row>
    <row r="20" spans="1:28" s="142" customFormat="1" x14ac:dyDescent="0.2">
      <c r="A20" s="136"/>
      <c r="B20" s="143" t="str">
        <v>Choisir #-5</v>
      </c>
      <c r="C20" s="138" t="str">
        <f t="shared" si="0"/>
        <v>Pré-rempli</v>
      </c>
      <c r="D20" s="18" t="s">
        <v>22806</v>
      </c>
      <c r="E20" s="139" t="str">
        <f>VLOOKUP(D20,Sheet2!E:F,2,FALSE)</f>
        <v>-</v>
      </c>
      <c r="F20" s="139" t="str">
        <f>VLOOKUP(D20,Sheet2!E:L,8,FALSE)</f>
        <v>-</v>
      </c>
      <c r="G20" s="140" t="str">
        <f>VLOOKUP(D20,Sheet2!E:I,5,FALSE)</f>
        <v>-</v>
      </c>
      <c r="H20" s="140" t="str">
        <f>VLOOKUP(D20,Sheet2!E:M,9,FALSE)</f>
        <v>-</v>
      </c>
      <c r="I20" s="7"/>
      <c r="J20" s="7"/>
      <c r="K20" s="20"/>
      <c r="L20" s="20"/>
      <c r="M20" s="9"/>
      <c r="N20" s="8"/>
      <c r="O20" s="8"/>
      <c r="P20" s="7"/>
      <c r="Q20" s="10"/>
      <c r="R20" s="7"/>
      <c r="S20" s="7"/>
      <c r="T20" s="7"/>
      <c r="U20" s="7"/>
      <c r="V20" s="7"/>
      <c r="W20" s="7"/>
      <c r="X20" s="136"/>
      <c r="Y20" s="136"/>
      <c r="Z20" s="136"/>
      <c r="AA20" s="136"/>
      <c r="AB20" s="136"/>
    </row>
    <row r="21" spans="1:28" s="142" customFormat="1" x14ac:dyDescent="0.2">
      <c r="A21" s="136"/>
      <c r="B21" s="143" t="str">
        <v>Choisir #-6</v>
      </c>
      <c r="C21" s="138" t="str">
        <f t="shared" si="0"/>
        <v>Pré-rempli</v>
      </c>
      <c r="D21" s="18" t="s">
        <v>22806</v>
      </c>
      <c r="E21" s="139" t="str">
        <f>VLOOKUP(D21,Sheet2!E:F,2,FALSE)</f>
        <v>-</v>
      </c>
      <c r="F21" s="139" t="str">
        <f>VLOOKUP(D21,Sheet2!E:L,8,FALSE)</f>
        <v>-</v>
      </c>
      <c r="G21" s="140" t="str">
        <f>VLOOKUP(D21,Sheet2!E:I,5,FALSE)</f>
        <v>-</v>
      </c>
      <c r="H21" s="140" t="str">
        <f>VLOOKUP(D21,Sheet2!E:M,9,FALSE)</f>
        <v>-</v>
      </c>
      <c r="I21" s="7"/>
      <c r="J21" s="7"/>
      <c r="K21" s="20"/>
      <c r="L21" s="20"/>
      <c r="M21" s="9"/>
      <c r="N21" s="8"/>
      <c r="O21" s="8"/>
      <c r="P21" s="7"/>
      <c r="Q21" s="10"/>
      <c r="R21" s="7"/>
      <c r="S21" s="7"/>
      <c r="T21" s="7"/>
      <c r="U21" s="7"/>
      <c r="V21" s="7"/>
      <c r="W21" s="7"/>
      <c r="X21" s="136"/>
      <c r="Y21" s="136"/>
      <c r="Z21" s="136"/>
      <c r="AA21" s="136"/>
      <c r="AB21" s="136"/>
    </row>
    <row r="22" spans="1:28" s="142" customFormat="1" x14ac:dyDescent="0.2">
      <c r="A22" s="136"/>
      <c r="B22" s="143" t="str">
        <v>Choisir #-7</v>
      </c>
      <c r="C22" s="138" t="str">
        <f t="shared" si="0"/>
        <v>Pré-rempli</v>
      </c>
      <c r="D22" s="18" t="s">
        <v>22806</v>
      </c>
      <c r="E22" s="139" t="str">
        <f>VLOOKUP(D22,Sheet2!E:F,2,FALSE)</f>
        <v>-</v>
      </c>
      <c r="F22" s="139" t="str">
        <f>VLOOKUP(D22,Sheet2!E:L,8,FALSE)</f>
        <v>-</v>
      </c>
      <c r="G22" s="140" t="str">
        <f>VLOOKUP(D22,Sheet2!E:I,5,FALSE)</f>
        <v>-</v>
      </c>
      <c r="H22" s="140" t="str">
        <f>VLOOKUP(D22,Sheet2!E:M,9,FALSE)</f>
        <v>-</v>
      </c>
      <c r="I22" s="7"/>
      <c r="J22" s="7"/>
      <c r="K22" s="20"/>
      <c r="L22" s="20"/>
      <c r="M22" s="9"/>
      <c r="N22" s="8"/>
      <c r="O22" s="8"/>
      <c r="P22" s="7"/>
      <c r="Q22" s="10"/>
      <c r="R22" s="7"/>
      <c r="S22" s="7"/>
      <c r="T22" s="7"/>
      <c r="U22" s="7"/>
      <c r="V22" s="7"/>
      <c r="W22" s="7"/>
      <c r="X22" s="136"/>
      <c r="Y22" s="136"/>
      <c r="Z22" s="136"/>
      <c r="AA22" s="136"/>
      <c r="AB22" s="136"/>
    </row>
    <row r="23" spans="1:28" s="142" customFormat="1" x14ac:dyDescent="0.2">
      <c r="A23" s="136"/>
      <c r="B23" s="143" t="str">
        <v>Choisir #-8</v>
      </c>
      <c r="C23" s="138" t="str">
        <f t="shared" si="0"/>
        <v>Pré-rempli</v>
      </c>
      <c r="D23" s="18" t="s">
        <v>22806</v>
      </c>
      <c r="E23" s="139" t="str">
        <f>VLOOKUP(D23,Sheet2!E:F,2,FALSE)</f>
        <v>-</v>
      </c>
      <c r="F23" s="139" t="str">
        <f>VLOOKUP(D23,Sheet2!E:L,8,FALSE)</f>
        <v>-</v>
      </c>
      <c r="G23" s="140" t="str">
        <f>VLOOKUP(D23,Sheet2!E:I,5,FALSE)</f>
        <v>-</v>
      </c>
      <c r="H23" s="140" t="str">
        <f>VLOOKUP(D23,Sheet2!E:M,9,FALSE)</f>
        <v>-</v>
      </c>
      <c r="I23" s="7"/>
      <c r="J23" s="7"/>
      <c r="K23" s="20"/>
      <c r="L23" s="20"/>
      <c r="M23" s="9"/>
      <c r="N23" s="8"/>
      <c r="O23" s="8"/>
      <c r="P23" s="7"/>
      <c r="Q23" s="10"/>
      <c r="R23" s="7"/>
      <c r="S23" s="7"/>
      <c r="T23" s="7"/>
      <c r="U23" s="7"/>
      <c r="V23" s="7"/>
      <c r="W23" s="7"/>
      <c r="X23" s="136"/>
      <c r="Y23" s="136"/>
      <c r="Z23" s="136"/>
      <c r="AA23" s="136"/>
      <c r="AB23" s="136"/>
    </row>
    <row r="24" spans="1:28" s="142" customFormat="1" x14ac:dyDescent="0.2">
      <c r="A24" s="136"/>
      <c r="B24" s="143" t="str">
        <v>Choisir #-9</v>
      </c>
      <c r="C24" s="138" t="str">
        <f t="shared" si="0"/>
        <v>Pré-rempli</v>
      </c>
      <c r="D24" s="18" t="s">
        <v>22806</v>
      </c>
      <c r="E24" s="139" t="str">
        <f>VLOOKUP(D24,Sheet2!E:F,2,FALSE)</f>
        <v>-</v>
      </c>
      <c r="F24" s="139" t="str">
        <f>VLOOKUP(D24,Sheet2!E:L,8,FALSE)</f>
        <v>-</v>
      </c>
      <c r="G24" s="140" t="str">
        <f>VLOOKUP(D24,Sheet2!E:I,5,FALSE)</f>
        <v>-</v>
      </c>
      <c r="H24" s="140" t="str">
        <f>VLOOKUP(D24,Sheet2!E:M,9,FALSE)</f>
        <v>-</v>
      </c>
      <c r="I24" s="7"/>
      <c r="J24" s="7"/>
      <c r="K24" s="20"/>
      <c r="L24" s="20"/>
      <c r="M24" s="9"/>
      <c r="N24" s="8"/>
      <c r="O24" s="8"/>
      <c r="P24" s="7"/>
      <c r="Q24" s="10"/>
      <c r="R24" s="7"/>
      <c r="S24" s="7"/>
      <c r="T24" s="7"/>
      <c r="U24" s="7"/>
      <c r="V24" s="7"/>
      <c r="W24" s="7"/>
      <c r="X24" s="136"/>
      <c r="Y24" s="136"/>
      <c r="Z24" s="136"/>
      <c r="AA24" s="136"/>
      <c r="AB24" s="136"/>
    </row>
    <row r="25" spans="1:28" s="142" customFormat="1" x14ac:dyDescent="0.2">
      <c r="A25" s="136"/>
      <c r="B25" s="143" t="str">
        <v>Choisir #-10</v>
      </c>
      <c r="C25" s="138" t="str">
        <f t="shared" si="0"/>
        <v>Pré-rempli</v>
      </c>
      <c r="D25" s="18" t="s">
        <v>22806</v>
      </c>
      <c r="E25" s="139" t="str">
        <f>VLOOKUP(D25,Sheet2!E:F,2,FALSE)</f>
        <v>-</v>
      </c>
      <c r="F25" s="139" t="str">
        <f>VLOOKUP(D25,Sheet2!E:L,8,FALSE)</f>
        <v>-</v>
      </c>
      <c r="G25" s="140" t="str">
        <f>VLOOKUP(D25,Sheet2!E:I,5,FALSE)</f>
        <v>-</v>
      </c>
      <c r="H25" s="140" t="str">
        <f>VLOOKUP(D25,Sheet2!E:M,9,FALSE)</f>
        <v>-</v>
      </c>
      <c r="I25" s="7"/>
      <c r="J25" s="7"/>
      <c r="K25" s="20"/>
      <c r="L25" s="20"/>
      <c r="M25" s="9"/>
      <c r="N25" s="8"/>
      <c r="O25" s="8"/>
      <c r="P25" s="7"/>
      <c r="Q25" s="10"/>
      <c r="R25" s="7"/>
      <c r="S25" s="7"/>
      <c r="T25" s="7"/>
      <c r="U25" s="7"/>
      <c r="V25" s="7"/>
      <c r="W25" s="7"/>
      <c r="X25" s="136"/>
      <c r="Y25" s="136"/>
      <c r="Z25" s="136"/>
      <c r="AA25" s="136"/>
      <c r="AB25" s="136"/>
    </row>
    <row r="26" spans="1:28" s="142" customFormat="1" x14ac:dyDescent="0.2">
      <c r="A26" s="136"/>
      <c r="B26" s="143" t="str">
        <v>Choisir #-11</v>
      </c>
      <c r="C26" s="138" t="str">
        <f t="shared" si="0"/>
        <v>Pré-rempli</v>
      </c>
      <c r="D26" s="18" t="s">
        <v>22806</v>
      </c>
      <c r="E26" s="139" t="str">
        <f>VLOOKUP(D26,Sheet2!E:F,2,FALSE)</f>
        <v>-</v>
      </c>
      <c r="F26" s="139" t="str">
        <f>VLOOKUP(D26,Sheet2!E:L,8,FALSE)</f>
        <v>-</v>
      </c>
      <c r="G26" s="140" t="str">
        <f>VLOOKUP(D26,Sheet2!E:I,5,FALSE)</f>
        <v>-</v>
      </c>
      <c r="H26" s="140" t="str">
        <f>VLOOKUP(D26,Sheet2!E:M,9,FALSE)</f>
        <v>-</v>
      </c>
      <c r="I26" s="7"/>
      <c r="J26" s="7"/>
      <c r="K26" s="20"/>
      <c r="L26" s="20"/>
      <c r="M26" s="9"/>
      <c r="N26" s="8"/>
      <c r="O26" s="8"/>
      <c r="P26" s="7"/>
      <c r="Q26" s="10"/>
      <c r="R26" s="7"/>
      <c r="S26" s="7"/>
      <c r="T26" s="7"/>
      <c r="U26" s="7"/>
      <c r="V26" s="7"/>
      <c r="W26" s="7"/>
      <c r="X26" s="136"/>
      <c r="Y26" s="136"/>
      <c r="Z26" s="136"/>
      <c r="AA26" s="136"/>
      <c r="AB26" s="136"/>
    </row>
    <row r="27" spans="1:28" s="142" customFormat="1" x14ac:dyDescent="0.2">
      <c r="A27" s="136"/>
      <c r="B27" s="143" t="str">
        <v>Choisir #-12</v>
      </c>
      <c r="C27" s="138" t="str">
        <f t="shared" si="0"/>
        <v>Pré-rempli</v>
      </c>
      <c r="D27" s="18" t="s">
        <v>22806</v>
      </c>
      <c r="E27" s="139" t="str">
        <f>VLOOKUP(D27,Sheet2!E:F,2,FALSE)</f>
        <v>-</v>
      </c>
      <c r="F27" s="139" t="str">
        <f>VLOOKUP(D27,Sheet2!E:L,8,FALSE)</f>
        <v>-</v>
      </c>
      <c r="G27" s="140" t="str">
        <f>VLOOKUP(D27,Sheet2!E:I,5,FALSE)</f>
        <v>-</v>
      </c>
      <c r="H27" s="140" t="str">
        <f>VLOOKUP(D27,Sheet2!E:M,9,FALSE)</f>
        <v>-</v>
      </c>
      <c r="I27" s="7"/>
      <c r="J27" s="7"/>
      <c r="K27" s="20"/>
      <c r="L27" s="20"/>
      <c r="M27" s="9"/>
      <c r="N27" s="8"/>
      <c r="O27" s="8"/>
      <c r="P27" s="7"/>
      <c r="Q27" s="10"/>
      <c r="R27" s="7"/>
      <c r="S27" s="7"/>
      <c r="T27" s="7"/>
      <c r="U27" s="7"/>
      <c r="V27" s="7"/>
      <c r="W27" s="7"/>
      <c r="X27" s="136"/>
      <c r="Y27" s="136"/>
      <c r="Z27" s="136"/>
      <c r="AA27" s="136"/>
      <c r="AB27" s="136"/>
    </row>
    <row r="28" spans="1:28" s="142" customFormat="1" x14ac:dyDescent="0.2">
      <c r="A28" s="136"/>
      <c r="B28" s="143" t="str">
        <v>Choisir #-13</v>
      </c>
      <c r="C28" s="138" t="str">
        <f t="shared" si="0"/>
        <v>Pré-rempli</v>
      </c>
      <c r="D28" s="18" t="s">
        <v>22806</v>
      </c>
      <c r="E28" s="139" t="str">
        <f>VLOOKUP(D28,Sheet2!E:F,2,FALSE)</f>
        <v>-</v>
      </c>
      <c r="F28" s="139" t="str">
        <f>VLOOKUP(D28,Sheet2!E:L,8,FALSE)</f>
        <v>-</v>
      </c>
      <c r="G28" s="140" t="str">
        <f>VLOOKUP(D28,Sheet2!E:I,5,FALSE)</f>
        <v>-</v>
      </c>
      <c r="H28" s="140" t="str">
        <f>VLOOKUP(D28,Sheet2!E:M,9,FALSE)</f>
        <v>-</v>
      </c>
      <c r="I28" s="7"/>
      <c r="J28" s="7"/>
      <c r="K28" s="20"/>
      <c r="L28" s="20"/>
      <c r="M28" s="9"/>
      <c r="N28" s="8"/>
      <c r="O28" s="8"/>
      <c r="P28" s="7"/>
      <c r="Q28" s="10"/>
      <c r="R28" s="7"/>
      <c r="S28" s="7"/>
      <c r="T28" s="7"/>
      <c r="U28" s="7"/>
      <c r="V28" s="7"/>
      <c r="W28" s="7"/>
      <c r="X28" s="136"/>
      <c r="Y28" s="136"/>
      <c r="Z28" s="136"/>
      <c r="AA28" s="136"/>
      <c r="AB28" s="136"/>
    </row>
    <row r="29" spans="1:28" s="142" customFormat="1" x14ac:dyDescent="0.2">
      <c r="A29" s="136"/>
      <c r="B29" s="143" t="str">
        <v>Choisir #-14</v>
      </c>
      <c r="C29" s="138" t="str">
        <f t="shared" si="0"/>
        <v>Pré-rempli</v>
      </c>
      <c r="D29" s="18" t="s">
        <v>22806</v>
      </c>
      <c r="E29" s="139" t="str">
        <f>VLOOKUP(D29,Sheet2!E:F,2,FALSE)</f>
        <v>-</v>
      </c>
      <c r="F29" s="139" t="str">
        <f>VLOOKUP(D29,Sheet2!E:L,8,FALSE)</f>
        <v>-</v>
      </c>
      <c r="G29" s="140" t="str">
        <f>VLOOKUP(D29,Sheet2!E:I,5,FALSE)</f>
        <v>-</v>
      </c>
      <c r="H29" s="140" t="str">
        <f>VLOOKUP(D29,Sheet2!E:M,9,FALSE)</f>
        <v>-</v>
      </c>
      <c r="I29" s="7"/>
      <c r="J29" s="7"/>
      <c r="K29" s="20"/>
      <c r="L29" s="20"/>
      <c r="M29" s="9"/>
      <c r="N29" s="8"/>
      <c r="O29" s="8"/>
      <c r="P29" s="7"/>
      <c r="Q29" s="10"/>
      <c r="R29" s="7"/>
      <c r="S29" s="7"/>
      <c r="T29" s="7"/>
      <c r="U29" s="7"/>
      <c r="V29" s="7"/>
      <c r="W29" s="7"/>
      <c r="X29" s="136"/>
      <c r="Y29" s="136"/>
      <c r="Z29" s="136"/>
      <c r="AA29" s="136"/>
      <c r="AB29" s="136"/>
    </row>
    <row r="30" spans="1:28" s="142" customFormat="1" x14ac:dyDescent="0.2">
      <c r="A30" s="136"/>
      <c r="B30" s="143" t="str">
        <v>Choisir #-15</v>
      </c>
      <c r="C30" s="138" t="str">
        <f t="shared" si="0"/>
        <v>Pré-rempli</v>
      </c>
      <c r="D30" s="18" t="s">
        <v>22806</v>
      </c>
      <c r="E30" s="139" t="str">
        <f>VLOOKUP(D30,Sheet2!E:F,2,FALSE)</f>
        <v>-</v>
      </c>
      <c r="F30" s="139" t="str">
        <f>VLOOKUP(D30,Sheet2!E:L,8,FALSE)</f>
        <v>-</v>
      </c>
      <c r="G30" s="140" t="str">
        <f>VLOOKUP(D30,Sheet2!E:I,5,FALSE)</f>
        <v>-</v>
      </c>
      <c r="H30" s="140" t="str">
        <f>VLOOKUP(D30,Sheet2!E:M,9,FALSE)</f>
        <v>-</v>
      </c>
      <c r="I30" s="7"/>
      <c r="J30" s="7"/>
      <c r="K30" s="20"/>
      <c r="L30" s="20"/>
      <c r="M30" s="9"/>
      <c r="N30" s="8"/>
      <c r="O30" s="8"/>
      <c r="P30" s="7"/>
      <c r="Q30" s="10"/>
      <c r="R30" s="7"/>
      <c r="S30" s="7"/>
      <c r="T30" s="7"/>
      <c r="U30" s="7"/>
      <c r="V30" s="7"/>
      <c r="W30" s="7"/>
      <c r="X30" s="136"/>
      <c r="Y30" s="136"/>
      <c r="Z30" s="136"/>
      <c r="AA30" s="136"/>
      <c r="AB30" s="136"/>
    </row>
    <row r="31" spans="1:28" s="142" customFormat="1" x14ac:dyDescent="0.2">
      <c r="A31" s="136"/>
      <c r="B31" s="143" t="str">
        <v>Choisir #-16</v>
      </c>
      <c r="C31" s="138" t="str">
        <f t="shared" si="0"/>
        <v>Pré-rempli</v>
      </c>
      <c r="D31" s="18" t="s">
        <v>22806</v>
      </c>
      <c r="E31" s="139" t="str">
        <f>VLOOKUP(D31,Sheet2!E:F,2,FALSE)</f>
        <v>-</v>
      </c>
      <c r="F31" s="139" t="str">
        <f>VLOOKUP(D31,Sheet2!E:L,8,FALSE)</f>
        <v>-</v>
      </c>
      <c r="G31" s="140" t="str">
        <f>VLOOKUP(D31,Sheet2!E:I,5,FALSE)</f>
        <v>-</v>
      </c>
      <c r="H31" s="140" t="str">
        <f>VLOOKUP(D31,Sheet2!E:M,9,FALSE)</f>
        <v>-</v>
      </c>
      <c r="I31" s="7"/>
      <c r="J31" s="7"/>
      <c r="K31" s="20"/>
      <c r="L31" s="20"/>
      <c r="M31" s="9"/>
      <c r="N31" s="8"/>
      <c r="O31" s="8"/>
      <c r="P31" s="7"/>
      <c r="Q31" s="10"/>
      <c r="R31" s="7"/>
      <c r="S31" s="7"/>
      <c r="T31" s="7"/>
      <c r="U31" s="7"/>
      <c r="V31" s="7"/>
      <c r="W31" s="7"/>
      <c r="X31" s="136"/>
      <c r="Y31" s="136"/>
      <c r="Z31" s="136"/>
      <c r="AA31" s="136"/>
      <c r="AB31" s="136"/>
    </row>
    <row r="32" spans="1:28" s="142" customFormat="1" x14ac:dyDescent="0.2">
      <c r="A32" s="136"/>
      <c r="B32" s="143" t="str">
        <v>Choisir #-17</v>
      </c>
      <c r="C32" s="138" t="str">
        <f t="shared" si="0"/>
        <v>Pré-rempli</v>
      </c>
      <c r="D32" s="18" t="s">
        <v>22806</v>
      </c>
      <c r="E32" s="139" t="str">
        <f>VLOOKUP(D32,Sheet2!E:F,2,FALSE)</f>
        <v>-</v>
      </c>
      <c r="F32" s="139" t="str">
        <f>VLOOKUP(D32,Sheet2!E:L,8,FALSE)</f>
        <v>-</v>
      </c>
      <c r="G32" s="140" t="str">
        <f>VLOOKUP(D32,Sheet2!E:I,5,FALSE)</f>
        <v>-</v>
      </c>
      <c r="H32" s="140" t="str">
        <f>VLOOKUP(D32,Sheet2!E:M,9,FALSE)</f>
        <v>-</v>
      </c>
      <c r="I32" s="7"/>
      <c r="J32" s="7"/>
      <c r="K32" s="20"/>
      <c r="L32" s="20"/>
      <c r="M32" s="9"/>
      <c r="N32" s="8"/>
      <c r="O32" s="8"/>
      <c r="P32" s="7"/>
      <c r="Q32" s="10"/>
      <c r="R32" s="7"/>
      <c r="S32" s="7"/>
      <c r="T32" s="7"/>
      <c r="U32" s="7"/>
      <c r="V32" s="7"/>
      <c r="W32" s="7"/>
      <c r="X32" s="136"/>
      <c r="Y32" s="136"/>
      <c r="Z32" s="136"/>
      <c r="AA32" s="136"/>
      <c r="AB32" s="136"/>
    </row>
    <row r="33" spans="1:28" s="142" customFormat="1" x14ac:dyDescent="0.2">
      <c r="A33" s="136"/>
      <c r="B33" s="143" t="str">
        <v>Choisir #-18</v>
      </c>
      <c r="C33" s="138" t="str">
        <f t="shared" si="0"/>
        <v>Pré-rempli</v>
      </c>
      <c r="D33" s="18" t="s">
        <v>22806</v>
      </c>
      <c r="E33" s="139" t="str">
        <f>VLOOKUP(D33,Sheet2!E:F,2,FALSE)</f>
        <v>-</v>
      </c>
      <c r="F33" s="139" t="str">
        <f>VLOOKUP(D33,Sheet2!E:L,8,FALSE)</f>
        <v>-</v>
      </c>
      <c r="G33" s="140" t="str">
        <f>VLOOKUP(D33,Sheet2!E:I,5,FALSE)</f>
        <v>-</v>
      </c>
      <c r="H33" s="140" t="str">
        <f>VLOOKUP(D33,Sheet2!E:M,9,FALSE)</f>
        <v>-</v>
      </c>
      <c r="I33" s="7"/>
      <c r="J33" s="7"/>
      <c r="K33" s="20"/>
      <c r="L33" s="20"/>
      <c r="M33" s="9"/>
      <c r="N33" s="8"/>
      <c r="O33" s="8"/>
      <c r="P33" s="7"/>
      <c r="Q33" s="10"/>
      <c r="R33" s="7"/>
      <c r="S33" s="7"/>
      <c r="T33" s="7"/>
      <c r="U33" s="7"/>
      <c r="V33" s="7"/>
      <c r="W33" s="7"/>
      <c r="X33" s="136"/>
      <c r="Y33" s="136"/>
      <c r="Z33" s="136"/>
      <c r="AA33" s="136"/>
      <c r="AB33" s="136"/>
    </row>
    <row r="34" spans="1:28" s="142" customFormat="1" x14ac:dyDescent="0.2">
      <c r="A34" s="136"/>
      <c r="B34" s="143" t="str">
        <v>Choisir #-19</v>
      </c>
      <c r="C34" s="138" t="str">
        <f t="shared" si="0"/>
        <v>Pré-rempli</v>
      </c>
      <c r="D34" s="18" t="s">
        <v>22806</v>
      </c>
      <c r="E34" s="139" t="str">
        <f>VLOOKUP(D34,Sheet2!E:F,2,FALSE)</f>
        <v>-</v>
      </c>
      <c r="F34" s="139" t="str">
        <f>VLOOKUP(D34,Sheet2!E:L,8,FALSE)</f>
        <v>-</v>
      </c>
      <c r="G34" s="140" t="str">
        <f>VLOOKUP(D34,Sheet2!E:I,5,FALSE)</f>
        <v>-</v>
      </c>
      <c r="H34" s="140" t="str">
        <f>VLOOKUP(D34,Sheet2!E:M,9,FALSE)</f>
        <v>-</v>
      </c>
      <c r="I34" s="7"/>
      <c r="J34" s="7"/>
      <c r="K34" s="20"/>
      <c r="L34" s="20"/>
      <c r="M34" s="9"/>
      <c r="N34" s="8"/>
      <c r="O34" s="8"/>
      <c r="P34" s="7"/>
      <c r="Q34" s="10"/>
      <c r="R34" s="7"/>
      <c r="S34" s="7"/>
      <c r="T34" s="7"/>
      <c r="U34" s="7"/>
      <c r="V34" s="7"/>
      <c r="W34" s="7"/>
      <c r="X34" s="136"/>
      <c r="Y34" s="136"/>
      <c r="Z34" s="136"/>
      <c r="AA34" s="136"/>
      <c r="AB34" s="136"/>
    </row>
    <row r="35" spans="1:28" s="142" customFormat="1" x14ac:dyDescent="0.2">
      <c r="A35" s="144"/>
      <c r="B35" s="143" t="str">
        <v>Choisir #-20</v>
      </c>
      <c r="C35" s="138" t="str">
        <f t="shared" si="0"/>
        <v>Pré-rempli</v>
      </c>
      <c r="D35" s="18" t="s">
        <v>22806</v>
      </c>
      <c r="E35" s="139" t="str">
        <f>VLOOKUP(D35,Sheet2!E:F,2,FALSE)</f>
        <v>-</v>
      </c>
      <c r="F35" s="139" t="str">
        <f>VLOOKUP(D35,Sheet2!E:L,8,FALSE)</f>
        <v>-</v>
      </c>
      <c r="G35" s="140" t="str">
        <f>VLOOKUP(D35,Sheet2!E:I,5,FALSE)</f>
        <v>-</v>
      </c>
      <c r="H35" s="140" t="str">
        <f>VLOOKUP(D35,Sheet2!E:M,9,FALSE)</f>
        <v>-</v>
      </c>
      <c r="I35" s="7"/>
      <c r="J35" s="7"/>
      <c r="K35" s="20"/>
      <c r="L35" s="20"/>
      <c r="M35" s="9"/>
      <c r="N35" s="8"/>
      <c r="O35" s="8"/>
      <c r="P35" s="7"/>
      <c r="Q35" s="10"/>
      <c r="R35" s="7"/>
      <c r="S35" s="7"/>
      <c r="T35" s="7"/>
      <c r="U35" s="7"/>
      <c r="V35" s="7"/>
      <c r="W35" s="7"/>
      <c r="X35" s="144"/>
      <c r="Y35" s="144"/>
      <c r="Z35" s="144"/>
      <c r="AA35" s="144"/>
      <c r="AB35" s="144"/>
    </row>
    <row r="36" spans="1:28" s="142" customFormat="1" x14ac:dyDescent="0.2">
      <c r="A36" s="144"/>
      <c r="B36" s="143" t="str">
        <v>Choisir #-21</v>
      </c>
      <c r="C36" s="138" t="str">
        <f t="shared" si="0"/>
        <v>Pré-rempli</v>
      </c>
      <c r="D36" s="18" t="s">
        <v>22806</v>
      </c>
      <c r="E36" s="139" t="str">
        <f>VLOOKUP(D36,Sheet2!E:F,2,FALSE)</f>
        <v>-</v>
      </c>
      <c r="F36" s="139" t="str">
        <f>VLOOKUP(D36,Sheet2!E:L,8,FALSE)</f>
        <v>-</v>
      </c>
      <c r="G36" s="140" t="str">
        <f>VLOOKUP(D36,Sheet2!E:I,5,FALSE)</f>
        <v>-</v>
      </c>
      <c r="H36" s="140" t="str">
        <f>VLOOKUP(D36,Sheet2!E:M,9,FALSE)</f>
        <v>-</v>
      </c>
      <c r="I36" s="7"/>
      <c r="J36" s="7"/>
      <c r="K36" s="20"/>
      <c r="L36" s="20"/>
      <c r="M36" s="9"/>
      <c r="N36" s="8"/>
      <c r="O36" s="8"/>
      <c r="P36" s="7"/>
      <c r="Q36" s="10"/>
      <c r="R36" s="7"/>
      <c r="S36" s="7"/>
      <c r="T36" s="7"/>
      <c r="U36" s="7"/>
      <c r="V36" s="7"/>
      <c r="W36" s="7"/>
      <c r="X36" s="144"/>
      <c r="Y36" s="144"/>
      <c r="Z36" s="144"/>
      <c r="AA36" s="144"/>
      <c r="AB36" s="144"/>
    </row>
    <row r="37" spans="1:28" s="142" customFormat="1" x14ac:dyDescent="0.2">
      <c r="A37" s="144"/>
      <c r="B37" s="143" t="str">
        <v>Choisir #-22</v>
      </c>
      <c r="C37" s="138" t="str">
        <f t="shared" si="0"/>
        <v>Pré-rempli</v>
      </c>
      <c r="D37" s="18" t="s">
        <v>22806</v>
      </c>
      <c r="E37" s="139" t="str">
        <f>VLOOKUP(D37,Sheet2!E:F,2,FALSE)</f>
        <v>-</v>
      </c>
      <c r="F37" s="139" t="str">
        <f>VLOOKUP(D37,Sheet2!E:L,8,FALSE)</f>
        <v>-</v>
      </c>
      <c r="G37" s="140" t="str">
        <f>VLOOKUP(D37,Sheet2!E:I,5,FALSE)</f>
        <v>-</v>
      </c>
      <c r="H37" s="140" t="str">
        <f>VLOOKUP(D37,Sheet2!E:M,9,FALSE)</f>
        <v>-</v>
      </c>
      <c r="I37" s="7"/>
      <c r="J37" s="7"/>
      <c r="K37" s="20"/>
      <c r="L37" s="20"/>
      <c r="M37" s="9"/>
      <c r="N37" s="8"/>
      <c r="O37" s="8"/>
      <c r="P37" s="7"/>
      <c r="Q37" s="10"/>
      <c r="R37" s="7"/>
      <c r="S37" s="7"/>
      <c r="T37" s="7"/>
      <c r="U37" s="7"/>
      <c r="V37" s="7"/>
      <c r="W37" s="7"/>
      <c r="X37" s="144"/>
      <c r="Y37" s="144"/>
      <c r="Z37" s="144"/>
      <c r="AA37" s="144"/>
      <c r="AB37" s="144"/>
    </row>
    <row r="38" spans="1:28" s="142" customFormat="1" x14ac:dyDescent="0.2">
      <c r="A38" s="144"/>
      <c r="B38" s="143" t="str">
        <v>Choisir #-23</v>
      </c>
      <c r="C38" s="138" t="str">
        <f t="shared" si="0"/>
        <v>Pré-rempli</v>
      </c>
      <c r="D38" s="18" t="s">
        <v>22806</v>
      </c>
      <c r="E38" s="139" t="str">
        <f>VLOOKUP(D38,Sheet2!E:F,2,FALSE)</f>
        <v>-</v>
      </c>
      <c r="F38" s="139" t="str">
        <f>VLOOKUP(D38,Sheet2!E:L,8,FALSE)</f>
        <v>-</v>
      </c>
      <c r="G38" s="140" t="str">
        <f>VLOOKUP(D38,Sheet2!E:I,5,FALSE)</f>
        <v>-</v>
      </c>
      <c r="H38" s="140" t="str">
        <f>VLOOKUP(D38,Sheet2!E:M,9,FALSE)</f>
        <v>-</v>
      </c>
      <c r="I38" s="7"/>
      <c r="J38" s="7"/>
      <c r="K38" s="20"/>
      <c r="L38" s="20"/>
      <c r="M38" s="9"/>
      <c r="N38" s="8"/>
      <c r="O38" s="8"/>
      <c r="P38" s="7"/>
      <c r="Q38" s="10"/>
      <c r="R38" s="7"/>
      <c r="S38" s="7"/>
      <c r="T38" s="7"/>
      <c r="U38" s="7"/>
      <c r="V38" s="7"/>
      <c r="W38" s="7"/>
      <c r="X38" s="144"/>
      <c r="Y38" s="144"/>
      <c r="Z38" s="144"/>
      <c r="AA38" s="144"/>
      <c r="AB38" s="144"/>
    </row>
    <row r="39" spans="1:28" s="142" customFormat="1" x14ac:dyDescent="0.2">
      <c r="A39" s="144"/>
      <c r="B39" s="143" t="str">
        <v>Choisir #-24</v>
      </c>
      <c r="C39" s="138" t="str">
        <f t="shared" si="0"/>
        <v>Pré-rempli</v>
      </c>
      <c r="D39" s="18" t="s">
        <v>22806</v>
      </c>
      <c r="E39" s="139" t="str">
        <f>VLOOKUP(D39,Sheet2!E:F,2,FALSE)</f>
        <v>-</v>
      </c>
      <c r="F39" s="139" t="str">
        <f>VLOOKUP(D39,Sheet2!E:L,8,FALSE)</f>
        <v>-</v>
      </c>
      <c r="G39" s="140" t="str">
        <f>VLOOKUP(D39,Sheet2!E:I,5,FALSE)</f>
        <v>-</v>
      </c>
      <c r="H39" s="140" t="str">
        <f>VLOOKUP(D39,Sheet2!E:M,9,FALSE)</f>
        <v>-</v>
      </c>
      <c r="I39" s="7"/>
      <c r="J39" s="7"/>
      <c r="K39" s="20"/>
      <c r="L39" s="20"/>
      <c r="M39" s="9"/>
      <c r="N39" s="8"/>
      <c r="O39" s="8"/>
      <c r="P39" s="7"/>
      <c r="Q39" s="10"/>
      <c r="R39" s="7"/>
      <c r="S39" s="7"/>
      <c r="T39" s="7"/>
      <c r="U39" s="7"/>
      <c r="V39" s="7"/>
      <c r="W39" s="7"/>
      <c r="X39" s="144"/>
      <c r="Y39" s="144"/>
      <c r="Z39" s="144"/>
      <c r="AA39" s="144"/>
      <c r="AB39" s="144"/>
    </row>
    <row r="40" spans="1:28" s="142" customFormat="1" x14ac:dyDescent="0.2">
      <c r="A40" s="144"/>
      <c r="B40" s="143" t="str">
        <v>Choisir #-25</v>
      </c>
      <c r="C40" s="138" t="str">
        <f t="shared" si="0"/>
        <v>Pré-rempli</v>
      </c>
      <c r="D40" s="18" t="s">
        <v>22806</v>
      </c>
      <c r="E40" s="139" t="str">
        <f>VLOOKUP(D40,Sheet2!E:F,2,FALSE)</f>
        <v>-</v>
      </c>
      <c r="F40" s="139" t="str">
        <f>VLOOKUP(D40,Sheet2!E:L,8,FALSE)</f>
        <v>-</v>
      </c>
      <c r="G40" s="140" t="str">
        <f>VLOOKUP(D40,Sheet2!E:I,5,FALSE)</f>
        <v>-</v>
      </c>
      <c r="H40" s="140" t="str">
        <f>VLOOKUP(D40,Sheet2!E:M,9,FALSE)</f>
        <v>-</v>
      </c>
      <c r="I40" s="7"/>
      <c r="J40" s="7"/>
      <c r="K40" s="20"/>
      <c r="L40" s="20"/>
      <c r="M40" s="9"/>
      <c r="N40" s="8"/>
      <c r="O40" s="8"/>
      <c r="P40" s="7"/>
      <c r="Q40" s="10"/>
      <c r="R40" s="7"/>
      <c r="S40" s="7"/>
      <c r="T40" s="7"/>
      <c r="U40" s="7"/>
      <c r="V40" s="7"/>
      <c r="W40" s="7"/>
      <c r="X40" s="144"/>
      <c r="Y40" s="144"/>
      <c r="Z40" s="144"/>
      <c r="AA40" s="144"/>
      <c r="AB40" s="144"/>
    </row>
    <row r="41" spans="1:28" s="142" customFormat="1" x14ac:dyDescent="0.2">
      <c r="A41" s="144"/>
      <c r="B41" s="143" t="str">
        <v>Choisir #-26</v>
      </c>
      <c r="C41" s="138" t="str">
        <f t="shared" si="0"/>
        <v>Pré-rempli</v>
      </c>
      <c r="D41" s="18" t="s">
        <v>22806</v>
      </c>
      <c r="E41" s="139" t="str">
        <f>VLOOKUP(D41,Sheet2!E:F,2,FALSE)</f>
        <v>-</v>
      </c>
      <c r="F41" s="139" t="str">
        <f>VLOOKUP(D41,Sheet2!E:L,8,FALSE)</f>
        <v>-</v>
      </c>
      <c r="G41" s="140" t="str">
        <f>VLOOKUP(D41,Sheet2!E:I,5,FALSE)</f>
        <v>-</v>
      </c>
      <c r="H41" s="140" t="str">
        <f>VLOOKUP(D41,Sheet2!E:M,9,FALSE)</f>
        <v>-</v>
      </c>
      <c r="I41" s="7"/>
      <c r="J41" s="7"/>
      <c r="K41" s="20"/>
      <c r="L41" s="20"/>
      <c r="M41" s="9"/>
      <c r="N41" s="8"/>
      <c r="O41" s="8"/>
      <c r="P41" s="7"/>
      <c r="Q41" s="10"/>
      <c r="R41" s="7"/>
      <c r="S41" s="7"/>
      <c r="T41" s="7"/>
      <c r="U41" s="7"/>
      <c r="V41" s="7"/>
      <c r="W41" s="7"/>
      <c r="X41" s="144"/>
      <c r="Y41" s="144"/>
      <c r="Z41" s="144"/>
      <c r="AA41" s="144"/>
      <c r="AB41" s="144"/>
    </row>
    <row r="42" spans="1:28" s="142" customFormat="1" x14ac:dyDescent="0.2">
      <c r="A42" s="144"/>
      <c r="B42" s="143" t="str">
        <v>Choisir #-27</v>
      </c>
      <c r="C42" s="138" t="str">
        <f t="shared" si="0"/>
        <v>Pré-rempli</v>
      </c>
      <c r="D42" s="18" t="s">
        <v>22806</v>
      </c>
      <c r="E42" s="139" t="str">
        <f>VLOOKUP(D42,Sheet2!E:F,2,FALSE)</f>
        <v>-</v>
      </c>
      <c r="F42" s="139" t="str">
        <f>VLOOKUP(D42,Sheet2!E:L,8,FALSE)</f>
        <v>-</v>
      </c>
      <c r="G42" s="140" t="str">
        <f>VLOOKUP(D42,Sheet2!E:I,5,FALSE)</f>
        <v>-</v>
      </c>
      <c r="H42" s="140" t="str">
        <f>VLOOKUP(D42,Sheet2!E:M,9,FALSE)</f>
        <v>-</v>
      </c>
      <c r="I42" s="7"/>
      <c r="J42" s="7"/>
      <c r="K42" s="20"/>
      <c r="L42" s="20"/>
      <c r="M42" s="9"/>
      <c r="N42" s="8"/>
      <c r="O42" s="8"/>
      <c r="P42" s="7"/>
      <c r="Q42" s="10"/>
      <c r="R42" s="7"/>
      <c r="S42" s="7"/>
      <c r="T42" s="7"/>
      <c r="U42" s="7"/>
      <c r="V42" s="7"/>
      <c r="W42" s="7"/>
      <c r="X42" s="144"/>
      <c r="Y42" s="144"/>
      <c r="Z42" s="144"/>
      <c r="AA42" s="144"/>
      <c r="AB42" s="144"/>
    </row>
    <row r="43" spans="1:28" s="142" customFormat="1" x14ac:dyDescent="0.2">
      <c r="A43" s="144"/>
      <c r="B43" s="143" t="str">
        <v>Choisir #-28</v>
      </c>
      <c r="C43" s="138" t="str">
        <f t="shared" si="0"/>
        <v>Pré-rempli</v>
      </c>
      <c r="D43" s="18" t="s">
        <v>22806</v>
      </c>
      <c r="E43" s="139" t="str">
        <f>VLOOKUP(D43,Sheet2!E:F,2,FALSE)</f>
        <v>-</v>
      </c>
      <c r="F43" s="139" t="str">
        <f>VLOOKUP(D43,Sheet2!E:L,8,FALSE)</f>
        <v>-</v>
      </c>
      <c r="G43" s="140" t="str">
        <f>VLOOKUP(D43,Sheet2!E:I,5,FALSE)</f>
        <v>-</v>
      </c>
      <c r="H43" s="140" t="str">
        <f>VLOOKUP(D43,Sheet2!E:M,9,FALSE)</f>
        <v>-</v>
      </c>
      <c r="I43" s="7"/>
      <c r="J43" s="7"/>
      <c r="K43" s="20"/>
      <c r="L43" s="20"/>
      <c r="M43" s="9"/>
      <c r="N43" s="8"/>
      <c r="O43" s="8"/>
      <c r="P43" s="7"/>
      <c r="Q43" s="10"/>
      <c r="R43" s="7"/>
      <c r="S43" s="7"/>
      <c r="T43" s="7"/>
      <c r="U43" s="7"/>
      <c r="V43" s="7"/>
      <c r="W43" s="7"/>
      <c r="X43" s="144"/>
      <c r="Y43" s="144"/>
      <c r="Z43" s="144"/>
      <c r="AA43" s="144"/>
      <c r="AB43" s="144"/>
    </row>
    <row r="44" spans="1:28" s="142" customFormat="1" x14ac:dyDescent="0.2">
      <c r="A44" s="144"/>
      <c r="B44" s="143" t="str">
        <v>Choisir #-29</v>
      </c>
      <c r="C44" s="138" t="str">
        <f t="shared" si="0"/>
        <v>Pré-rempli</v>
      </c>
      <c r="D44" s="18" t="s">
        <v>22806</v>
      </c>
      <c r="E44" s="139" t="str">
        <f>VLOOKUP(D44,Sheet2!E:F,2,FALSE)</f>
        <v>-</v>
      </c>
      <c r="F44" s="139" t="str">
        <f>VLOOKUP(D44,Sheet2!E:L,8,FALSE)</f>
        <v>-</v>
      </c>
      <c r="G44" s="140" t="str">
        <f>VLOOKUP(D44,Sheet2!E:I,5,FALSE)</f>
        <v>-</v>
      </c>
      <c r="H44" s="140" t="str">
        <f>VLOOKUP(D44,Sheet2!E:M,9,FALSE)</f>
        <v>-</v>
      </c>
      <c r="I44" s="7"/>
      <c r="J44" s="7"/>
      <c r="K44" s="20"/>
      <c r="L44" s="20"/>
      <c r="M44" s="9"/>
      <c r="N44" s="8"/>
      <c r="O44" s="8"/>
      <c r="P44" s="7"/>
      <c r="Q44" s="10"/>
      <c r="R44" s="7"/>
      <c r="S44" s="7"/>
      <c r="T44" s="7"/>
      <c r="U44" s="7"/>
      <c r="V44" s="7"/>
      <c r="W44" s="7"/>
      <c r="X44" s="144"/>
      <c r="Y44" s="144"/>
      <c r="Z44" s="144"/>
      <c r="AA44" s="144"/>
      <c r="AB44" s="144"/>
    </row>
    <row r="45" spans="1:28" s="142" customFormat="1" x14ac:dyDescent="0.2">
      <c r="A45" s="144"/>
      <c r="B45" s="143" t="str">
        <v>Choisir #-30</v>
      </c>
      <c r="C45" s="138" t="str">
        <f t="shared" si="0"/>
        <v>Pré-rempli</v>
      </c>
      <c r="D45" s="18" t="s">
        <v>22806</v>
      </c>
      <c r="E45" s="139" t="str">
        <f>VLOOKUP(D45,Sheet2!E:F,2,FALSE)</f>
        <v>-</v>
      </c>
      <c r="F45" s="139" t="str">
        <f>VLOOKUP(D45,Sheet2!E:L,8,FALSE)</f>
        <v>-</v>
      </c>
      <c r="G45" s="140" t="str">
        <f>VLOOKUP(D45,Sheet2!E:I,5,FALSE)</f>
        <v>-</v>
      </c>
      <c r="H45" s="140" t="str">
        <f>VLOOKUP(D45,Sheet2!E:M,9,FALSE)</f>
        <v>-</v>
      </c>
      <c r="I45" s="7"/>
      <c r="J45" s="7"/>
      <c r="K45" s="20"/>
      <c r="L45" s="20"/>
      <c r="M45" s="9"/>
      <c r="N45" s="8"/>
      <c r="O45" s="8"/>
      <c r="P45" s="7"/>
      <c r="Q45" s="10"/>
      <c r="R45" s="7"/>
      <c r="S45" s="7"/>
      <c r="T45" s="7"/>
      <c r="U45" s="7"/>
      <c r="V45" s="7"/>
      <c r="W45" s="7"/>
      <c r="X45" s="144"/>
      <c r="Y45" s="144"/>
      <c r="Z45" s="144"/>
      <c r="AA45" s="144"/>
      <c r="AB45" s="144"/>
    </row>
    <row r="46" spans="1:28" s="142" customFormat="1" x14ac:dyDescent="0.2">
      <c r="A46" s="144"/>
      <c r="B46" s="143" t="str">
        <v>Choisir #-31</v>
      </c>
      <c r="C46" s="138" t="str">
        <f t="shared" si="0"/>
        <v>Pré-rempli</v>
      </c>
      <c r="D46" s="18" t="s">
        <v>22806</v>
      </c>
      <c r="E46" s="139" t="str">
        <f>VLOOKUP(D46,Sheet2!E:F,2,FALSE)</f>
        <v>-</v>
      </c>
      <c r="F46" s="139" t="str">
        <f>VLOOKUP(D46,Sheet2!E:L,8,FALSE)</f>
        <v>-</v>
      </c>
      <c r="G46" s="140" t="str">
        <f>VLOOKUP(D46,Sheet2!E:I,5,FALSE)</f>
        <v>-</v>
      </c>
      <c r="H46" s="140" t="str">
        <f>VLOOKUP(D46,Sheet2!E:M,9,FALSE)</f>
        <v>-</v>
      </c>
      <c r="I46" s="7"/>
      <c r="J46" s="7"/>
      <c r="K46" s="20"/>
      <c r="L46" s="20"/>
      <c r="M46" s="9"/>
      <c r="N46" s="8"/>
      <c r="O46" s="8"/>
      <c r="P46" s="7"/>
      <c r="Q46" s="10"/>
      <c r="R46" s="7"/>
      <c r="S46" s="7"/>
      <c r="T46" s="7"/>
      <c r="U46" s="7"/>
      <c r="V46" s="7"/>
      <c r="W46" s="7"/>
      <c r="X46" s="144"/>
      <c r="Y46" s="144"/>
      <c r="Z46" s="144"/>
      <c r="AA46" s="144"/>
      <c r="AB46" s="144"/>
    </row>
    <row r="47" spans="1:28" s="142" customFormat="1" x14ac:dyDescent="0.2">
      <c r="A47" s="144"/>
      <c r="B47" s="143" t="str">
        <v>Choisir #-32</v>
      </c>
      <c r="C47" s="138" t="str">
        <f t="shared" si="0"/>
        <v>Pré-rempli</v>
      </c>
      <c r="D47" s="18" t="s">
        <v>22806</v>
      </c>
      <c r="E47" s="139" t="str">
        <f>VLOOKUP(D47,Sheet2!E:F,2,FALSE)</f>
        <v>-</v>
      </c>
      <c r="F47" s="139" t="str">
        <f>VLOOKUP(D47,Sheet2!E:L,8,FALSE)</f>
        <v>-</v>
      </c>
      <c r="G47" s="140" t="str">
        <f>VLOOKUP(D47,Sheet2!E:I,5,FALSE)</f>
        <v>-</v>
      </c>
      <c r="H47" s="140" t="str">
        <f>VLOOKUP(D47,Sheet2!E:M,9,FALSE)</f>
        <v>-</v>
      </c>
      <c r="I47" s="7"/>
      <c r="J47" s="7"/>
      <c r="K47" s="20"/>
      <c r="L47" s="20"/>
      <c r="M47" s="9"/>
      <c r="N47" s="8"/>
      <c r="O47" s="8"/>
      <c r="P47" s="7"/>
      <c r="Q47" s="10"/>
      <c r="R47" s="7"/>
      <c r="S47" s="7"/>
      <c r="T47" s="7"/>
      <c r="U47" s="7"/>
      <c r="V47" s="7"/>
      <c r="W47" s="7"/>
      <c r="X47" s="144"/>
      <c r="Y47" s="144"/>
      <c r="Z47" s="144"/>
      <c r="AA47" s="144"/>
      <c r="AB47" s="144"/>
    </row>
    <row r="48" spans="1:28" s="142" customFormat="1" x14ac:dyDescent="0.2">
      <c r="A48" s="144"/>
      <c r="B48" s="143" t="str">
        <v>Choisir #-33</v>
      </c>
      <c r="C48" s="138" t="str">
        <f t="shared" si="0"/>
        <v>Pré-rempli</v>
      </c>
      <c r="D48" s="18" t="s">
        <v>22806</v>
      </c>
      <c r="E48" s="139" t="str">
        <f>VLOOKUP(D48,Sheet2!E:F,2,FALSE)</f>
        <v>-</v>
      </c>
      <c r="F48" s="139" t="str">
        <f>VLOOKUP(D48,Sheet2!E:L,8,FALSE)</f>
        <v>-</v>
      </c>
      <c r="G48" s="140" t="str">
        <f>VLOOKUP(D48,Sheet2!E:I,5,FALSE)</f>
        <v>-</v>
      </c>
      <c r="H48" s="140" t="str">
        <f>VLOOKUP(D48,Sheet2!E:M,9,FALSE)</f>
        <v>-</v>
      </c>
      <c r="I48" s="7"/>
      <c r="J48" s="7"/>
      <c r="K48" s="20"/>
      <c r="L48" s="20"/>
      <c r="M48" s="9"/>
      <c r="N48" s="8"/>
      <c r="O48" s="8"/>
      <c r="P48" s="7"/>
      <c r="Q48" s="10"/>
      <c r="R48" s="7"/>
      <c r="S48" s="7"/>
      <c r="T48" s="7"/>
      <c r="U48" s="7"/>
      <c r="V48" s="7"/>
      <c r="W48" s="7"/>
      <c r="X48" s="144"/>
      <c r="Y48" s="144"/>
      <c r="Z48" s="144"/>
      <c r="AA48" s="144"/>
      <c r="AB48" s="144"/>
    </row>
    <row r="49" spans="1:28" s="142" customFormat="1" x14ac:dyDescent="0.2">
      <c r="A49" s="144"/>
      <c r="B49" s="143" t="str">
        <v>Choisir #-34</v>
      </c>
      <c r="C49" s="138" t="str">
        <f t="shared" si="0"/>
        <v>Pré-rempli</v>
      </c>
      <c r="D49" s="18" t="s">
        <v>22806</v>
      </c>
      <c r="E49" s="139" t="str">
        <f>VLOOKUP(D49,Sheet2!E:F,2,FALSE)</f>
        <v>-</v>
      </c>
      <c r="F49" s="139" t="str">
        <f>VLOOKUP(D49,Sheet2!E:L,8,FALSE)</f>
        <v>-</v>
      </c>
      <c r="G49" s="140" t="str">
        <f>VLOOKUP(D49,Sheet2!E:I,5,FALSE)</f>
        <v>-</v>
      </c>
      <c r="H49" s="140" t="str">
        <f>VLOOKUP(D49,Sheet2!E:M,9,FALSE)</f>
        <v>-</v>
      </c>
      <c r="I49" s="7"/>
      <c r="J49" s="7"/>
      <c r="K49" s="20"/>
      <c r="L49" s="20"/>
      <c r="M49" s="9"/>
      <c r="N49" s="8"/>
      <c r="O49" s="8"/>
      <c r="P49" s="7"/>
      <c r="Q49" s="10"/>
      <c r="R49" s="7"/>
      <c r="S49" s="7"/>
      <c r="T49" s="7"/>
      <c r="U49" s="7"/>
      <c r="V49" s="7"/>
      <c r="W49" s="7"/>
      <c r="X49" s="144"/>
      <c r="Y49" s="144"/>
      <c r="Z49" s="144"/>
      <c r="AA49" s="144"/>
      <c r="AB49" s="144"/>
    </row>
    <row r="50" spans="1:28" s="142" customFormat="1" x14ac:dyDescent="0.2">
      <c r="A50" s="144"/>
      <c r="B50" s="143" t="str">
        <v>Choisir #-35</v>
      </c>
      <c r="C50" s="138" t="str">
        <f t="shared" si="0"/>
        <v>Pré-rempli</v>
      </c>
      <c r="D50" s="18" t="s">
        <v>22806</v>
      </c>
      <c r="E50" s="139" t="str">
        <f>VLOOKUP(D50,Sheet2!E:F,2,FALSE)</f>
        <v>-</v>
      </c>
      <c r="F50" s="139" t="str">
        <f>VLOOKUP(D50,Sheet2!E:L,8,FALSE)</f>
        <v>-</v>
      </c>
      <c r="G50" s="140" t="str">
        <f>VLOOKUP(D50,Sheet2!E:I,5,FALSE)</f>
        <v>-</v>
      </c>
      <c r="H50" s="140" t="str">
        <f>VLOOKUP(D50,Sheet2!E:M,9,FALSE)</f>
        <v>-</v>
      </c>
      <c r="I50" s="7"/>
      <c r="J50" s="7"/>
      <c r="K50" s="20"/>
      <c r="L50" s="20"/>
      <c r="M50" s="9"/>
      <c r="N50" s="8"/>
      <c r="O50" s="8"/>
      <c r="P50" s="7"/>
      <c r="Q50" s="10"/>
      <c r="R50" s="7"/>
      <c r="S50" s="7"/>
      <c r="T50" s="7"/>
      <c r="U50" s="7"/>
      <c r="V50" s="7"/>
      <c r="W50" s="7"/>
      <c r="X50" s="144"/>
      <c r="Y50" s="144"/>
      <c r="Z50" s="144"/>
      <c r="AA50" s="144"/>
      <c r="AB50" s="144"/>
    </row>
    <row r="51" spans="1:28" s="142" customFormat="1" x14ac:dyDescent="0.2">
      <c r="A51" s="144"/>
      <c r="B51" s="143" t="str">
        <v>Choisir #-36</v>
      </c>
      <c r="C51" s="138" t="str">
        <f t="shared" si="0"/>
        <v>Pré-rempli</v>
      </c>
      <c r="D51" s="18" t="s">
        <v>22806</v>
      </c>
      <c r="E51" s="139" t="str">
        <f>VLOOKUP(D51,Sheet2!E:F,2,FALSE)</f>
        <v>-</v>
      </c>
      <c r="F51" s="139" t="str">
        <f>VLOOKUP(D51,Sheet2!E:L,8,FALSE)</f>
        <v>-</v>
      </c>
      <c r="G51" s="140" t="str">
        <f>VLOOKUP(D51,Sheet2!E:I,5,FALSE)</f>
        <v>-</v>
      </c>
      <c r="H51" s="140" t="str">
        <f>VLOOKUP(D51,Sheet2!E:M,9,FALSE)</f>
        <v>-</v>
      </c>
      <c r="I51" s="7"/>
      <c r="J51" s="7"/>
      <c r="K51" s="20"/>
      <c r="L51" s="20"/>
      <c r="M51" s="9"/>
      <c r="N51" s="8"/>
      <c r="O51" s="8"/>
      <c r="P51" s="7"/>
      <c r="Q51" s="10"/>
      <c r="R51" s="7"/>
      <c r="S51" s="7"/>
      <c r="T51" s="7"/>
      <c r="U51" s="7"/>
      <c r="V51" s="7"/>
      <c r="W51" s="7"/>
      <c r="X51" s="144"/>
      <c r="Y51" s="144"/>
      <c r="Z51" s="144"/>
      <c r="AA51" s="144"/>
      <c r="AB51" s="144"/>
    </row>
    <row r="52" spans="1:28" s="142" customFormat="1" x14ac:dyDescent="0.2">
      <c r="A52" s="144"/>
      <c r="B52" s="143" t="str">
        <v>Choisir #-37</v>
      </c>
      <c r="C52" s="138" t="str">
        <f t="shared" si="0"/>
        <v>Pré-rempli</v>
      </c>
      <c r="D52" s="18" t="s">
        <v>22806</v>
      </c>
      <c r="E52" s="139" t="str">
        <f>VLOOKUP(D52,Sheet2!E:F,2,FALSE)</f>
        <v>-</v>
      </c>
      <c r="F52" s="139" t="str">
        <f>VLOOKUP(D52,Sheet2!E:L,8,FALSE)</f>
        <v>-</v>
      </c>
      <c r="G52" s="140" t="str">
        <f>VLOOKUP(D52,Sheet2!E:I,5,FALSE)</f>
        <v>-</v>
      </c>
      <c r="H52" s="140" t="str">
        <f>VLOOKUP(D52,Sheet2!E:M,9,FALSE)</f>
        <v>-</v>
      </c>
      <c r="I52" s="7"/>
      <c r="J52" s="7"/>
      <c r="K52" s="20"/>
      <c r="L52" s="20"/>
      <c r="M52" s="9"/>
      <c r="N52" s="8"/>
      <c r="O52" s="8"/>
      <c r="P52" s="7"/>
      <c r="Q52" s="10"/>
      <c r="R52" s="7"/>
      <c r="S52" s="7"/>
      <c r="T52" s="7"/>
      <c r="U52" s="7"/>
      <c r="V52" s="7"/>
      <c r="W52" s="7"/>
      <c r="X52" s="144"/>
      <c r="Y52" s="144"/>
      <c r="Z52" s="144"/>
      <c r="AA52" s="144"/>
      <c r="AB52" s="144"/>
    </row>
    <row r="53" spans="1:28" s="142" customFormat="1" x14ac:dyDescent="0.2">
      <c r="A53" s="144"/>
      <c r="B53" s="143" t="str">
        <v>Choisir #-38</v>
      </c>
      <c r="C53" s="138" t="str">
        <f t="shared" si="0"/>
        <v>Pré-rempli</v>
      </c>
      <c r="D53" s="18" t="s">
        <v>22806</v>
      </c>
      <c r="E53" s="139" t="str">
        <f>VLOOKUP(D53,Sheet2!E:F,2,FALSE)</f>
        <v>-</v>
      </c>
      <c r="F53" s="139" t="str">
        <f>VLOOKUP(D53,Sheet2!E:L,8,FALSE)</f>
        <v>-</v>
      </c>
      <c r="G53" s="140" t="str">
        <f>VLOOKUP(D53,Sheet2!E:I,5,FALSE)</f>
        <v>-</v>
      </c>
      <c r="H53" s="140" t="str">
        <f>VLOOKUP(D53,Sheet2!E:M,9,FALSE)</f>
        <v>-</v>
      </c>
      <c r="I53" s="7"/>
      <c r="J53" s="7"/>
      <c r="K53" s="20"/>
      <c r="L53" s="20"/>
      <c r="M53" s="9"/>
      <c r="N53" s="8"/>
      <c r="O53" s="8"/>
      <c r="P53" s="7"/>
      <c r="Q53" s="10"/>
      <c r="R53" s="7"/>
      <c r="S53" s="7"/>
      <c r="T53" s="7"/>
      <c r="U53" s="7"/>
      <c r="V53" s="7"/>
      <c r="W53" s="7"/>
      <c r="X53" s="144"/>
      <c r="Y53" s="144"/>
      <c r="Z53" s="144"/>
      <c r="AA53" s="144"/>
      <c r="AB53" s="144"/>
    </row>
    <row r="54" spans="1:28" s="142" customFormat="1" x14ac:dyDescent="0.2">
      <c r="A54" s="144"/>
      <c r="B54" s="143" t="str">
        <v>Choisir #-39</v>
      </c>
      <c r="C54" s="138" t="str">
        <f t="shared" si="0"/>
        <v>Pré-rempli</v>
      </c>
      <c r="D54" s="18" t="s">
        <v>22806</v>
      </c>
      <c r="E54" s="139" t="str">
        <f>VLOOKUP(D54,Sheet2!E:F,2,FALSE)</f>
        <v>-</v>
      </c>
      <c r="F54" s="139" t="str">
        <f>VLOOKUP(D54,Sheet2!E:L,8,FALSE)</f>
        <v>-</v>
      </c>
      <c r="G54" s="140" t="str">
        <f>VLOOKUP(D54,Sheet2!E:I,5,FALSE)</f>
        <v>-</v>
      </c>
      <c r="H54" s="140" t="str">
        <f>VLOOKUP(D54,Sheet2!E:M,9,FALSE)</f>
        <v>-</v>
      </c>
      <c r="I54" s="7"/>
      <c r="J54" s="7"/>
      <c r="K54" s="20"/>
      <c r="L54" s="20"/>
      <c r="M54" s="9"/>
      <c r="N54" s="8"/>
      <c r="O54" s="8"/>
      <c r="P54" s="7"/>
      <c r="Q54" s="10"/>
      <c r="R54" s="7"/>
      <c r="S54" s="7"/>
      <c r="T54" s="7"/>
      <c r="U54" s="7"/>
      <c r="V54" s="7"/>
      <c r="W54" s="7"/>
      <c r="X54" s="144"/>
      <c r="Y54" s="144"/>
      <c r="Z54" s="144"/>
      <c r="AA54" s="144"/>
      <c r="AB54" s="144"/>
    </row>
    <row r="55" spans="1:28" s="142" customFormat="1" x14ac:dyDescent="0.2">
      <c r="A55" s="144"/>
      <c r="B55" s="143" t="str">
        <v>Choisir #-40</v>
      </c>
      <c r="C55" s="138" t="str">
        <f t="shared" si="0"/>
        <v>Pré-rempli</v>
      </c>
      <c r="D55" s="18" t="s">
        <v>22806</v>
      </c>
      <c r="E55" s="139" t="str">
        <f>VLOOKUP(D55,Sheet2!E:F,2,FALSE)</f>
        <v>-</v>
      </c>
      <c r="F55" s="139" t="str">
        <f>VLOOKUP(D55,Sheet2!E:L,8,FALSE)</f>
        <v>-</v>
      </c>
      <c r="G55" s="140" t="str">
        <f>VLOOKUP(D55,Sheet2!E:I,5,FALSE)</f>
        <v>-</v>
      </c>
      <c r="H55" s="140" t="str">
        <f>VLOOKUP(D55,Sheet2!E:M,9,FALSE)</f>
        <v>-</v>
      </c>
      <c r="I55" s="7"/>
      <c r="J55" s="7"/>
      <c r="K55" s="20"/>
      <c r="L55" s="20"/>
      <c r="M55" s="9"/>
      <c r="N55" s="8"/>
      <c r="O55" s="8"/>
      <c r="P55" s="7"/>
      <c r="Q55" s="10"/>
      <c r="R55" s="7"/>
      <c r="S55" s="7"/>
      <c r="T55" s="7"/>
      <c r="U55" s="7"/>
      <c r="V55" s="7"/>
      <c r="W55" s="7"/>
      <c r="X55" s="144"/>
      <c r="Y55" s="144"/>
      <c r="Z55" s="144"/>
      <c r="AA55" s="144"/>
      <c r="AB55" s="144"/>
    </row>
    <row r="56" spans="1:28" s="142" customFormat="1" x14ac:dyDescent="0.2">
      <c r="A56" s="144"/>
      <c r="B56" s="143" t="str">
        <v>Choisir #-41</v>
      </c>
      <c r="C56" s="138" t="str">
        <f t="shared" si="0"/>
        <v>Pré-rempli</v>
      </c>
      <c r="D56" s="18" t="s">
        <v>22806</v>
      </c>
      <c r="E56" s="139" t="str">
        <f>VLOOKUP(D56,Sheet2!E:F,2,FALSE)</f>
        <v>-</v>
      </c>
      <c r="F56" s="139" t="str">
        <f>VLOOKUP(D56,Sheet2!E:L,8,FALSE)</f>
        <v>-</v>
      </c>
      <c r="G56" s="140" t="str">
        <f>VLOOKUP(D56,Sheet2!E:I,5,FALSE)</f>
        <v>-</v>
      </c>
      <c r="H56" s="140" t="str">
        <f>VLOOKUP(D56,Sheet2!E:M,9,FALSE)</f>
        <v>-</v>
      </c>
      <c r="I56" s="7"/>
      <c r="J56" s="7"/>
      <c r="K56" s="20"/>
      <c r="L56" s="20"/>
      <c r="M56" s="9"/>
      <c r="N56" s="8"/>
      <c r="O56" s="8"/>
      <c r="P56" s="7"/>
      <c r="Q56" s="10"/>
      <c r="R56" s="7"/>
      <c r="S56" s="7"/>
      <c r="T56" s="7"/>
      <c r="U56" s="7"/>
      <c r="V56" s="7"/>
      <c r="W56" s="7"/>
      <c r="X56" s="144"/>
      <c r="Y56" s="144"/>
      <c r="Z56" s="144"/>
      <c r="AA56" s="144"/>
      <c r="AB56" s="144"/>
    </row>
    <row r="57" spans="1:28" s="142" customFormat="1" ht="14.25" x14ac:dyDescent="0.2">
      <c r="B57" s="143" t="str">
        <v>Choisir #-42</v>
      </c>
      <c r="C57" s="138" t="str">
        <f t="shared" si="0"/>
        <v>Pré-rempli</v>
      </c>
      <c r="D57" s="18" t="s">
        <v>22806</v>
      </c>
      <c r="E57" s="139" t="str">
        <f>VLOOKUP(D57,Sheet2!E:F,2,FALSE)</f>
        <v>-</v>
      </c>
      <c r="F57" s="139" t="str">
        <f>VLOOKUP(D57,Sheet2!E:L,8,FALSE)</f>
        <v>-</v>
      </c>
      <c r="G57" s="140" t="str">
        <f>VLOOKUP(D57,Sheet2!E:I,5,FALSE)</f>
        <v>-</v>
      </c>
      <c r="H57" s="140" t="str">
        <f>VLOOKUP(D57,Sheet2!E:M,9,FALSE)</f>
        <v>-</v>
      </c>
      <c r="I57" s="7"/>
      <c r="J57" s="7"/>
      <c r="K57" s="20"/>
      <c r="L57" s="20"/>
      <c r="M57" s="9"/>
      <c r="N57" s="8"/>
      <c r="O57" s="8"/>
      <c r="P57" s="7"/>
      <c r="Q57" s="10"/>
      <c r="R57" s="7"/>
      <c r="S57" s="7"/>
      <c r="T57" s="7"/>
      <c r="U57" s="7"/>
      <c r="V57" s="7"/>
      <c r="W57" s="7"/>
    </row>
    <row r="58" spans="1:28" s="142" customFormat="1" ht="14.25" x14ac:dyDescent="0.2">
      <c r="B58" s="143" t="str">
        <v>Choisir #-43</v>
      </c>
      <c r="C58" s="138" t="str">
        <f t="shared" si="0"/>
        <v>Pré-rempli</v>
      </c>
      <c r="D58" s="18" t="s">
        <v>22806</v>
      </c>
      <c r="E58" s="139" t="str">
        <f>VLOOKUP(D58,Sheet2!E:F,2,FALSE)</f>
        <v>-</v>
      </c>
      <c r="F58" s="139" t="str">
        <f>VLOOKUP(D58,Sheet2!E:L,8,FALSE)</f>
        <v>-</v>
      </c>
      <c r="G58" s="140" t="str">
        <f>VLOOKUP(D58,Sheet2!E:I,5,FALSE)</f>
        <v>-</v>
      </c>
      <c r="H58" s="140" t="str">
        <f>VLOOKUP(D58,Sheet2!E:M,9,FALSE)</f>
        <v>-</v>
      </c>
      <c r="I58" s="7"/>
      <c r="J58" s="7"/>
      <c r="K58" s="20"/>
      <c r="L58" s="20"/>
      <c r="M58" s="9"/>
      <c r="N58" s="8"/>
      <c r="O58" s="8"/>
      <c r="P58" s="7"/>
      <c r="Q58" s="10"/>
      <c r="R58" s="7"/>
      <c r="S58" s="7"/>
      <c r="T58" s="7"/>
      <c r="U58" s="7"/>
      <c r="V58" s="7"/>
      <c r="W58" s="7"/>
    </row>
    <row r="59" spans="1:28" s="142" customFormat="1" ht="14.25" x14ac:dyDescent="0.2">
      <c r="B59" s="143" t="str">
        <v>Choisir #-44</v>
      </c>
      <c r="C59" s="138" t="str">
        <f t="shared" si="0"/>
        <v>Pré-rempli</v>
      </c>
      <c r="D59" s="18" t="s">
        <v>22806</v>
      </c>
      <c r="E59" s="139" t="str">
        <f>VLOOKUP(D59,Sheet2!E:F,2,FALSE)</f>
        <v>-</v>
      </c>
      <c r="F59" s="139" t="str">
        <f>VLOOKUP(D59,Sheet2!E:L,8,FALSE)</f>
        <v>-</v>
      </c>
      <c r="G59" s="140" t="str">
        <f>VLOOKUP(D59,Sheet2!E:I,5,FALSE)</f>
        <v>-</v>
      </c>
      <c r="H59" s="140" t="str">
        <f>VLOOKUP(D59,Sheet2!E:M,9,FALSE)</f>
        <v>-</v>
      </c>
      <c r="I59" s="7"/>
      <c r="J59" s="7"/>
      <c r="K59" s="20"/>
      <c r="L59" s="20"/>
      <c r="M59" s="9"/>
      <c r="N59" s="8"/>
      <c r="O59" s="8"/>
      <c r="P59" s="7"/>
      <c r="Q59" s="10"/>
      <c r="R59" s="7"/>
      <c r="S59" s="7"/>
      <c r="T59" s="7"/>
      <c r="U59" s="7"/>
      <c r="V59" s="7"/>
      <c r="W59" s="7"/>
    </row>
    <row r="60" spans="1:28" s="142" customFormat="1" ht="14.25" x14ac:dyDescent="0.2">
      <c r="B60" s="143" t="str">
        <v>Choisir #-45</v>
      </c>
      <c r="C60" s="138" t="str">
        <f t="shared" si="0"/>
        <v>Pré-rempli</v>
      </c>
      <c r="D60" s="18" t="s">
        <v>22806</v>
      </c>
      <c r="E60" s="139" t="str">
        <f>VLOOKUP(D60,Sheet2!E:F,2,FALSE)</f>
        <v>-</v>
      </c>
      <c r="F60" s="139" t="str">
        <f>VLOOKUP(D60,Sheet2!E:L,8,FALSE)</f>
        <v>-</v>
      </c>
      <c r="G60" s="140" t="str">
        <f>VLOOKUP(D60,Sheet2!E:I,5,FALSE)</f>
        <v>-</v>
      </c>
      <c r="H60" s="140" t="str">
        <f>VLOOKUP(D60,Sheet2!E:M,9,FALSE)</f>
        <v>-</v>
      </c>
      <c r="I60" s="7"/>
      <c r="J60" s="7"/>
      <c r="K60" s="20"/>
      <c r="L60" s="20"/>
      <c r="M60" s="9"/>
      <c r="N60" s="8"/>
      <c r="O60" s="8"/>
      <c r="P60" s="7"/>
      <c r="Q60" s="10"/>
      <c r="R60" s="7"/>
      <c r="S60" s="7"/>
      <c r="T60" s="7"/>
      <c r="U60" s="7"/>
      <c r="V60" s="7"/>
      <c r="W60" s="7"/>
    </row>
    <row r="61" spans="1:28" s="142" customFormat="1" x14ac:dyDescent="0.2">
      <c r="A61" s="144"/>
      <c r="B61" s="143" t="str">
        <v>Choisir #-46</v>
      </c>
      <c r="C61" s="138" t="str">
        <f t="shared" si="0"/>
        <v>Pré-rempli</v>
      </c>
      <c r="D61" s="18" t="s">
        <v>22806</v>
      </c>
      <c r="E61" s="139" t="str">
        <f>VLOOKUP(D61,Sheet2!E:F,2,FALSE)</f>
        <v>-</v>
      </c>
      <c r="F61" s="139" t="str">
        <f>VLOOKUP(D61,Sheet2!E:L,8,FALSE)</f>
        <v>-</v>
      </c>
      <c r="G61" s="140" t="str">
        <f>VLOOKUP(D61,Sheet2!E:I,5,FALSE)</f>
        <v>-</v>
      </c>
      <c r="H61" s="140" t="str">
        <f>VLOOKUP(D61,Sheet2!E:M,9,FALSE)</f>
        <v>-</v>
      </c>
      <c r="I61" s="7"/>
      <c r="J61" s="7"/>
      <c r="K61" s="20"/>
      <c r="L61" s="20"/>
      <c r="M61" s="9"/>
      <c r="N61" s="8"/>
      <c r="O61" s="8"/>
      <c r="P61" s="7"/>
      <c r="Q61" s="10"/>
      <c r="R61" s="7"/>
      <c r="S61" s="7"/>
      <c r="T61" s="7"/>
      <c r="U61" s="7"/>
      <c r="V61" s="7"/>
      <c r="W61" s="7"/>
      <c r="X61" s="144"/>
      <c r="Y61" s="144"/>
      <c r="Z61" s="144"/>
      <c r="AA61" s="144"/>
      <c r="AB61" s="144"/>
    </row>
    <row r="62" spans="1:28" s="142" customFormat="1" x14ac:dyDescent="0.2">
      <c r="A62" s="144"/>
      <c r="B62" s="143" t="str">
        <v>Choisir #-47</v>
      </c>
      <c r="C62" s="138" t="str">
        <f t="shared" si="0"/>
        <v>Pré-rempli</v>
      </c>
      <c r="D62" s="18" t="s">
        <v>22806</v>
      </c>
      <c r="E62" s="139" t="str">
        <f>VLOOKUP(D62,Sheet2!E:F,2,FALSE)</f>
        <v>-</v>
      </c>
      <c r="F62" s="139" t="str">
        <f>VLOOKUP(D62,Sheet2!E:L,8,FALSE)</f>
        <v>-</v>
      </c>
      <c r="G62" s="140" t="str">
        <f>VLOOKUP(D62,Sheet2!E:I,5,FALSE)</f>
        <v>-</v>
      </c>
      <c r="H62" s="140" t="str">
        <f>VLOOKUP(D62,Sheet2!E:M,9,FALSE)</f>
        <v>-</v>
      </c>
      <c r="I62" s="11"/>
      <c r="J62" s="11"/>
      <c r="K62" s="21"/>
      <c r="L62" s="21"/>
      <c r="M62" s="13"/>
      <c r="N62" s="12"/>
      <c r="O62" s="12"/>
      <c r="P62" s="14"/>
      <c r="Q62" s="15"/>
      <c r="R62" s="16"/>
      <c r="S62" s="16"/>
      <c r="T62" s="16"/>
      <c r="U62" s="16"/>
      <c r="V62" s="16"/>
      <c r="W62" s="16"/>
      <c r="X62" s="144"/>
      <c r="Y62" s="144"/>
      <c r="Z62" s="144"/>
      <c r="AA62" s="144"/>
      <c r="AB62" s="144"/>
    </row>
    <row r="63" spans="1:28" s="142" customFormat="1" x14ac:dyDescent="0.2">
      <c r="A63" s="144"/>
      <c r="B63" s="143" t="str">
        <v>Choisir #-48</v>
      </c>
      <c r="C63" s="138" t="str">
        <f t="shared" si="0"/>
        <v>Pré-rempli</v>
      </c>
      <c r="D63" s="18" t="s">
        <v>22806</v>
      </c>
      <c r="E63" s="139" t="str">
        <f>VLOOKUP(D63,Sheet2!E:F,2,FALSE)</f>
        <v>-</v>
      </c>
      <c r="F63" s="139" t="str">
        <f>VLOOKUP(D63,Sheet2!E:L,8,FALSE)</f>
        <v>-</v>
      </c>
      <c r="G63" s="140" t="str">
        <f>VLOOKUP(D63,Sheet2!E:I,5,FALSE)</f>
        <v>-</v>
      </c>
      <c r="H63" s="140" t="str">
        <f>VLOOKUP(D63,Sheet2!E:M,9,FALSE)</f>
        <v>-</v>
      </c>
      <c r="I63" s="11"/>
      <c r="J63" s="11"/>
      <c r="K63" s="21"/>
      <c r="L63" s="21"/>
      <c r="M63" s="13"/>
      <c r="N63" s="12"/>
      <c r="O63" s="12"/>
      <c r="P63" s="14"/>
      <c r="Q63" s="15"/>
      <c r="R63" s="16"/>
      <c r="S63" s="16"/>
      <c r="T63" s="16"/>
      <c r="U63" s="16"/>
      <c r="V63" s="16"/>
      <c r="W63" s="16"/>
      <c r="X63" s="144"/>
      <c r="Y63" s="144"/>
      <c r="Z63" s="144"/>
      <c r="AA63" s="144"/>
      <c r="AB63" s="144"/>
    </row>
    <row r="64" spans="1:28" s="142" customFormat="1" x14ac:dyDescent="0.2">
      <c r="A64" s="144"/>
      <c r="B64" s="143" t="str">
        <v>Choisir #-49</v>
      </c>
      <c r="C64" s="138" t="str">
        <f t="shared" si="0"/>
        <v>Pré-rempli</v>
      </c>
      <c r="D64" s="18" t="s">
        <v>22806</v>
      </c>
      <c r="E64" s="139" t="str">
        <f>VLOOKUP(D64,Sheet2!E:F,2,FALSE)</f>
        <v>-</v>
      </c>
      <c r="F64" s="139" t="str">
        <f>VLOOKUP(D64,Sheet2!E:L,8,FALSE)</f>
        <v>-</v>
      </c>
      <c r="G64" s="140" t="str">
        <f>VLOOKUP(D64,Sheet2!E:I,5,FALSE)</f>
        <v>-</v>
      </c>
      <c r="H64" s="140" t="str">
        <f>VLOOKUP(D64,Sheet2!E:M,9,FALSE)</f>
        <v>-</v>
      </c>
      <c r="I64" s="11"/>
      <c r="J64" s="11"/>
      <c r="K64" s="21"/>
      <c r="L64" s="21"/>
      <c r="M64" s="13"/>
      <c r="N64" s="12"/>
      <c r="O64" s="12"/>
      <c r="P64" s="14"/>
      <c r="Q64" s="17"/>
      <c r="R64" s="16"/>
      <c r="S64" s="16"/>
      <c r="T64" s="16"/>
      <c r="U64" s="16"/>
      <c r="V64" s="16"/>
      <c r="W64" s="16"/>
      <c r="X64" s="144"/>
      <c r="Y64" s="144"/>
      <c r="Z64" s="144"/>
      <c r="AA64" s="144"/>
      <c r="AB64" s="144"/>
    </row>
    <row r="65" spans="1:28" s="142" customFormat="1" x14ac:dyDescent="0.2">
      <c r="A65" s="144"/>
      <c r="B65" s="143" t="str">
        <v>Choisir #-50</v>
      </c>
      <c r="C65" s="138" t="str">
        <f t="shared" si="0"/>
        <v>Pré-rempli</v>
      </c>
      <c r="D65" s="18" t="s">
        <v>22806</v>
      </c>
      <c r="E65" s="139" t="str">
        <f>VLOOKUP(D65,Sheet2!E:F,2,FALSE)</f>
        <v>-</v>
      </c>
      <c r="F65" s="139" t="str">
        <f>VLOOKUP(D65,Sheet2!E:L,8,FALSE)</f>
        <v>-</v>
      </c>
      <c r="G65" s="140" t="str">
        <f>VLOOKUP(D65,Sheet2!E:I,5,FALSE)</f>
        <v>-</v>
      </c>
      <c r="H65" s="140" t="str">
        <f>VLOOKUP(D65,Sheet2!E:M,9,FALSE)</f>
        <v>-</v>
      </c>
      <c r="I65" s="11"/>
      <c r="J65" s="11"/>
      <c r="K65" s="21"/>
      <c r="L65" s="21"/>
      <c r="M65" s="13"/>
      <c r="N65" s="12"/>
      <c r="O65" s="12"/>
      <c r="P65" s="14"/>
      <c r="Q65" s="17"/>
      <c r="R65" s="16"/>
      <c r="S65" s="16"/>
      <c r="T65" s="16"/>
      <c r="U65" s="16"/>
      <c r="V65" s="16"/>
      <c r="W65" s="16"/>
      <c r="X65" s="144"/>
      <c r="Y65" s="144"/>
      <c r="Z65" s="144"/>
      <c r="AA65" s="144"/>
      <c r="AB65" s="144"/>
    </row>
    <row r="66" spans="1:28" s="142" customFormat="1" x14ac:dyDescent="0.2">
      <c r="A66" s="144"/>
      <c r="B66" s="143" t="str">
        <v>Choisir #-51</v>
      </c>
      <c r="C66" s="138" t="str">
        <f t="shared" si="0"/>
        <v>Pré-rempli</v>
      </c>
      <c r="D66" s="18" t="s">
        <v>22806</v>
      </c>
      <c r="E66" s="139" t="str">
        <f>VLOOKUP(D66,Sheet2!E:F,2,FALSE)</f>
        <v>-</v>
      </c>
      <c r="F66" s="139" t="str">
        <f>VLOOKUP(D66,Sheet2!E:L,8,FALSE)</f>
        <v>-</v>
      </c>
      <c r="G66" s="140" t="str">
        <f>VLOOKUP(D66,Sheet2!E:I,5,FALSE)</f>
        <v>-</v>
      </c>
      <c r="H66" s="140" t="str">
        <f>VLOOKUP(D66,Sheet2!E:M,9,FALSE)</f>
        <v>-</v>
      </c>
      <c r="I66" s="11"/>
      <c r="J66" s="11"/>
      <c r="K66" s="21"/>
      <c r="L66" s="21"/>
      <c r="M66" s="13"/>
      <c r="N66" s="12"/>
      <c r="O66" s="12"/>
      <c r="P66" s="14"/>
      <c r="Q66" s="17"/>
      <c r="R66" s="16"/>
      <c r="S66" s="16"/>
      <c r="T66" s="16"/>
      <c r="U66" s="16"/>
      <c r="V66" s="16"/>
      <c r="W66" s="16"/>
      <c r="X66" s="144"/>
      <c r="Y66" s="144"/>
      <c r="Z66" s="144"/>
      <c r="AA66" s="144"/>
      <c r="AB66" s="144"/>
    </row>
    <row r="67" spans="1:28" s="142" customFormat="1" x14ac:dyDescent="0.2">
      <c r="A67" s="144"/>
      <c r="B67" s="143" t="str">
        <v>Choisir #-52</v>
      </c>
      <c r="C67" s="138" t="str">
        <f t="shared" si="0"/>
        <v>Pré-rempli</v>
      </c>
      <c r="D67" s="18" t="s">
        <v>22806</v>
      </c>
      <c r="E67" s="139" t="str">
        <f>VLOOKUP(D67,Sheet2!E:F,2,FALSE)</f>
        <v>-</v>
      </c>
      <c r="F67" s="139" t="str">
        <f>VLOOKUP(D67,Sheet2!E:L,8,FALSE)</f>
        <v>-</v>
      </c>
      <c r="G67" s="140" t="str">
        <f>VLOOKUP(D67,Sheet2!E:I,5,FALSE)</f>
        <v>-</v>
      </c>
      <c r="H67" s="140" t="str">
        <f>VLOOKUP(D67,Sheet2!E:M,9,FALSE)</f>
        <v>-</v>
      </c>
      <c r="I67" s="11"/>
      <c r="J67" s="11"/>
      <c r="K67" s="21"/>
      <c r="L67" s="21"/>
      <c r="M67" s="13"/>
      <c r="N67" s="12"/>
      <c r="O67" s="12"/>
      <c r="P67" s="14"/>
      <c r="Q67" s="17"/>
      <c r="R67" s="16"/>
      <c r="S67" s="16"/>
      <c r="T67" s="16"/>
      <c r="U67" s="16"/>
      <c r="V67" s="16"/>
      <c r="W67" s="16"/>
      <c r="X67" s="144"/>
      <c r="Y67" s="144"/>
      <c r="Z67" s="144"/>
      <c r="AA67" s="144"/>
      <c r="AB67" s="144"/>
    </row>
    <row r="68" spans="1:28" s="142" customFormat="1" x14ac:dyDescent="0.2">
      <c r="A68" s="144"/>
      <c r="B68" s="143" t="str">
        <v>Choisir #-53</v>
      </c>
      <c r="C68" s="138" t="str">
        <f t="shared" si="0"/>
        <v>Pré-rempli</v>
      </c>
      <c r="D68" s="18" t="s">
        <v>22806</v>
      </c>
      <c r="E68" s="139" t="str">
        <f>VLOOKUP(D68,Sheet2!E:F,2,FALSE)</f>
        <v>-</v>
      </c>
      <c r="F68" s="139" t="str">
        <f>VLOOKUP(D68,Sheet2!E:L,8,FALSE)</f>
        <v>-</v>
      </c>
      <c r="G68" s="140" t="str">
        <f>VLOOKUP(D68,Sheet2!E:I,5,FALSE)</f>
        <v>-</v>
      </c>
      <c r="H68" s="140" t="str">
        <f>VLOOKUP(D68,Sheet2!E:M,9,FALSE)</f>
        <v>-</v>
      </c>
      <c r="I68" s="11"/>
      <c r="J68" s="11"/>
      <c r="K68" s="21"/>
      <c r="L68" s="21"/>
      <c r="M68" s="13"/>
      <c r="N68" s="12"/>
      <c r="O68" s="12"/>
      <c r="P68" s="14"/>
      <c r="Q68" s="17"/>
      <c r="R68" s="16"/>
      <c r="S68" s="16"/>
      <c r="T68" s="16"/>
      <c r="U68" s="16"/>
      <c r="V68" s="16"/>
      <c r="W68" s="16"/>
      <c r="X68" s="144"/>
      <c r="Y68" s="144"/>
      <c r="Z68" s="144"/>
      <c r="AA68" s="144"/>
      <c r="AB68" s="144"/>
    </row>
    <row r="69" spans="1:28" s="142" customFormat="1" x14ac:dyDescent="0.2">
      <c r="A69" s="144"/>
      <c r="B69" s="143" t="str">
        <v>Choisir #-54</v>
      </c>
      <c r="C69" s="138" t="str">
        <f t="shared" si="0"/>
        <v>Pré-rempli</v>
      </c>
      <c r="D69" s="18" t="s">
        <v>22806</v>
      </c>
      <c r="E69" s="139" t="str">
        <f>VLOOKUP(D69,Sheet2!E:F,2,FALSE)</f>
        <v>-</v>
      </c>
      <c r="F69" s="139" t="str">
        <f>VLOOKUP(D69,Sheet2!E:L,8,FALSE)</f>
        <v>-</v>
      </c>
      <c r="G69" s="140" t="str">
        <f>VLOOKUP(D69,Sheet2!E:I,5,FALSE)</f>
        <v>-</v>
      </c>
      <c r="H69" s="140" t="str">
        <f>VLOOKUP(D69,Sheet2!E:M,9,FALSE)</f>
        <v>-</v>
      </c>
      <c r="I69" s="11"/>
      <c r="J69" s="11"/>
      <c r="K69" s="21"/>
      <c r="L69" s="21"/>
      <c r="M69" s="13"/>
      <c r="N69" s="12"/>
      <c r="O69" s="12"/>
      <c r="P69" s="14"/>
      <c r="Q69" s="17"/>
      <c r="R69" s="16"/>
      <c r="S69" s="16"/>
      <c r="T69" s="16"/>
      <c r="U69" s="16"/>
      <c r="V69" s="16"/>
      <c r="W69" s="16"/>
      <c r="X69" s="144"/>
      <c r="Y69" s="144"/>
      <c r="Z69" s="144"/>
      <c r="AA69" s="144"/>
      <c r="AB69" s="144"/>
    </row>
    <row r="70" spans="1:28" s="142" customFormat="1" x14ac:dyDescent="0.2">
      <c r="A70" s="144"/>
      <c r="B70" s="143" t="str">
        <v>Choisir #-55</v>
      </c>
      <c r="C70" s="138" t="str">
        <f t="shared" si="0"/>
        <v>Pré-rempli</v>
      </c>
      <c r="D70" s="18" t="s">
        <v>22806</v>
      </c>
      <c r="E70" s="139" t="str">
        <f>VLOOKUP(D70,Sheet2!E:F,2,FALSE)</f>
        <v>-</v>
      </c>
      <c r="F70" s="139" t="str">
        <f>VLOOKUP(D70,Sheet2!E:L,8,FALSE)</f>
        <v>-</v>
      </c>
      <c r="G70" s="140" t="str">
        <f>VLOOKUP(D70,Sheet2!E:I,5,FALSE)</f>
        <v>-</v>
      </c>
      <c r="H70" s="140" t="str">
        <f>VLOOKUP(D70,Sheet2!E:M,9,FALSE)</f>
        <v>-</v>
      </c>
      <c r="I70" s="11"/>
      <c r="J70" s="11"/>
      <c r="K70" s="21"/>
      <c r="L70" s="21"/>
      <c r="M70" s="13"/>
      <c r="N70" s="12"/>
      <c r="O70" s="12"/>
      <c r="P70" s="14"/>
      <c r="Q70" s="17"/>
      <c r="R70" s="16"/>
      <c r="S70" s="16"/>
      <c r="T70" s="16"/>
      <c r="U70" s="16"/>
      <c r="V70" s="16"/>
      <c r="W70" s="16"/>
      <c r="X70" s="144"/>
      <c r="Y70" s="144"/>
      <c r="Z70" s="144"/>
      <c r="AA70" s="144"/>
      <c r="AB70" s="144"/>
    </row>
    <row r="71" spans="1:28" s="142" customFormat="1" x14ac:dyDescent="0.2">
      <c r="A71" s="144"/>
      <c r="B71" s="143" t="str">
        <v>Choisir #-56</v>
      </c>
      <c r="C71" s="138" t="str">
        <f t="shared" si="0"/>
        <v>Pré-rempli</v>
      </c>
      <c r="D71" s="18" t="s">
        <v>22806</v>
      </c>
      <c r="E71" s="139" t="str">
        <f>VLOOKUP(D71,Sheet2!E:F,2,FALSE)</f>
        <v>-</v>
      </c>
      <c r="F71" s="139" t="str">
        <f>VLOOKUP(D71,Sheet2!E:L,8,FALSE)</f>
        <v>-</v>
      </c>
      <c r="G71" s="140" t="str">
        <f>VLOOKUP(D71,Sheet2!E:I,5,FALSE)</f>
        <v>-</v>
      </c>
      <c r="H71" s="140" t="str">
        <f>VLOOKUP(D71,Sheet2!E:M,9,FALSE)</f>
        <v>-</v>
      </c>
      <c r="I71" s="11"/>
      <c r="J71" s="11"/>
      <c r="K71" s="21"/>
      <c r="L71" s="21"/>
      <c r="M71" s="13"/>
      <c r="N71" s="12"/>
      <c r="O71" s="12"/>
      <c r="P71" s="14"/>
      <c r="Q71" s="17"/>
      <c r="R71" s="16"/>
      <c r="S71" s="16"/>
      <c r="T71" s="16"/>
      <c r="U71" s="16"/>
      <c r="V71" s="16"/>
      <c r="W71" s="16"/>
      <c r="X71" s="144"/>
      <c r="Y71" s="144"/>
      <c r="Z71" s="144"/>
      <c r="AA71" s="144"/>
      <c r="AB71" s="144"/>
    </row>
    <row r="72" spans="1:28" s="142" customFormat="1" x14ac:dyDescent="0.2">
      <c r="A72" s="144"/>
      <c r="B72" s="143" t="str">
        <v>Choisir #-57</v>
      </c>
      <c r="C72" s="138" t="str">
        <f t="shared" si="0"/>
        <v>Pré-rempli</v>
      </c>
      <c r="D72" s="18" t="s">
        <v>22806</v>
      </c>
      <c r="E72" s="139" t="str">
        <f>VLOOKUP(D72,Sheet2!E:F,2,FALSE)</f>
        <v>-</v>
      </c>
      <c r="F72" s="139" t="str">
        <f>VLOOKUP(D72,Sheet2!E:L,8,FALSE)</f>
        <v>-</v>
      </c>
      <c r="G72" s="140" t="str">
        <f>VLOOKUP(D72,Sheet2!E:I,5,FALSE)</f>
        <v>-</v>
      </c>
      <c r="H72" s="140" t="str">
        <f>VLOOKUP(D72,Sheet2!E:M,9,FALSE)</f>
        <v>-</v>
      </c>
      <c r="I72" s="7"/>
      <c r="J72" s="7"/>
      <c r="K72" s="20"/>
      <c r="L72" s="20"/>
      <c r="M72" s="9"/>
      <c r="N72" s="8"/>
      <c r="O72" s="8"/>
      <c r="P72" s="7"/>
      <c r="Q72" s="10"/>
      <c r="R72" s="7"/>
      <c r="S72" s="7"/>
      <c r="T72" s="7"/>
      <c r="U72" s="7"/>
      <c r="V72" s="7"/>
      <c r="W72" s="7"/>
      <c r="X72" s="144"/>
      <c r="Y72" s="144"/>
      <c r="Z72" s="144"/>
      <c r="AA72" s="144"/>
      <c r="AB72" s="144"/>
    </row>
    <row r="73" spans="1:28" s="142" customFormat="1" x14ac:dyDescent="0.2">
      <c r="A73" s="144"/>
      <c r="B73" s="143" t="str">
        <v>Choisir #-58</v>
      </c>
      <c r="C73" s="138" t="str">
        <f t="shared" si="0"/>
        <v>Pré-rempli</v>
      </c>
      <c r="D73" s="18" t="s">
        <v>22806</v>
      </c>
      <c r="E73" s="139" t="str">
        <f>VLOOKUP(D73,Sheet2!E:F,2,FALSE)</f>
        <v>-</v>
      </c>
      <c r="F73" s="139" t="str">
        <f>VLOOKUP(D73,Sheet2!E:L,8,FALSE)</f>
        <v>-</v>
      </c>
      <c r="G73" s="140" t="str">
        <f>VLOOKUP(D73,Sheet2!E:I,5,FALSE)</f>
        <v>-</v>
      </c>
      <c r="H73" s="140" t="str">
        <f>VLOOKUP(D73,Sheet2!E:M,9,FALSE)</f>
        <v>-</v>
      </c>
      <c r="I73" s="7"/>
      <c r="J73" s="7"/>
      <c r="K73" s="20"/>
      <c r="L73" s="20"/>
      <c r="M73" s="9"/>
      <c r="N73" s="8"/>
      <c r="O73" s="8"/>
      <c r="P73" s="7"/>
      <c r="Q73" s="10"/>
      <c r="R73" s="7"/>
      <c r="S73" s="7"/>
      <c r="T73" s="7"/>
      <c r="U73" s="7"/>
      <c r="V73" s="7"/>
      <c r="W73" s="7"/>
      <c r="X73" s="144"/>
      <c r="Y73" s="144"/>
      <c r="Z73" s="144"/>
      <c r="AA73" s="144"/>
      <c r="AB73" s="144"/>
    </row>
    <row r="74" spans="1:28" s="142" customFormat="1" x14ac:dyDescent="0.2">
      <c r="A74" s="144"/>
      <c r="B74" s="143" t="str">
        <v>Choisir #-59</v>
      </c>
      <c r="C74" s="138" t="str">
        <f t="shared" si="0"/>
        <v>Pré-rempli</v>
      </c>
      <c r="D74" s="18" t="s">
        <v>22806</v>
      </c>
      <c r="E74" s="139" t="str">
        <f>VLOOKUP(D74,Sheet2!E:F,2,FALSE)</f>
        <v>-</v>
      </c>
      <c r="F74" s="139" t="str">
        <f>VLOOKUP(D74,Sheet2!E:L,8,FALSE)</f>
        <v>-</v>
      </c>
      <c r="G74" s="140" t="str">
        <f>VLOOKUP(D74,Sheet2!E:I,5,FALSE)</f>
        <v>-</v>
      </c>
      <c r="H74" s="140" t="str">
        <f>VLOOKUP(D74,Sheet2!E:M,9,FALSE)</f>
        <v>-</v>
      </c>
      <c r="I74" s="7"/>
      <c r="J74" s="7"/>
      <c r="K74" s="20"/>
      <c r="L74" s="20"/>
      <c r="M74" s="9"/>
      <c r="N74" s="8"/>
      <c r="O74" s="8"/>
      <c r="P74" s="7"/>
      <c r="Q74" s="10"/>
      <c r="R74" s="7"/>
      <c r="S74" s="7"/>
      <c r="T74" s="7"/>
      <c r="U74" s="7"/>
      <c r="V74" s="7"/>
      <c r="W74" s="7"/>
      <c r="X74" s="144"/>
      <c r="Y74" s="144"/>
      <c r="Z74" s="144"/>
      <c r="AA74" s="144"/>
      <c r="AB74" s="144"/>
    </row>
    <row r="75" spans="1:28" s="142" customFormat="1" x14ac:dyDescent="0.2">
      <c r="A75" s="144"/>
      <c r="B75" s="143" t="str">
        <v>Choisir #-60</v>
      </c>
      <c r="C75" s="138" t="str">
        <f t="shared" si="0"/>
        <v>Pré-rempli</v>
      </c>
      <c r="D75" s="18" t="s">
        <v>22806</v>
      </c>
      <c r="E75" s="139" t="str">
        <f>VLOOKUP(D75,Sheet2!E:F,2,FALSE)</f>
        <v>-</v>
      </c>
      <c r="F75" s="139" t="str">
        <f>VLOOKUP(D75,Sheet2!E:L,8,FALSE)</f>
        <v>-</v>
      </c>
      <c r="G75" s="140" t="str">
        <f>VLOOKUP(D75,Sheet2!E:I,5,FALSE)</f>
        <v>-</v>
      </c>
      <c r="H75" s="140" t="str">
        <f>VLOOKUP(D75,Sheet2!E:M,9,FALSE)</f>
        <v>-</v>
      </c>
      <c r="I75" s="16"/>
      <c r="J75" s="16"/>
      <c r="K75" s="145"/>
      <c r="L75" s="145"/>
      <c r="M75" s="146"/>
      <c r="N75" s="147"/>
      <c r="O75" s="147"/>
      <c r="P75" s="16"/>
      <c r="Q75" s="148"/>
      <c r="R75" s="16"/>
      <c r="S75" s="16"/>
      <c r="T75" s="16"/>
      <c r="U75" s="16"/>
      <c r="V75" s="16"/>
      <c r="W75" s="16"/>
      <c r="X75" s="144"/>
      <c r="Y75" s="144"/>
      <c r="Z75" s="144"/>
      <c r="AA75" s="144"/>
      <c r="AB75" s="144"/>
    </row>
    <row r="76" spans="1:28" s="142" customFormat="1" x14ac:dyDescent="0.2">
      <c r="A76" s="144"/>
      <c r="B76" s="143" t="str">
        <v>Choisir #-61</v>
      </c>
      <c r="C76" s="138" t="str">
        <f t="shared" si="0"/>
        <v>Pré-rempli</v>
      </c>
      <c r="D76" s="18" t="s">
        <v>22806</v>
      </c>
      <c r="E76" s="139" t="str">
        <f>VLOOKUP(D76,Sheet2!E:F,2,FALSE)</f>
        <v>-</v>
      </c>
      <c r="F76" s="139" t="str">
        <f>VLOOKUP(D76,Sheet2!E:L,8,FALSE)</f>
        <v>-</v>
      </c>
      <c r="G76" s="140" t="str">
        <f>VLOOKUP(D76,Sheet2!E:I,5,FALSE)</f>
        <v>-</v>
      </c>
      <c r="H76" s="140" t="str">
        <f>VLOOKUP(D76,Sheet2!E:M,9,FALSE)</f>
        <v>-</v>
      </c>
      <c r="I76" s="16"/>
      <c r="J76" s="16"/>
      <c r="K76" s="145"/>
      <c r="L76" s="145"/>
      <c r="M76" s="146"/>
      <c r="N76" s="147"/>
      <c r="O76" s="147"/>
      <c r="P76" s="16"/>
      <c r="Q76" s="148"/>
      <c r="R76" s="16"/>
      <c r="S76" s="16"/>
      <c r="T76" s="16"/>
      <c r="U76" s="16"/>
      <c r="V76" s="16"/>
      <c r="W76" s="16"/>
      <c r="X76" s="144"/>
      <c r="Y76" s="144"/>
      <c r="Z76" s="144"/>
      <c r="AA76" s="144"/>
      <c r="AB76" s="144"/>
    </row>
    <row r="77" spans="1:28" s="142" customFormat="1" x14ac:dyDescent="0.2">
      <c r="A77" s="144"/>
      <c r="B77" s="143" t="str">
        <v>Choisir #-62</v>
      </c>
      <c r="C77" s="138" t="str">
        <f t="shared" si="0"/>
        <v>Pré-rempli</v>
      </c>
      <c r="D77" s="18" t="s">
        <v>22806</v>
      </c>
      <c r="E77" s="139" t="str">
        <f>VLOOKUP(D77,Sheet2!E:F,2,FALSE)</f>
        <v>-</v>
      </c>
      <c r="F77" s="139" t="str">
        <f>VLOOKUP(D77,Sheet2!E:L,8,FALSE)</f>
        <v>-</v>
      </c>
      <c r="G77" s="140" t="str">
        <f>VLOOKUP(D77,Sheet2!E:I,5,FALSE)</f>
        <v>-</v>
      </c>
      <c r="H77" s="140" t="str">
        <f>VLOOKUP(D77,Sheet2!E:M,9,FALSE)</f>
        <v>-</v>
      </c>
      <c r="I77" s="7"/>
      <c r="J77" s="7"/>
      <c r="K77" s="20"/>
      <c r="L77" s="20"/>
      <c r="M77" s="9"/>
      <c r="N77" s="8"/>
      <c r="O77" s="8"/>
      <c r="P77" s="7"/>
      <c r="Q77" s="10"/>
      <c r="R77" s="7"/>
      <c r="S77" s="7"/>
      <c r="T77" s="7"/>
      <c r="U77" s="7"/>
      <c r="V77" s="7"/>
      <c r="W77" s="7"/>
      <c r="X77" s="144"/>
      <c r="Y77" s="144"/>
      <c r="Z77" s="144"/>
      <c r="AA77" s="144"/>
      <c r="AB77" s="144"/>
    </row>
    <row r="78" spans="1:28" s="142" customFormat="1" x14ac:dyDescent="0.2">
      <c r="A78" s="144"/>
      <c r="B78" s="143" t="str">
        <v>Choisir #-63</v>
      </c>
      <c r="C78" s="138" t="str">
        <f t="shared" si="0"/>
        <v>Pré-rempli</v>
      </c>
      <c r="D78" s="18" t="s">
        <v>22806</v>
      </c>
      <c r="E78" s="139" t="str">
        <f>VLOOKUP(D78,Sheet2!E:F,2,FALSE)</f>
        <v>-</v>
      </c>
      <c r="F78" s="139" t="str">
        <f>VLOOKUP(D78,Sheet2!E:L,8,FALSE)</f>
        <v>-</v>
      </c>
      <c r="G78" s="140" t="str">
        <f>VLOOKUP(D78,Sheet2!E:I,5,FALSE)</f>
        <v>-</v>
      </c>
      <c r="H78" s="140" t="str">
        <f>VLOOKUP(D78,Sheet2!E:M,9,FALSE)</f>
        <v>-</v>
      </c>
      <c r="I78" s="7"/>
      <c r="J78" s="7"/>
      <c r="K78" s="20"/>
      <c r="L78" s="20"/>
      <c r="M78" s="9"/>
      <c r="N78" s="8"/>
      <c r="O78" s="8"/>
      <c r="P78" s="7"/>
      <c r="Q78" s="10"/>
      <c r="R78" s="7"/>
      <c r="S78" s="7"/>
      <c r="T78" s="7"/>
      <c r="U78" s="7"/>
      <c r="V78" s="7"/>
      <c r="W78" s="7"/>
      <c r="X78" s="144"/>
      <c r="Y78" s="144"/>
      <c r="Z78" s="144"/>
      <c r="AA78" s="144"/>
      <c r="AB78" s="144"/>
    </row>
    <row r="79" spans="1:28" s="142" customFormat="1" x14ac:dyDescent="0.2">
      <c r="A79" s="144"/>
      <c r="B79" s="143" t="str">
        <v>Choisir #-64</v>
      </c>
      <c r="C79" s="138" t="str">
        <f t="shared" si="0"/>
        <v>Pré-rempli</v>
      </c>
      <c r="D79" s="18" t="s">
        <v>22806</v>
      </c>
      <c r="E79" s="139" t="str">
        <f>VLOOKUP(D79,Sheet2!E:F,2,FALSE)</f>
        <v>-</v>
      </c>
      <c r="F79" s="139" t="str">
        <f>VLOOKUP(D79,Sheet2!E:L,8,FALSE)</f>
        <v>-</v>
      </c>
      <c r="G79" s="140" t="str">
        <f>VLOOKUP(D79,Sheet2!E:I,5,FALSE)</f>
        <v>-</v>
      </c>
      <c r="H79" s="140" t="str">
        <f>VLOOKUP(D79,Sheet2!E:M,9,FALSE)</f>
        <v>-</v>
      </c>
      <c r="I79" s="7"/>
      <c r="J79" s="7"/>
      <c r="K79" s="20"/>
      <c r="L79" s="20"/>
      <c r="M79" s="9"/>
      <c r="N79" s="8"/>
      <c r="O79" s="8"/>
      <c r="P79" s="7"/>
      <c r="Q79" s="10"/>
      <c r="R79" s="7"/>
      <c r="S79" s="7"/>
      <c r="T79" s="7"/>
      <c r="U79" s="7"/>
      <c r="V79" s="7"/>
      <c r="W79" s="7"/>
      <c r="X79" s="144"/>
      <c r="Y79" s="144"/>
      <c r="Z79" s="144"/>
      <c r="AA79" s="144"/>
      <c r="AB79" s="144"/>
    </row>
    <row r="80" spans="1:28" s="142" customFormat="1" x14ac:dyDescent="0.2">
      <c r="A80" s="144"/>
      <c r="B80" s="143" t="str">
        <v>Choisir #-65</v>
      </c>
      <c r="C80" s="138" t="str">
        <f t="shared" si="0"/>
        <v>Pré-rempli</v>
      </c>
      <c r="D80" s="18" t="s">
        <v>22806</v>
      </c>
      <c r="E80" s="139" t="str">
        <f>VLOOKUP(D80,Sheet2!E:F,2,FALSE)</f>
        <v>-</v>
      </c>
      <c r="F80" s="139" t="str">
        <f>VLOOKUP(D80,Sheet2!E:L,8,FALSE)</f>
        <v>-</v>
      </c>
      <c r="G80" s="140" t="str">
        <f>VLOOKUP(D80,Sheet2!E:I,5,FALSE)</f>
        <v>-</v>
      </c>
      <c r="H80" s="140" t="str">
        <f>VLOOKUP(D80,Sheet2!E:M,9,FALSE)</f>
        <v>-</v>
      </c>
      <c r="I80" s="7"/>
      <c r="J80" s="7"/>
      <c r="K80" s="20"/>
      <c r="L80" s="20"/>
      <c r="M80" s="9"/>
      <c r="N80" s="8"/>
      <c r="O80" s="8"/>
      <c r="P80" s="7"/>
      <c r="Q80" s="10"/>
      <c r="R80" s="7"/>
      <c r="S80" s="7"/>
      <c r="T80" s="7"/>
      <c r="U80" s="7"/>
      <c r="V80" s="7"/>
      <c r="W80" s="7"/>
      <c r="X80" s="144"/>
      <c r="Y80" s="144"/>
      <c r="Z80" s="144"/>
      <c r="AA80" s="144"/>
      <c r="AB80" s="144"/>
    </row>
    <row r="81" spans="1:28" s="142" customFormat="1" x14ac:dyDescent="0.2">
      <c r="A81" s="144"/>
      <c r="B81" s="143" t="str">
        <v>Choisir #-66</v>
      </c>
      <c r="C81" s="138" t="str">
        <f t="shared" ref="C81:C141" si="1">$E$6</f>
        <v>Pré-rempli</v>
      </c>
      <c r="D81" s="18" t="s">
        <v>22806</v>
      </c>
      <c r="E81" s="139" t="str">
        <f>VLOOKUP(D81,Sheet2!E:F,2,FALSE)</f>
        <v>-</v>
      </c>
      <c r="F81" s="139" t="str">
        <f>VLOOKUP(D81,Sheet2!E:L,8,FALSE)</f>
        <v>-</v>
      </c>
      <c r="G81" s="140" t="str">
        <f>VLOOKUP(D81,Sheet2!E:I,5,FALSE)</f>
        <v>-</v>
      </c>
      <c r="H81" s="140" t="str">
        <f>VLOOKUP(D81,Sheet2!E:M,9,FALSE)</f>
        <v>-</v>
      </c>
      <c r="I81" s="7"/>
      <c r="J81" s="7"/>
      <c r="K81" s="20"/>
      <c r="L81" s="20"/>
      <c r="M81" s="9"/>
      <c r="N81" s="8"/>
      <c r="O81" s="8"/>
      <c r="P81" s="7"/>
      <c r="Q81" s="10"/>
      <c r="R81" s="7"/>
      <c r="S81" s="7"/>
      <c r="T81" s="7"/>
      <c r="U81" s="7"/>
      <c r="V81" s="7"/>
      <c r="W81" s="7"/>
      <c r="X81" s="144"/>
      <c r="Y81" s="144"/>
      <c r="Z81" s="144"/>
      <c r="AA81" s="144"/>
      <c r="AB81" s="144"/>
    </row>
    <row r="82" spans="1:28" s="142" customFormat="1" x14ac:dyDescent="0.2">
      <c r="A82" s="144"/>
      <c r="B82" s="143" t="str">
        <v>Choisir #-67</v>
      </c>
      <c r="C82" s="138" t="str">
        <f t="shared" si="1"/>
        <v>Pré-rempli</v>
      </c>
      <c r="D82" s="18" t="s">
        <v>22806</v>
      </c>
      <c r="E82" s="139" t="str">
        <f>VLOOKUP(D82,Sheet2!E:F,2,FALSE)</f>
        <v>-</v>
      </c>
      <c r="F82" s="139" t="str">
        <f>VLOOKUP(D82,Sheet2!E:L,8,FALSE)</f>
        <v>-</v>
      </c>
      <c r="G82" s="140" t="str">
        <f>VLOOKUP(D82,Sheet2!E:I,5,FALSE)</f>
        <v>-</v>
      </c>
      <c r="H82" s="140" t="str">
        <f>VLOOKUP(D82,Sheet2!E:M,9,FALSE)</f>
        <v>-</v>
      </c>
      <c r="I82" s="7"/>
      <c r="J82" s="7"/>
      <c r="K82" s="20"/>
      <c r="L82" s="20"/>
      <c r="M82" s="9"/>
      <c r="N82" s="8"/>
      <c r="O82" s="8"/>
      <c r="P82" s="7"/>
      <c r="Q82" s="10"/>
      <c r="R82" s="7"/>
      <c r="S82" s="7"/>
      <c r="T82" s="7"/>
      <c r="U82" s="7"/>
      <c r="V82" s="7"/>
      <c r="W82" s="7"/>
      <c r="X82" s="144"/>
      <c r="Y82" s="144"/>
      <c r="Z82" s="144"/>
      <c r="AA82" s="144"/>
      <c r="AB82" s="144"/>
    </row>
    <row r="83" spans="1:28" s="142" customFormat="1" x14ac:dyDescent="0.2">
      <c r="A83" s="144"/>
      <c r="B83" s="143" t="str">
        <v>Choisir #-68</v>
      </c>
      <c r="C83" s="138" t="str">
        <f t="shared" si="1"/>
        <v>Pré-rempli</v>
      </c>
      <c r="D83" s="18" t="s">
        <v>22806</v>
      </c>
      <c r="E83" s="139" t="str">
        <f>VLOOKUP(D83,Sheet2!E:F,2,FALSE)</f>
        <v>-</v>
      </c>
      <c r="F83" s="139" t="str">
        <f>VLOOKUP(D83,Sheet2!E:L,8,FALSE)</f>
        <v>-</v>
      </c>
      <c r="G83" s="140" t="str">
        <f>VLOOKUP(D83,Sheet2!E:I,5,FALSE)</f>
        <v>-</v>
      </c>
      <c r="H83" s="140" t="str">
        <f>VLOOKUP(D83,Sheet2!E:M,9,FALSE)</f>
        <v>-</v>
      </c>
      <c r="I83" s="7"/>
      <c r="J83" s="7"/>
      <c r="K83" s="20"/>
      <c r="L83" s="20"/>
      <c r="M83" s="9"/>
      <c r="N83" s="8"/>
      <c r="O83" s="8"/>
      <c r="P83" s="7"/>
      <c r="Q83" s="10"/>
      <c r="R83" s="7"/>
      <c r="S83" s="7"/>
      <c r="T83" s="7"/>
      <c r="U83" s="7"/>
      <c r="V83" s="7"/>
      <c r="W83" s="7"/>
      <c r="X83" s="144"/>
      <c r="Y83" s="144"/>
      <c r="Z83" s="144"/>
      <c r="AA83" s="144"/>
      <c r="AB83" s="144"/>
    </row>
    <row r="84" spans="1:28" s="142" customFormat="1" x14ac:dyDescent="0.2">
      <c r="A84" s="144"/>
      <c r="B84" s="143" t="str">
        <v>Choisir #-69</v>
      </c>
      <c r="C84" s="138" t="str">
        <f t="shared" si="1"/>
        <v>Pré-rempli</v>
      </c>
      <c r="D84" s="18" t="s">
        <v>22806</v>
      </c>
      <c r="E84" s="139" t="str">
        <f>VLOOKUP(D84,Sheet2!E:F,2,FALSE)</f>
        <v>-</v>
      </c>
      <c r="F84" s="139" t="str">
        <f>VLOOKUP(D84,Sheet2!E:L,8,FALSE)</f>
        <v>-</v>
      </c>
      <c r="G84" s="140" t="str">
        <f>VLOOKUP(D84,Sheet2!E:I,5,FALSE)</f>
        <v>-</v>
      </c>
      <c r="H84" s="140" t="str">
        <f>VLOOKUP(D84,Sheet2!E:M,9,FALSE)</f>
        <v>-</v>
      </c>
      <c r="I84" s="7"/>
      <c r="J84" s="7"/>
      <c r="K84" s="20"/>
      <c r="L84" s="20"/>
      <c r="M84" s="9"/>
      <c r="N84" s="8"/>
      <c r="O84" s="8"/>
      <c r="P84" s="7"/>
      <c r="Q84" s="10"/>
      <c r="R84" s="7"/>
      <c r="S84" s="7"/>
      <c r="T84" s="7"/>
      <c r="U84" s="7"/>
      <c r="V84" s="7"/>
      <c r="W84" s="7"/>
      <c r="X84" s="144"/>
      <c r="Y84" s="144"/>
      <c r="Z84" s="144"/>
      <c r="AA84" s="144"/>
      <c r="AB84" s="144"/>
    </row>
    <row r="85" spans="1:28" s="142" customFormat="1" x14ac:dyDescent="0.2">
      <c r="A85" s="144"/>
      <c r="B85" s="143" t="str">
        <v>Choisir #-70</v>
      </c>
      <c r="C85" s="138" t="str">
        <f t="shared" si="1"/>
        <v>Pré-rempli</v>
      </c>
      <c r="D85" s="18" t="s">
        <v>22806</v>
      </c>
      <c r="E85" s="139" t="str">
        <f>VLOOKUP(D85,Sheet2!E:F,2,FALSE)</f>
        <v>-</v>
      </c>
      <c r="F85" s="139" t="str">
        <f>VLOOKUP(D85,Sheet2!E:L,8,FALSE)</f>
        <v>-</v>
      </c>
      <c r="G85" s="140" t="str">
        <f>VLOOKUP(D85,Sheet2!E:I,5,FALSE)</f>
        <v>-</v>
      </c>
      <c r="H85" s="140" t="str">
        <f>VLOOKUP(D85,Sheet2!E:M,9,FALSE)</f>
        <v>-</v>
      </c>
      <c r="I85" s="7"/>
      <c r="J85" s="7"/>
      <c r="K85" s="20"/>
      <c r="L85" s="20"/>
      <c r="M85" s="9"/>
      <c r="N85" s="8"/>
      <c r="O85" s="8"/>
      <c r="P85" s="7"/>
      <c r="Q85" s="10"/>
      <c r="R85" s="7"/>
      <c r="S85" s="7"/>
      <c r="T85" s="7"/>
      <c r="U85" s="7"/>
      <c r="V85" s="7"/>
      <c r="W85" s="7"/>
      <c r="X85" s="144"/>
      <c r="Y85" s="144"/>
      <c r="Z85" s="144"/>
      <c r="AA85" s="144"/>
      <c r="AB85" s="144"/>
    </row>
    <row r="86" spans="1:28" s="142" customFormat="1" x14ac:dyDescent="0.2">
      <c r="A86" s="144"/>
      <c r="B86" s="143" t="str">
        <v>Choisir #-71</v>
      </c>
      <c r="C86" s="138" t="str">
        <f t="shared" si="1"/>
        <v>Pré-rempli</v>
      </c>
      <c r="D86" s="18" t="s">
        <v>22806</v>
      </c>
      <c r="E86" s="139" t="str">
        <f>VLOOKUP(D86,Sheet2!E:F,2,FALSE)</f>
        <v>-</v>
      </c>
      <c r="F86" s="139" t="str">
        <f>VLOOKUP(D86,Sheet2!E:L,8,FALSE)</f>
        <v>-</v>
      </c>
      <c r="G86" s="140" t="str">
        <f>VLOOKUP(D86,Sheet2!E:I,5,FALSE)</f>
        <v>-</v>
      </c>
      <c r="H86" s="140" t="str">
        <f>VLOOKUP(D86,Sheet2!E:M,9,FALSE)</f>
        <v>-</v>
      </c>
      <c r="I86" s="7"/>
      <c r="J86" s="7"/>
      <c r="K86" s="20"/>
      <c r="L86" s="20"/>
      <c r="M86" s="9"/>
      <c r="N86" s="8"/>
      <c r="O86" s="8"/>
      <c r="P86" s="7"/>
      <c r="Q86" s="10"/>
      <c r="R86" s="7"/>
      <c r="S86" s="7"/>
      <c r="T86" s="7"/>
      <c r="U86" s="7"/>
      <c r="V86" s="7"/>
      <c r="W86" s="7"/>
      <c r="X86" s="144"/>
      <c r="Y86" s="144"/>
      <c r="Z86" s="144"/>
      <c r="AA86" s="144"/>
      <c r="AB86" s="144"/>
    </row>
    <row r="87" spans="1:28" s="142" customFormat="1" x14ac:dyDescent="0.2">
      <c r="A87" s="144"/>
      <c r="B87" s="143" t="str">
        <v>Choisir #-72</v>
      </c>
      <c r="C87" s="138" t="str">
        <f t="shared" si="1"/>
        <v>Pré-rempli</v>
      </c>
      <c r="D87" s="18" t="s">
        <v>22806</v>
      </c>
      <c r="E87" s="139" t="str">
        <f>VLOOKUP(D87,Sheet2!E:F,2,FALSE)</f>
        <v>-</v>
      </c>
      <c r="F87" s="139" t="str">
        <f>VLOOKUP(D87,Sheet2!E:L,8,FALSE)</f>
        <v>-</v>
      </c>
      <c r="G87" s="140" t="str">
        <f>VLOOKUP(D87,Sheet2!E:I,5,FALSE)</f>
        <v>-</v>
      </c>
      <c r="H87" s="140" t="str">
        <f>VLOOKUP(D87,Sheet2!E:M,9,FALSE)</f>
        <v>-</v>
      </c>
      <c r="I87" s="7"/>
      <c r="J87" s="7"/>
      <c r="K87" s="20"/>
      <c r="L87" s="20"/>
      <c r="M87" s="9"/>
      <c r="N87" s="8"/>
      <c r="O87" s="8"/>
      <c r="P87" s="7"/>
      <c r="Q87" s="10"/>
      <c r="R87" s="7"/>
      <c r="S87" s="7"/>
      <c r="T87" s="7"/>
      <c r="U87" s="7"/>
      <c r="V87" s="7"/>
      <c r="W87" s="7"/>
      <c r="X87" s="144"/>
      <c r="Y87" s="144"/>
      <c r="Z87" s="144"/>
      <c r="AA87" s="144"/>
      <c r="AB87" s="144"/>
    </row>
    <row r="88" spans="1:28" s="142" customFormat="1" x14ac:dyDescent="0.2">
      <c r="A88" s="144"/>
      <c r="B88" s="143" t="str">
        <v>Choisir #-73</v>
      </c>
      <c r="C88" s="138" t="str">
        <f t="shared" si="1"/>
        <v>Pré-rempli</v>
      </c>
      <c r="D88" s="18" t="s">
        <v>22806</v>
      </c>
      <c r="E88" s="139" t="str">
        <f>VLOOKUP(D88,Sheet2!E:F,2,FALSE)</f>
        <v>-</v>
      </c>
      <c r="F88" s="139" t="str">
        <f>VLOOKUP(D88,Sheet2!E:L,8,FALSE)</f>
        <v>-</v>
      </c>
      <c r="G88" s="140" t="str">
        <f>VLOOKUP(D88,Sheet2!E:I,5,FALSE)</f>
        <v>-</v>
      </c>
      <c r="H88" s="140" t="str">
        <f>VLOOKUP(D88,Sheet2!E:M,9,FALSE)</f>
        <v>-</v>
      </c>
      <c r="I88" s="7"/>
      <c r="J88" s="7"/>
      <c r="K88" s="20"/>
      <c r="L88" s="20"/>
      <c r="M88" s="9"/>
      <c r="N88" s="8"/>
      <c r="O88" s="8"/>
      <c r="P88" s="7"/>
      <c r="Q88" s="10"/>
      <c r="R88" s="7"/>
      <c r="S88" s="7"/>
      <c r="T88" s="7"/>
      <c r="U88" s="7"/>
      <c r="V88" s="7"/>
      <c r="W88" s="7"/>
      <c r="X88" s="144"/>
      <c r="Y88" s="144"/>
      <c r="Z88" s="144"/>
      <c r="AA88" s="144"/>
      <c r="AB88" s="144"/>
    </row>
    <row r="89" spans="1:28" s="142" customFormat="1" x14ac:dyDescent="0.2">
      <c r="A89" s="144"/>
      <c r="B89" s="143" t="str">
        <v>Choisir #-74</v>
      </c>
      <c r="C89" s="138" t="str">
        <f t="shared" si="1"/>
        <v>Pré-rempli</v>
      </c>
      <c r="D89" s="18" t="s">
        <v>22806</v>
      </c>
      <c r="E89" s="139" t="str">
        <f>VLOOKUP(D89,Sheet2!E:F,2,FALSE)</f>
        <v>-</v>
      </c>
      <c r="F89" s="139" t="str">
        <f>VLOOKUP(D89,Sheet2!E:L,8,FALSE)</f>
        <v>-</v>
      </c>
      <c r="G89" s="140" t="str">
        <f>VLOOKUP(D89,Sheet2!E:I,5,FALSE)</f>
        <v>-</v>
      </c>
      <c r="H89" s="140" t="str">
        <f>VLOOKUP(D89,Sheet2!E:M,9,FALSE)</f>
        <v>-</v>
      </c>
      <c r="I89" s="7"/>
      <c r="J89" s="7"/>
      <c r="K89" s="20"/>
      <c r="L89" s="20"/>
      <c r="M89" s="9"/>
      <c r="N89" s="8"/>
      <c r="O89" s="8"/>
      <c r="P89" s="7"/>
      <c r="Q89" s="10"/>
      <c r="R89" s="7"/>
      <c r="S89" s="7"/>
      <c r="T89" s="7"/>
      <c r="U89" s="7"/>
      <c r="V89" s="7"/>
      <c r="W89" s="7"/>
      <c r="X89" s="144"/>
      <c r="Y89" s="144"/>
      <c r="Z89" s="144"/>
      <c r="AA89" s="144"/>
      <c r="AB89" s="144"/>
    </row>
    <row r="90" spans="1:28" s="142" customFormat="1" x14ac:dyDescent="0.2">
      <c r="A90" s="144"/>
      <c r="B90" s="143" t="str">
        <v>Choisir #-75</v>
      </c>
      <c r="C90" s="138" t="str">
        <f t="shared" si="1"/>
        <v>Pré-rempli</v>
      </c>
      <c r="D90" s="18" t="s">
        <v>22806</v>
      </c>
      <c r="E90" s="139" t="str">
        <f>VLOOKUP(D90,Sheet2!E:F,2,FALSE)</f>
        <v>-</v>
      </c>
      <c r="F90" s="139" t="str">
        <f>VLOOKUP(D90,Sheet2!E:L,8,FALSE)</f>
        <v>-</v>
      </c>
      <c r="G90" s="140" t="str">
        <f>VLOOKUP(D90,Sheet2!E:I,5,FALSE)</f>
        <v>-</v>
      </c>
      <c r="H90" s="140" t="str">
        <f>VLOOKUP(D90,Sheet2!E:M,9,FALSE)</f>
        <v>-</v>
      </c>
      <c r="I90" s="7"/>
      <c r="J90" s="7"/>
      <c r="K90" s="20"/>
      <c r="L90" s="20"/>
      <c r="M90" s="9"/>
      <c r="N90" s="8"/>
      <c r="O90" s="8"/>
      <c r="P90" s="7"/>
      <c r="Q90" s="10"/>
      <c r="R90" s="7"/>
      <c r="S90" s="7"/>
      <c r="T90" s="7"/>
      <c r="U90" s="7"/>
      <c r="V90" s="7"/>
      <c r="W90" s="7"/>
      <c r="X90" s="144"/>
      <c r="Y90" s="144"/>
      <c r="Z90" s="144"/>
      <c r="AA90" s="144"/>
      <c r="AB90" s="144"/>
    </row>
    <row r="91" spans="1:28" s="142" customFormat="1" x14ac:dyDescent="0.2">
      <c r="A91" s="144"/>
      <c r="B91" s="143" t="str">
        <v>Choisir #-76</v>
      </c>
      <c r="C91" s="138" t="str">
        <f t="shared" si="1"/>
        <v>Pré-rempli</v>
      </c>
      <c r="D91" s="18" t="s">
        <v>22806</v>
      </c>
      <c r="E91" s="139" t="str">
        <f>VLOOKUP(D91,Sheet2!E:F,2,FALSE)</f>
        <v>-</v>
      </c>
      <c r="F91" s="139" t="str">
        <f>VLOOKUP(D91,Sheet2!E:L,8,FALSE)</f>
        <v>-</v>
      </c>
      <c r="G91" s="140" t="str">
        <f>VLOOKUP(D91,Sheet2!E:I,5,FALSE)</f>
        <v>-</v>
      </c>
      <c r="H91" s="140" t="str">
        <f>VLOOKUP(D91,Sheet2!E:M,9,FALSE)</f>
        <v>-</v>
      </c>
      <c r="I91" s="7"/>
      <c r="J91" s="7"/>
      <c r="K91" s="20"/>
      <c r="L91" s="20"/>
      <c r="M91" s="9"/>
      <c r="N91" s="8"/>
      <c r="O91" s="8"/>
      <c r="P91" s="7"/>
      <c r="Q91" s="10"/>
      <c r="R91" s="7"/>
      <c r="S91" s="7"/>
      <c r="T91" s="7"/>
      <c r="U91" s="7"/>
      <c r="V91" s="7"/>
      <c r="W91" s="7"/>
      <c r="X91" s="144"/>
      <c r="Y91" s="144"/>
      <c r="Z91" s="144"/>
      <c r="AA91" s="144"/>
      <c r="AB91" s="144"/>
    </row>
    <row r="92" spans="1:28" s="142" customFormat="1" x14ac:dyDescent="0.2">
      <c r="A92" s="144"/>
      <c r="B92" s="143" t="str">
        <v>Choisir #-77</v>
      </c>
      <c r="C92" s="138" t="str">
        <f t="shared" si="1"/>
        <v>Pré-rempli</v>
      </c>
      <c r="D92" s="18" t="s">
        <v>22806</v>
      </c>
      <c r="E92" s="139" t="str">
        <f>VLOOKUP(D92,Sheet2!E:F,2,FALSE)</f>
        <v>-</v>
      </c>
      <c r="F92" s="139" t="str">
        <f>VLOOKUP(D92,Sheet2!E:L,8,FALSE)</f>
        <v>-</v>
      </c>
      <c r="G92" s="140" t="str">
        <f>VLOOKUP(D92,Sheet2!E:I,5,FALSE)</f>
        <v>-</v>
      </c>
      <c r="H92" s="140" t="str">
        <f>VLOOKUP(D92,Sheet2!E:M,9,FALSE)</f>
        <v>-</v>
      </c>
      <c r="I92" s="7"/>
      <c r="J92" s="7"/>
      <c r="K92" s="20"/>
      <c r="L92" s="20"/>
      <c r="M92" s="9"/>
      <c r="N92" s="8"/>
      <c r="O92" s="8"/>
      <c r="P92" s="7"/>
      <c r="Q92" s="10"/>
      <c r="R92" s="7"/>
      <c r="S92" s="7"/>
      <c r="T92" s="7"/>
      <c r="U92" s="7"/>
      <c r="V92" s="7"/>
      <c r="W92" s="7"/>
      <c r="X92" s="144"/>
      <c r="Y92" s="144"/>
      <c r="Z92" s="144"/>
      <c r="AA92" s="144"/>
      <c r="AB92" s="144"/>
    </row>
    <row r="93" spans="1:28" s="142" customFormat="1" x14ac:dyDescent="0.2">
      <c r="A93" s="144"/>
      <c r="B93" s="143" t="str">
        <v>Choisir #-78</v>
      </c>
      <c r="C93" s="138" t="str">
        <f t="shared" si="1"/>
        <v>Pré-rempli</v>
      </c>
      <c r="D93" s="18" t="s">
        <v>22806</v>
      </c>
      <c r="E93" s="139" t="str">
        <f>VLOOKUP(D93,Sheet2!E:F,2,FALSE)</f>
        <v>-</v>
      </c>
      <c r="F93" s="139" t="str">
        <f>VLOOKUP(D93,Sheet2!E:L,8,FALSE)</f>
        <v>-</v>
      </c>
      <c r="G93" s="140" t="str">
        <f>VLOOKUP(D93,Sheet2!E:I,5,FALSE)</f>
        <v>-</v>
      </c>
      <c r="H93" s="140" t="str">
        <f>VLOOKUP(D93,Sheet2!E:M,9,FALSE)</f>
        <v>-</v>
      </c>
      <c r="I93" s="7"/>
      <c r="J93" s="7"/>
      <c r="K93" s="20"/>
      <c r="L93" s="20"/>
      <c r="M93" s="9"/>
      <c r="N93" s="8"/>
      <c r="O93" s="8"/>
      <c r="P93" s="7"/>
      <c r="Q93" s="10"/>
      <c r="R93" s="7"/>
      <c r="S93" s="7"/>
      <c r="T93" s="7"/>
      <c r="U93" s="7"/>
      <c r="V93" s="7"/>
      <c r="W93" s="7"/>
      <c r="X93" s="144"/>
      <c r="Y93" s="144"/>
      <c r="Z93" s="144"/>
      <c r="AA93" s="144"/>
      <c r="AB93" s="144"/>
    </row>
    <row r="94" spans="1:28" s="142" customFormat="1" x14ac:dyDescent="0.2">
      <c r="A94" s="144"/>
      <c r="B94" s="143" t="str">
        <v>Choisir #-79</v>
      </c>
      <c r="C94" s="138" t="str">
        <f t="shared" si="1"/>
        <v>Pré-rempli</v>
      </c>
      <c r="D94" s="18" t="s">
        <v>22806</v>
      </c>
      <c r="E94" s="139" t="str">
        <f>VLOOKUP(D94,Sheet2!E:F,2,FALSE)</f>
        <v>-</v>
      </c>
      <c r="F94" s="139" t="str">
        <f>VLOOKUP(D94,Sheet2!E:L,8,FALSE)</f>
        <v>-</v>
      </c>
      <c r="G94" s="140" t="str">
        <f>VLOOKUP(D94,Sheet2!E:I,5,FALSE)</f>
        <v>-</v>
      </c>
      <c r="H94" s="140" t="str">
        <f>VLOOKUP(D94,Sheet2!E:M,9,FALSE)</f>
        <v>-</v>
      </c>
      <c r="I94" s="7"/>
      <c r="J94" s="7"/>
      <c r="K94" s="20"/>
      <c r="L94" s="20"/>
      <c r="M94" s="9"/>
      <c r="N94" s="8"/>
      <c r="O94" s="8"/>
      <c r="P94" s="7"/>
      <c r="Q94" s="10"/>
      <c r="R94" s="7"/>
      <c r="S94" s="7"/>
      <c r="T94" s="7"/>
      <c r="U94" s="7"/>
      <c r="V94" s="7"/>
      <c r="W94" s="7"/>
      <c r="X94" s="144"/>
      <c r="Y94" s="144"/>
      <c r="Z94" s="144"/>
      <c r="AA94" s="144"/>
      <c r="AB94" s="144"/>
    </row>
    <row r="95" spans="1:28" s="142" customFormat="1" x14ac:dyDescent="0.2">
      <c r="A95" s="144"/>
      <c r="B95" s="143" t="str">
        <v>Choisir #-80</v>
      </c>
      <c r="C95" s="138" t="str">
        <f t="shared" si="1"/>
        <v>Pré-rempli</v>
      </c>
      <c r="D95" s="18" t="s">
        <v>22806</v>
      </c>
      <c r="E95" s="139" t="str">
        <f>VLOOKUP(D95,Sheet2!E:F,2,FALSE)</f>
        <v>-</v>
      </c>
      <c r="F95" s="139" t="str">
        <f>VLOOKUP(D95,Sheet2!E:L,8,FALSE)</f>
        <v>-</v>
      </c>
      <c r="G95" s="140" t="str">
        <f>VLOOKUP(D95,Sheet2!E:I,5,FALSE)</f>
        <v>-</v>
      </c>
      <c r="H95" s="140" t="str">
        <f>VLOOKUP(D95,Sheet2!E:M,9,FALSE)</f>
        <v>-</v>
      </c>
      <c r="I95" s="7"/>
      <c r="J95" s="7"/>
      <c r="K95" s="20"/>
      <c r="L95" s="20"/>
      <c r="M95" s="9"/>
      <c r="N95" s="8"/>
      <c r="O95" s="8"/>
      <c r="P95" s="7"/>
      <c r="Q95" s="10"/>
      <c r="R95" s="7"/>
      <c r="S95" s="7"/>
      <c r="T95" s="7"/>
      <c r="U95" s="7"/>
      <c r="V95" s="7"/>
      <c r="W95" s="7"/>
      <c r="X95" s="144"/>
      <c r="Y95" s="144"/>
      <c r="Z95" s="144"/>
      <c r="AA95" s="144"/>
      <c r="AB95" s="144"/>
    </row>
    <row r="96" spans="1:28" s="142" customFormat="1" x14ac:dyDescent="0.2">
      <c r="A96" s="144"/>
      <c r="B96" s="143" t="str">
        <v>Choisir #-81</v>
      </c>
      <c r="C96" s="138" t="str">
        <f t="shared" si="1"/>
        <v>Pré-rempli</v>
      </c>
      <c r="D96" s="18" t="s">
        <v>22806</v>
      </c>
      <c r="E96" s="139" t="str">
        <f>VLOOKUP(D96,Sheet2!E:F,2,FALSE)</f>
        <v>-</v>
      </c>
      <c r="F96" s="139" t="str">
        <f>VLOOKUP(D96,Sheet2!E:L,8,FALSE)</f>
        <v>-</v>
      </c>
      <c r="G96" s="140" t="str">
        <f>VLOOKUP(D96,Sheet2!E:I,5,FALSE)</f>
        <v>-</v>
      </c>
      <c r="H96" s="140" t="str">
        <f>VLOOKUP(D96,Sheet2!E:M,9,FALSE)</f>
        <v>-</v>
      </c>
      <c r="I96" s="7"/>
      <c r="J96" s="7"/>
      <c r="K96" s="20"/>
      <c r="L96" s="20"/>
      <c r="M96" s="9"/>
      <c r="N96" s="8"/>
      <c r="O96" s="8"/>
      <c r="P96" s="7"/>
      <c r="Q96" s="10"/>
      <c r="R96" s="7"/>
      <c r="S96" s="7"/>
      <c r="T96" s="7"/>
      <c r="U96" s="7"/>
      <c r="V96" s="7"/>
      <c r="W96" s="7"/>
      <c r="X96" s="144"/>
      <c r="Y96" s="144"/>
      <c r="Z96" s="144"/>
      <c r="AA96" s="144"/>
      <c r="AB96" s="144"/>
    </row>
    <row r="97" spans="1:28" s="142" customFormat="1" x14ac:dyDescent="0.2">
      <c r="A97" s="144"/>
      <c r="B97" s="143" t="str">
        <v>Choisir #-82</v>
      </c>
      <c r="C97" s="138" t="str">
        <f t="shared" si="1"/>
        <v>Pré-rempli</v>
      </c>
      <c r="D97" s="18" t="s">
        <v>22806</v>
      </c>
      <c r="E97" s="139" t="str">
        <f>VLOOKUP(D97,Sheet2!E:F,2,FALSE)</f>
        <v>-</v>
      </c>
      <c r="F97" s="139" t="str">
        <f>VLOOKUP(D97,Sheet2!E:L,8,FALSE)</f>
        <v>-</v>
      </c>
      <c r="G97" s="140" t="str">
        <f>VLOOKUP(D97,Sheet2!E:I,5,FALSE)</f>
        <v>-</v>
      </c>
      <c r="H97" s="140" t="str">
        <f>VLOOKUP(D97,Sheet2!E:M,9,FALSE)</f>
        <v>-</v>
      </c>
      <c r="I97" s="7"/>
      <c r="J97" s="7"/>
      <c r="K97" s="20"/>
      <c r="L97" s="20"/>
      <c r="M97" s="9"/>
      <c r="N97" s="8"/>
      <c r="O97" s="8"/>
      <c r="P97" s="7"/>
      <c r="Q97" s="10"/>
      <c r="R97" s="7"/>
      <c r="S97" s="7"/>
      <c r="T97" s="7"/>
      <c r="U97" s="7"/>
      <c r="V97" s="7"/>
      <c r="W97" s="7"/>
      <c r="X97" s="144"/>
      <c r="Y97" s="144"/>
      <c r="Z97" s="144"/>
      <c r="AA97" s="144"/>
      <c r="AB97" s="144"/>
    </row>
    <row r="98" spans="1:28" s="142" customFormat="1" x14ac:dyDescent="0.2">
      <c r="A98" s="144"/>
      <c r="B98" s="143" t="str">
        <v>Choisir #-83</v>
      </c>
      <c r="C98" s="138" t="str">
        <f t="shared" si="1"/>
        <v>Pré-rempli</v>
      </c>
      <c r="D98" s="18" t="s">
        <v>22806</v>
      </c>
      <c r="E98" s="139" t="str">
        <f>VLOOKUP(D98,Sheet2!E:F,2,FALSE)</f>
        <v>-</v>
      </c>
      <c r="F98" s="139" t="str">
        <f>VLOOKUP(D98,Sheet2!E:L,8,FALSE)</f>
        <v>-</v>
      </c>
      <c r="G98" s="140" t="str">
        <f>VLOOKUP(D98,Sheet2!E:I,5,FALSE)</f>
        <v>-</v>
      </c>
      <c r="H98" s="140" t="str">
        <f>VLOOKUP(D98,Sheet2!E:M,9,FALSE)</f>
        <v>-</v>
      </c>
      <c r="I98" s="16"/>
      <c r="J98" s="16"/>
      <c r="K98" s="145"/>
      <c r="L98" s="145"/>
      <c r="M98" s="146"/>
      <c r="N98" s="147"/>
      <c r="O98" s="147"/>
      <c r="P98" s="16"/>
      <c r="Q98" s="148"/>
      <c r="R98" s="16"/>
      <c r="S98" s="16"/>
      <c r="T98" s="16"/>
      <c r="U98" s="16"/>
      <c r="V98" s="16"/>
      <c r="W98" s="16"/>
      <c r="X98" s="144"/>
      <c r="Y98" s="144"/>
      <c r="Z98" s="144"/>
      <c r="AA98" s="144"/>
      <c r="AB98" s="144"/>
    </row>
    <row r="99" spans="1:28" s="142" customFormat="1" x14ac:dyDescent="0.2">
      <c r="A99" s="144"/>
      <c r="B99" s="143" t="str">
        <v>Choisir #-84</v>
      </c>
      <c r="C99" s="138" t="str">
        <f t="shared" si="1"/>
        <v>Pré-rempli</v>
      </c>
      <c r="D99" s="18" t="s">
        <v>22806</v>
      </c>
      <c r="E99" s="139" t="str">
        <f>VLOOKUP(D99,Sheet2!E:F,2,FALSE)</f>
        <v>-</v>
      </c>
      <c r="F99" s="139" t="str">
        <f>VLOOKUP(D99,Sheet2!E:L,8,FALSE)</f>
        <v>-</v>
      </c>
      <c r="G99" s="140" t="str">
        <f>VLOOKUP(D99,Sheet2!E:I,5,FALSE)</f>
        <v>-</v>
      </c>
      <c r="H99" s="140" t="str">
        <f>VLOOKUP(D99,Sheet2!E:M,9,FALSE)</f>
        <v>-</v>
      </c>
      <c r="I99" s="16"/>
      <c r="J99" s="16"/>
      <c r="K99" s="145"/>
      <c r="L99" s="145"/>
      <c r="M99" s="146"/>
      <c r="N99" s="147"/>
      <c r="O99" s="147"/>
      <c r="P99" s="16"/>
      <c r="Q99" s="148"/>
      <c r="R99" s="16"/>
      <c r="S99" s="16"/>
      <c r="T99" s="16"/>
      <c r="U99" s="16"/>
      <c r="V99" s="16"/>
      <c r="W99" s="16"/>
      <c r="X99" s="144"/>
      <c r="Y99" s="144"/>
      <c r="Z99" s="144"/>
      <c r="AA99" s="144"/>
      <c r="AB99" s="144"/>
    </row>
    <row r="100" spans="1:28" s="142" customFormat="1" x14ac:dyDescent="0.2">
      <c r="A100" s="144"/>
      <c r="B100" s="143" t="str">
        <v>Choisir #-85</v>
      </c>
      <c r="C100" s="138" t="str">
        <f t="shared" si="1"/>
        <v>Pré-rempli</v>
      </c>
      <c r="D100" s="18" t="s">
        <v>22806</v>
      </c>
      <c r="E100" s="139" t="str">
        <f>VLOOKUP(D100,Sheet2!E:F,2,FALSE)</f>
        <v>-</v>
      </c>
      <c r="F100" s="139" t="str">
        <f>VLOOKUP(D100,Sheet2!E:L,8,FALSE)</f>
        <v>-</v>
      </c>
      <c r="G100" s="140" t="str">
        <f>VLOOKUP(D100,Sheet2!E:I,5,FALSE)</f>
        <v>-</v>
      </c>
      <c r="H100" s="140" t="str">
        <f>VLOOKUP(D100,Sheet2!E:M,9,FALSE)</f>
        <v>-</v>
      </c>
      <c r="I100" s="16"/>
      <c r="J100" s="16"/>
      <c r="K100" s="145"/>
      <c r="L100" s="145"/>
      <c r="M100" s="146"/>
      <c r="N100" s="147"/>
      <c r="O100" s="147"/>
      <c r="P100" s="16"/>
      <c r="Q100" s="148"/>
      <c r="R100" s="16"/>
      <c r="S100" s="16"/>
      <c r="T100" s="16"/>
      <c r="U100" s="16"/>
      <c r="V100" s="16"/>
      <c r="W100" s="16"/>
      <c r="X100" s="144"/>
      <c r="Y100" s="144"/>
      <c r="Z100" s="144"/>
      <c r="AA100" s="144"/>
      <c r="AB100" s="144"/>
    </row>
    <row r="101" spans="1:28" s="142" customFormat="1" x14ac:dyDescent="0.2">
      <c r="A101" s="144"/>
      <c r="B101" s="143" t="str">
        <v>Choisir #-86</v>
      </c>
      <c r="C101" s="138" t="str">
        <f t="shared" si="1"/>
        <v>Pré-rempli</v>
      </c>
      <c r="D101" s="18" t="s">
        <v>22806</v>
      </c>
      <c r="E101" s="139" t="str">
        <f>VLOOKUP(D101,Sheet2!E:F,2,FALSE)</f>
        <v>-</v>
      </c>
      <c r="F101" s="139" t="str">
        <f>VLOOKUP(D101,Sheet2!E:L,8,FALSE)</f>
        <v>-</v>
      </c>
      <c r="G101" s="140" t="str">
        <f>VLOOKUP(D101,Sheet2!E:I,5,FALSE)</f>
        <v>-</v>
      </c>
      <c r="H101" s="140" t="str">
        <f>VLOOKUP(D101,Sheet2!E:M,9,FALSE)</f>
        <v>-</v>
      </c>
      <c r="I101" s="16"/>
      <c r="J101" s="16"/>
      <c r="K101" s="145"/>
      <c r="L101" s="145"/>
      <c r="M101" s="146"/>
      <c r="N101" s="147"/>
      <c r="O101" s="147"/>
      <c r="P101" s="16"/>
      <c r="Q101" s="148"/>
      <c r="R101" s="16"/>
      <c r="S101" s="16"/>
      <c r="T101" s="16"/>
      <c r="U101" s="16"/>
      <c r="V101" s="16"/>
      <c r="W101" s="16"/>
      <c r="X101" s="144"/>
      <c r="Y101" s="144"/>
      <c r="Z101" s="144"/>
      <c r="AA101" s="144"/>
      <c r="AB101" s="144"/>
    </row>
    <row r="102" spans="1:28" s="142" customFormat="1" x14ac:dyDescent="0.2">
      <c r="A102" s="144"/>
      <c r="B102" s="143" t="str">
        <v>Choisir #-87</v>
      </c>
      <c r="C102" s="138" t="str">
        <f t="shared" si="1"/>
        <v>Pré-rempli</v>
      </c>
      <c r="D102" s="18" t="s">
        <v>22806</v>
      </c>
      <c r="E102" s="139" t="str">
        <f>VLOOKUP(D102,Sheet2!E:F,2,FALSE)</f>
        <v>-</v>
      </c>
      <c r="F102" s="139" t="str">
        <f>VLOOKUP(D102,Sheet2!E:L,8,FALSE)</f>
        <v>-</v>
      </c>
      <c r="G102" s="140" t="str">
        <f>VLOOKUP(D102,Sheet2!E:I,5,FALSE)</f>
        <v>-</v>
      </c>
      <c r="H102" s="140" t="str">
        <f>VLOOKUP(D102,Sheet2!E:M,9,FALSE)</f>
        <v>-</v>
      </c>
      <c r="I102" s="16"/>
      <c r="J102" s="16"/>
      <c r="K102" s="145"/>
      <c r="L102" s="145"/>
      <c r="M102" s="146"/>
      <c r="N102" s="147"/>
      <c r="O102" s="147"/>
      <c r="P102" s="16"/>
      <c r="Q102" s="148"/>
      <c r="R102" s="16"/>
      <c r="S102" s="16"/>
      <c r="T102" s="16"/>
      <c r="U102" s="16"/>
      <c r="V102" s="16"/>
      <c r="W102" s="16"/>
      <c r="X102" s="144"/>
      <c r="Y102" s="144"/>
      <c r="Z102" s="144"/>
      <c r="AA102" s="144"/>
      <c r="AB102" s="144"/>
    </row>
    <row r="103" spans="1:28" s="142" customFormat="1" x14ac:dyDescent="0.2">
      <c r="A103" s="144"/>
      <c r="B103" s="143" t="str">
        <v>Choisir #-88</v>
      </c>
      <c r="C103" s="138" t="str">
        <f t="shared" si="1"/>
        <v>Pré-rempli</v>
      </c>
      <c r="D103" s="18" t="s">
        <v>22806</v>
      </c>
      <c r="E103" s="139" t="str">
        <f>VLOOKUP(D103,Sheet2!E:F,2,FALSE)</f>
        <v>-</v>
      </c>
      <c r="F103" s="139" t="str">
        <f>VLOOKUP(D103,Sheet2!E:L,8,FALSE)</f>
        <v>-</v>
      </c>
      <c r="G103" s="140" t="str">
        <f>VLOOKUP(D103,Sheet2!E:I,5,FALSE)</f>
        <v>-</v>
      </c>
      <c r="H103" s="140" t="str">
        <f>VLOOKUP(D103,Sheet2!E:M,9,FALSE)</f>
        <v>-</v>
      </c>
      <c r="I103" s="16"/>
      <c r="J103" s="16"/>
      <c r="K103" s="145"/>
      <c r="L103" s="145"/>
      <c r="M103" s="146"/>
      <c r="N103" s="147"/>
      <c r="O103" s="147"/>
      <c r="P103" s="16"/>
      <c r="Q103" s="148"/>
      <c r="R103" s="16"/>
      <c r="S103" s="16"/>
      <c r="T103" s="16"/>
      <c r="U103" s="16"/>
      <c r="V103" s="16"/>
      <c r="W103" s="16"/>
      <c r="X103" s="144"/>
      <c r="Y103" s="144"/>
      <c r="Z103" s="144"/>
      <c r="AA103" s="144"/>
      <c r="AB103" s="144"/>
    </row>
    <row r="104" spans="1:28" s="142" customFormat="1" x14ac:dyDescent="0.2">
      <c r="A104" s="144"/>
      <c r="B104" s="143" t="str">
        <v>Choisir #-89</v>
      </c>
      <c r="C104" s="138" t="str">
        <f t="shared" si="1"/>
        <v>Pré-rempli</v>
      </c>
      <c r="D104" s="18" t="s">
        <v>22806</v>
      </c>
      <c r="E104" s="139" t="str">
        <f>VLOOKUP(D104,Sheet2!E:F,2,FALSE)</f>
        <v>-</v>
      </c>
      <c r="F104" s="139" t="str">
        <f>VLOOKUP(D104,Sheet2!E:L,8,FALSE)</f>
        <v>-</v>
      </c>
      <c r="G104" s="140" t="str">
        <f>VLOOKUP(D104,Sheet2!E:I,5,FALSE)</f>
        <v>-</v>
      </c>
      <c r="H104" s="140" t="str">
        <f>VLOOKUP(D104,Sheet2!E:M,9,FALSE)</f>
        <v>-</v>
      </c>
      <c r="I104" s="16"/>
      <c r="J104" s="16"/>
      <c r="K104" s="145"/>
      <c r="L104" s="145"/>
      <c r="M104" s="146"/>
      <c r="N104" s="147"/>
      <c r="O104" s="147"/>
      <c r="P104" s="16"/>
      <c r="Q104" s="148"/>
      <c r="R104" s="16"/>
      <c r="S104" s="16"/>
      <c r="T104" s="16"/>
      <c r="U104" s="16"/>
      <c r="V104" s="16"/>
      <c r="W104" s="16"/>
      <c r="X104" s="144"/>
      <c r="Y104" s="144"/>
      <c r="Z104" s="144"/>
      <c r="AA104" s="144"/>
      <c r="AB104" s="144"/>
    </row>
    <row r="105" spans="1:28" s="142" customFormat="1" x14ac:dyDescent="0.2">
      <c r="A105" s="144"/>
      <c r="B105" s="143" t="str">
        <v>Choisir #-90</v>
      </c>
      <c r="C105" s="138" t="str">
        <f t="shared" si="1"/>
        <v>Pré-rempli</v>
      </c>
      <c r="D105" s="18" t="s">
        <v>22806</v>
      </c>
      <c r="E105" s="139" t="str">
        <f>VLOOKUP(D105,Sheet2!E:F,2,FALSE)</f>
        <v>-</v>
      </c>
      <c r="F105" s="139" t="str">
        <f>VLOOKUP(D105,Sheet2!E:L,8,FALSE)</f>
        <v>-</v>
      </c>
      <c r="G105" s="140" t="str">
        <f>VLOOKUP(D105,Sheet2!E:I,5,FALSE)</f>
        <v>-</v>
      </c>
      <c r="H105" s="140" t="str">
        <f>VLOOKUP(D105,Sheet2!E:M,9,FALSE)</f>
        <v>-</v>
      </c>
      <c r="I105" s="16"/>
      <c r="J105" s="16"/>
      <c r="K105" s="145"/>
      <c r="L105" s="145"/>
      <c r="M105" s="146"/>
      <c r="N105" s="147"/>
      <c r="O105" s="147"/>
      <c r="P105" s="16"/>
      <c r="Q105" s="148"/>
      <c r="R105" s="16"/>
      <c r="S105" s="16"/>
      <c r="T105" s="16"/>
      <c r="U105" s="16"/>
      <c r="V105" s="16"/>
      <c r="W105" s="16"/>
      <c r="X105" s="144"/>
      <c r="Y105" s="144"/>
      <c r="Z105" s="144"/>
      <c r="AA105" s="144"/>
      <c r="AB105" s="144"/>
    </row>
    <row r="106" spans="1:28" s="142" customFormat="1" x14ac:dyDescent="0.2">
      <c r="A106" s="144"/>
      <c r="B106" s="143" t="str">
        <v>Choisir #-91</v>
      </c>
      <c r="C106" s="138" t="str">
        <f t="shared" si="1"/>
        <v>Pré-rempli</v>
      </c>
      <c r="D106" s="18" t="s">
        <v>22806</v>
      </c>
      <c r="E106" s="139" t="str">
        <f>VLOOKUP(D106,Sheet2!E:F,2,FALSE)</f>
        <v>-</v>
      </c>
      <c r="F106" s="139" t="str">
        <f>VLOOKUP(D106,Sheet2!E:L,8,FALSE)</f>
        <v>-</v>
      </c>
      <c r="G106" s="140" t="str">
        <f>VLOOKUP(D106,Sheet2!E:I,5,FALSE)</f>
        <v>-</v>
      </c>
      <c r="H106" s="140" t="str">
        <f>VLOOKUP(D106,Sheet2!E:M,9,FALSE)</f>
        <v>-</v>
      </c>
      <c r="I106" s="16"/>
      <c r="J106" s="16"/>
      <c r="K106" s="145"/>
      <c r="L106" s="145"/>
      <c r="M106" s="146"/>
      <c r="N106" s="147"/>
      <c r="O106" s="147"/>
      <c r="P106" s="16"/>
      <c r="Q106" s="148"/>
      <c r="R106" s="16"/>
      <c r="S106" s="16"/>
      <c r="T106" s="16"/>
      <c r="U106" s="16"/>
      <c r="V106" s="16"/>
      <c r="W106" s="16"/>
      <c r="X106" s="144"/>
      <c r="Y106" s="144"/>
      <c r="Z106" s="144"/>
      <c r="AA106" s="144"/>
      <c r="AB106" s="144"/>
    </row>
    <row r="107" spans="1:28" s="142" customFormat="1" x14ac:dyDescent="0.2">
      <c r="A107" s="144"/>
      <c r="B107" s="143" t="str">
        <v>Choisir #-92</v>
      </c>
      <c r="C107" s="138" t="str">
        <f t="shared" si="1"/>
        <v>Pré-rempli</v>
      </c>
      <c r="D107" s="18" t="s">
        <v>22806</v>
      </c>
      <c r="E107" s="139" t="str">
        <f>VLOOKUP(D107,Sheet2!E:F,2,FALSE)</f>
        <v>-</v>
      </c>
      <c r="F107" s="139" t="str">
        <f>VLOOKUP(D107,Sheet2!E:L,8,FALSE)</f>
        <v>-</v>
      </c>
      <c r="G107" s="140" t="str">
        <f>VLOOKUP(D107,Sheet2!E:I,5,FALSE)</f>
        <v>-</v>
      </c>
      <c r="H107" s="140" t="str">
        <f>VLOOKUP(D107,Sheet2!E:M,9,FALSE)</f>
        <v>-</v>
      </c>
      <c r="I107" s="16"/>
      <c r="J107" s="16"/>
      <c r="K107" s="145"/>
      <c r="L107" s="145"/>
      <c r="M107" s="146"/>
      <c r="N107" s="147"/>
      <c r="O107" s="147"/>
      <c r="P107" s="16"/>
      <c r="Q107" s="148"/>
      <c r="R107" s="16"/>
      <c r="S107" s="16"/>
      <c r="T107" s="16"/>
      <c r="U107" s="16"/>
      <c r="V107" s="16"/>
      <c r="W107" s="16"/>
      <c r="X107" s="144"/>
      <c r="Y107" s="144"/>
      <c r="Z107" s="144"/>
      <c r="AA107" s="144"/>
      <c r="AB107" s="144"/>
    </row>
    <row r="108" spans="1:28" s="142" customFormat="1" x14ac:dyDescent="0.2">
      <c r="A108" s="144"/>
      <c r="B108" s="143" t="str">
        <v>Choisir #-93</v>
      </c>
      <c r="C108" s="138" t="str">
        <f t="shared" si="1"/>
        <v>Pré-rempli</v>
      </c>
      <c r="D108" s="18" t="s">
        <v>22806</v>
      </c>
      <c r="E108" s="139" t="str">
        <f>VLOOKUP(D108,Sheet2!E:F,2,FALSE)</f>
        <v>-</v>
      </c>
      <c r="F108" s="139" t="str">
        <f>VLOOKUP(D108,Sheet2!E:L,8,FALSE)</f>
        <v>-</v>
      </c>
      <c r="G108" s="140" t="str">
        <f>VLOOKUP(D108,Sheet2!E:I,5,FALSE)</f>
        <v>-</v>
      </c>
      <c r="H108" s="140" t="str">
        <f>VLOOKUP(D108,Sheet2!E:M,9,FALSE)</f>
        <v>-</v>
      </c>
      <c r="I108" s="16"/>
      <c r="J108" s="16"/>
      <c r="K108" s="145"/>
      <c r="L108" s="145"/>
      <c r="M108" s="146"/>
      <c r="N108" s="147"/>
      <c r="O108" s="147"/>
      <c r="P108" s="16"/>
      <c r="Q108" s="148"/>
      <c r="R108" s="16"/>
      <c r="S108" s="16"/>
      <c r="T108" s="16"/>
      <c r="U108" s="16"/>
      <c r="V108" s="16"/>
      <c r="W108" s="16"/>
      <c r="X108" s="144"/>
      <c r="Y108" s="144"/>
      <c r="Z108" s="144"/>
      <c r="AA108" s="144"/>
      <c r="AB108" s="144"/>
    </row>
    <row r="109" spans="1:28" s="142" customFormat="1" x14ac:dyDescent="0.2">
      <c r="A109" s="144"/>
      <c r="B109" s="143" t="str">
        <v>Choisir #-94</v>
      </c>
      <c r="C109" s="138" t="str">
        <f t="shared" si="1"/>
        <v>Pré-rempli</v>
      </c>
      <c r="D109" s="18" t="s">
        <v>22806</v>
      </c>
      <c r="E109" s="139" t="str">
        <f>VLOOKUP(D109,Sheet2!E:F,2,FALSE)</f>
        <v>-</v>
      </c>
      <c r="F109" s="139" t="str">
        <f>VLOOKUP(D109,Sheet2!E:L,8,FALSE)</f>
        <v>-</v>
      </c>
      <c r="G109" s="140" t="str">
        <f>VLOOKUP(D109,Sheet2!E:I,5,FALSE)</f>
        <v>-</v>
      </c>
      <c r="H109" s="140" t="str">
        <f>VLOOKUP(D109,Sheet2!E:M,9,FALSE)</f>
        <v>-</v>
      </c>
      <c r="I109" s="16"/>
      <c r="J109" s="16"/>
      <c r="K109" s="145"/>
      <c r="L109" s="145"/>
      <c r="M109" s="146"/>
      <c r="N109" s="147"/>
      <c r="O109" s="147"/>
      <c r="P109" s="16"/>
      <c r="Q109" s="148"/>
      <c r="R109" s="16"/>
      <c r="S109" s="16"/>
      <c r="T109" s="16"/>
      <c r="U109" s="16"/>
      <c r="V109" s="16"/>
      <c r="W109" s="16"/>
      <c r="X109" s="144"/>
      <c r="Y109" s="144"/>
      <c r="Z109" s="144"/>
      <c r="AA109" s="144"/>
      <c r="AB109" s="144"/>
    </row>
    <row r="110" spans="1:28" s="142" customFormat="1" x14ac:dyDescent="0.2">
      <c r="A110" s="144"/>
      <c r="B110" s="143" t="str">
        <v>Choisir #-95</v>
      </c>
      <c r="C110" s="138" t="str">
        <f t="shared" si="1"/>
        <v>Pré-rempli</v>
      </c>
      <c r="D110" s="18" t="s">
        <v>22806</v>
      </c>
      <c r="E110" s="139" t="str">
        <f>VLOOKUP(D110,Sheet2!E:F,2,FALSE)</f>
        <v>-</v>
      </c>
      <c r="F110" s="139" t="str">
        <f>VLOOKUP(D110,Sheet2!E:L,8,FALSE)</f>
        <v>-</v>
      </c>
      <c r="G110" s="140" t="str">
        <f>VLOOKUP(D110,Sheet2!E:I,5,FALSE)</f>
        <v>-</v>
      </c>
      <c r="H110" s="140" t="str">
        <f>VLOOKUP(D110,Sheet2!E:M,9,FALSE)</f>
        <v>-</v>
      </c>
      <c r="I110" s="16"/>
      <c r="J110" s="16"/>
      <c r="K110" s="145"/>
      <c r="L110" s="145"/>
      <c r="M110" s="146"/>
      <c r="N110" s="147"/>
      <c r="O110" s="147"/>
      <c r="P110" s="16"/>
      <c r="Q110" s="148"/>
      <c r="R110" s="16"/>
      <c r="S110" s="16"/>
      <c r="T110" s="16"/>
      <c r="U110" s="16"/>
      <c r="V110" s="16"/>
      <c r="W110" s="16"/>
      <c r="X110" s="144"/>
      <c r="Y110" s="144"/>
      <c r="Z110" s="144"/>
      <c r="AA110" s="144"/>
      <c r="AB110" s="144"/>
    </row>
    <row r="111" spans="1:28" s="142" customFormat="1" x14ac:dyDescent="0.2">
      <c r="A111" s="144"/>
      <c r="B111" s="143" t="str">
        <v>Choisir #-96</v>
      </c>
      <c r="C111" s="138" t="str">
        <f t="shared" si="1"/>
        <v>Pré-rempli</v>
      </c>
      <c r="D111" s="18" t="s">
        <v>22806</v>
      </c>
      <c r="E111" s="139" t="str">
        <f>VLOOKUP(D111,Sheet2!E:F,2,FALSE)</f>
        <v>-</v>
      </c>
      <c r="F111" s="139" t="str">
        <f>VLOOKUP(D111,Sheet2!E:L,8,FALSE)</f>
        <v>-</v>
      </c>
      <c r="G111" s="140" t="str">
        <f>VLOOKUP(D111,Sheet2!E:I,5,FALSE)</f>
        <v>-</v>
      </c>
      <c r="H111" s="140" t="str">
        <f>VLOOKUP(D111,Sheet2!E:M,9,FALSE)</f>
        <v>-</v>
      </c>
      <c r="I111" s="16"/>
      <c r="J111" s="16"/>
      <c r="K111" s="145"/>
      <c r="L111" s="145"/>
      <c r="M111" s="146"/>
      <c r="N111" s="147"/>
      <c r="O111" s="147"/>
      <c r="P111" s="16"/>
      <c r="Q111" s="148"/>
      <c r="R111" s="16"/>
      <c r="S111" s="16"/>
      <c r="T111" s="16"/>
      <c r="U111" s="16"/>
      <c r="V111" s="16"/>
      <c r="W111" s="16"/>
      <c r="X111" s="144"/>
      <c r="Y111" s="144"/>
      <c r="Z111" s="144"/>
      <c r="AA111" s="144"/>
      <c r="AB111" s="144"/>
    </row>
    <row r="112" spans="1:28" s="142" customFormat="1" x14ac:dyDescent="0.2">
      <c r="A112" s="144"/>
      <c r="B112" s="143" t="str">
        <v>Choisir #-97</v>
      </c>
      <c r="C112" s="138" t="str">
        <f t="shared" si="1"/>
        <v>Pré-rempli</v>
      </c>
      <c r="D112" s="18" t="s">
        <v>22806</v>
      </c>
      <c r="E112" s="139" t="str">
        <f>VLOOKUP(D112,Sheet2!E:F,2,FALSE)</f>
        <v>-</v>
      </c>
      <c r="F112" s="139" t="str">
        <f>VLOOKUP(D112,Sheet2!E:L,8,FALSE)</f>
        <v>-</v>
      </c>
      <c r="G112" s="140" t="str">
        <f>VLOOKUP(D112,Sheet2!E:I,5,FALSE)</f>
        <v>-</v>
      </c>
      <c r="H112" s="140" t="str">
        <f>VLOOKUP(D112,Sheet2!E:M,9,FALSE)</f>
        <v>-</v>
      </c>
      <c r="I112" s="16"/>
      <c r="J112" s="16"/>
      <c r="K112" s="145"/>
      <c r="L112" s="145"/>
      <c r="M112" s="146"/>
      <c r="N112" s="147"/>
      <c r="O112" s="147"/>
      <c r="P112" s="16"/>
      <c r="Q112" s="148"/>
      <c r="R112" s="16"/>
      <c r="S112" s="16"/>
      <c r="T112" s="16"/>
      <c r="U112" s="16"/>
      <c r="V112" s="16"/>
      <c r="W112" s="16"/>
      <c r="X112" s="144"/>
      <c r="Y112" s="144"/>
      <c r="Z112" s="144"/>
      <c r="AA112" s="144"/>
      <c r="AB112" s="144"/>
    </row>
    <row r="113" spans="1:28" s="142" customFormat="1" x14ac:dyDescent="0.2">
      <c r="A113" s="144"/>
      <c r="B113" s="143" t="str">
        <v>Choisir #-98</v>
      </c>
      <c r="C113" s="138" t="str">
        <f t="shared" si="1"/>
        <v>Pré-rempli</v>
      </c>
      <c r="D113" s="18" t="s">
        <v>22806</v>
      </c>
      <c r="E113" s="139" t="str">
        <f>VLOOKUP(D113,Sheet2!E:F,2,FALSE)</f>
        <v>-</v>
      </c>
      <c r="F113" s="139" t="str">
        <f>VLOOKUP(D113,Sheet2!E:L,8,FALSE)</f>
        <v>-</v>
      </c>
      <c r="G113" s="140" t="str">
        <f>VLOOKUP(D113,Sheet2!E:I,5,FALSE)</f>
        <v>-</v>
      </c>
      <c r="H113" s="140" t="str">
        <f>VLOOKUP(D113,Sheet2!E:M,9,FALSE)</f>
        <v>-</v>
      </c>
      <c r="I113" s="16"/>
      <c r="J113" s="16"/>
      <c r="K113" s="145"/>
      <c r="L113" s="145"/>
      <c r="M113" s="146"/>
      <c r="N113" s="147"/>
      <c r="O113" s="147"/>
      <c r="P113" s="16"/>
      <c r="Q113" s="148"/>
      <c r="R113" s="16"/>
      <c r="S113" s="16"/>
      <c r="T113" s="16"/>
      <c r="U113" s="16"/>
      <c r="V113" s="16"/>
      <c r="W113" s="16"/>
      <c r="X113" s="144"/>
      <c r="Y113" s="144"/>
      <c r="Z113" s="144"/>
      <c r="AA113" s="144"/>
      <c r="AB113" s="144"/>
    </row>
    <row r="114" spans="1:28" s="142" customFormat="1" x14ac:dyDescent="0.2">
      <c r="A114" s="144"/>
      <c r="B114" s="143" t="str">
        <v>Choisir #-99</v>
      </c>
      <c r="C114" s="138" t="str">
        <f t="shared" si="1"/>
        <v>Pré-rempli</v>
      </c>
      <c r="D114" s="18" t="s">
        <v>22806</v>
      </c>
      <c r="E114" s="139" t="str">
        <f>VLOOKUP(D114,Sheet2!E:F,2,FALSE)</f>
        <v>-</v>
      </c>
      <c r="F114" s="139" t="str">
        <f>VLOOKUP(D114,Sheet2!E:L,8,FALSE)</f>
        <v>-</v>
      </c>
      <c r="G114" s="140" t="str">
        <f>VLOOKUP(D114,Sheet2!E:I,5,FALSE)</f>
        <v>-</v>
      </c>
      <c r="H114" s="140" t="str">
        <f>VLOOKUP(D114,Sheet2!E:M,9,FALSE)</f>
        <v>-</v>
      </c>
      <c r="I114" s="16"/>
      <c r="J114" s="16"/>
      <c r="K114" s="145"/>
      <c r="L114" s="145"/>
      <c r="M114" s="146"/>
      <c r="N114" s="147"/>
      <c r="O114" s="147"/>
      <c r="P114" s="16"/>
      <c r="Q114" s="148"/>
      <c r="R114" s="16"/>
      <c r="S114" s="16"/>
      <c r="T114" s="16"/>
      <c r="U114" s="16"/>
      <c r="V114" s="16"/>
      <c r="W114" s="16"/>
      <c r="X114" s="144"/>
      <c r="Y114" s="144"/>
      <c r="Z114" s="144"/>
      <c r="AA114" s="144"/>
      <c r="AB114" s="144"/>
    </row>
    <row r="115" spans="1:28" s="142" customFormat="1" ht="25.5" x14ac:dyDescent="0.2">
      <c r="A115" s="144"/>
      <c r="B115" s="143" t="str">
        <v>Choisir #-100</v>
      </c>
      <c r="C115" s="138" t="str">
        <f t="shared" si="1"/>
        <v>Pré-rempli</v>
      </c>
      <c r="D115" s="18" t="s">
        <v>22806</v>
      </c>
      <c r="E115" s="139" t="str">
        <f>VLOOKUP(D115,Sheet2!E:F,2,FALSE)</f>
        <v>-</v>
      </c>
      <c r="F115" s="139" t="str">
        <f>VLOOKUP(D115,Sheet2!E:L,8,FALSE)</f>
        <v>-</v>
      </c>
      <c r="G115" s="140" t="str">
        <f>VLOOKUP(D115,Sheet2!E:I,5,FALSE)</f>
        <v>-</v>
      </c>
      <c r="H115" s="140" t="str">
        <f>VLOOKUP(D115,Sheet2!E:M,9,FALSE)</f>
        <v>-</v>
      </c>
      <c r="I115" s="16"/>
      <c r="J115" s="16"/>
      <c r="K115" s="145"/>
      <c r="L115" s="145"/>
      <c r="M115" s="146"/>
      <c r="N115" s="147"/>
      <c r="O115" s="147"/>
      <c r="P115" s="16"/>
      <c r="Q115" s="148"/>
      <c r="R115" s="16"/>
      <c r="S115" s="16"/>
      <c r="T115" s="16"/>
      <c r="U115" s="16"/>
      <c r="V115" s="16"/>
      <c r="W115" s="16"/>
      <c r="X115" s="144"/>
      <c r="Y115" s="144"/>
      <c r="Z115" s="144"/>
      <c r="AA115" s="144"/>
      <c r="AB115" s="144"/>
    </row>
    <row r="116" spans="1:28" s="142" customFormat="1" ht="25.5" x14ac:dyDescent="0.2">
      <c r="A116" s="144"/>
      <c r="B116" s="143" t="str">
        <v>Choisir #-101</v>
      </c>
      <c r="C116" s="138" t="str">
        <f t="shared" si="1"/>
        <v>Pré-rempli</v>
      </c>
      <c r="D116" s="18" t="s">
        <v>22806</v>
      </c>
      <c r="E116" s="139" t="str">
        <f>VLOOKUP(D116,Sheet2!E:F,2,FALSE)</f>
        <v>-</v>
      </c>
      <c r="F116" s="139" t="str">
        <f>VLOOKUP(D116,Sheet2!E:L,8,FALSE)</f>
        <v>-</v>
      </c>
      <c r="G116" s="140" t="str">
        <f>VLOOKUP(D116,Sheet2!E:I,5,FALSE)</f>
        <v>-</v>
      </c>
      <c r="H116" s="140" t="str">
        <f>VLOOKUP(D116,Sheet2!E:M,9,FALSE)</f>
        <v>-</v>
      </c>
      <c r="I116" s="16"/>
      <c r="J116" s="16"/>
      <c r="K116" s="145"/>
      <c r="L116" s="145"/>
      <c r="M116" s="146"/>
      <c r="N116" s="147"/>
      <c r="O116" s="147"/>
      <c r="P116" s="16"/>
      <c r="Q116" s="148"/>
      <c r="R116" s="16"/>
      <c r="S116" s="16"/>
      <c r="T116" s="16"/>
      <c r="U116" s="16"/>
      <c r="V116" s="16"/>
      <c r="W116" s="16"/>
      <c r="X116" s="144"/>
      <c r="Y116" s="144"/>
      <c r="Z116" s="144"/>
      <c r="AA116" s="144"/>
      <c r="AB116" s="144"/>
    </row>
    <row r="117" spans="1:28" s="142" customFormat="1" ht="25.5" x14ac:dyDescent="0.2">
      <c r="A117" s="144"/>
      <c r="B117" s="143" t="str">
        <v>Choisir #-102</v>
      </c>
      <c r="C117" s="138" t="str">
        <f t="shared" si="1"/>
        <v>Pré-rempli</v>
      </c>
      <c r="D117" s="18" t="s">
        <v>22806</v>
      </c>
      <c r="E117" s="139" t="str">
        <f>VLOOKUP(D117,Sheet2!E:F,2,FALSE)</f>
        <v>-</v>
      </c>
      <c r="F117" s="139" t="str">
        <f>VLOOKUP(D117,Sheet2!E:L,8,FALSE)</f>
        <v>-</v>
      </c>
      <c r="G117" s="140" t="str">
        <f>VLOOKUP(D117,Sheet2!E:I,5,FALSE)</f>
        <v>-</v>
      </c>
      <c r="H117" s="140" t="str">
        <f>VLOOKUP(D117,Sheet2!E:M,9,FALSE)</f>
        <v>-</v>
      </c>
      <c r="I117" s="16"/>
      <c r="J117" s="16"/>
      <c r="K117" s="145"/>
      <c r="L117" s="145"/>
      <c r="M117" s="146"/>
      <c r="N117" s="147"/>
      <c r="O117" s="147"/>
      <c r="P117" s="16"/>
      <c r="Q117" s="148"/>
      <c r="R117" s="16"/>
      <c r="S117" s="16"/>
      <c r="T117" s="16"/>
      <c r="U117" s="16"/>
      <c r="V117" s="16"/>
      <c r="W117" s="16"/>
      <c r="X117" s="144"/>
      <c r="Y117" s="144"/>
      <c r="Z117" s="144"/>
      <c r="AA117" s="144"/>
      <c r="AB117" s="144"/>
    </row>
    <row r="118" spans="1:28" s="142" customFormat="1" ht="25.5" x14ac:dyDescent="0.2">
      <c r="A118" s="144"/>
      <c r="B118" s="143" t="str">
        <v>Choisir #-103</v>
      </c>
      <c r="C118" s="138" t="str">
        <f t="shared" si="1"/>
        <v>Pré-rempli</v>
      </c>
      <c r="D118" s="18" t="s">
        <v>22806</v>
      </c>
      <c r="E118" s="139" t="str">
        <f>VLOOKUP(D118,Sheet2!E:F,2,FALSE)</f>
        <v>-</v>
      </c>
      <c r="F118" s="139" t="str">
        <f>VLOOKUP(D118,Sheet2!E:L,8,FALSE)</f>
        <v>-</v>
      </c>
      <c r="G118" s="140" t="str">
        <f>VLOOKUP(D118,Sheet2!E:I,5,FALSE)</f>
        <v>-</v>
      </c>
      <c r="H118" s="140" t="str">
        <f>VLOOKUP(D118,Sheet2!E:M,9,FALSE)</f>
        <v>-</v>
      </c>
      <c r="I118" s="16"/>
      <c r="J118" s="16"/>
      <c r="K118" s="145"/>
      <c r="L118" s="145"/>
      <c r="M118" s="146"/>
      <c r="N118" s="147"/>
      <c r="O118" s="147"/>
      <c r="P118" s="16"/>
      <c r="Q118" s="148"/>
      <c r="R118" s="16"/>
      <c r="S118" s="16"/>
      <c r="T118" s="16"/>
      <c r="U118" s="16"/>
      <c r="V118" s="16"/>
      <c r="W118" s="16"/>
      <c r="X118" s="144"/>
      <c r="Y118" s="144"/>
      <c r="Z118" s="144"/>
      <c r="AA118" s="144"/>
      <c r="AB118" s="144"/>
    </row>
    <row r="119" spans="1:28" s="142" customFormat="1" ht="25.5" x14ac:dyDescent="0.2">
      <c r="A119" s="144"/>
      <c r="B119" s="143" t="str">
        <v>Choisir #-104</v>
      </c>
      <c r="C119" s="138" t="str">
        <f t="shared" si="1"/>
        <v>Pré-rempli</v>
      </c>
      <c r="D119" s="18" t="s">
        <v>22806</v>
      </c>
      <c r="E119" s="139" t="str">
        <f>VLOOKUP(D119,Sheet2!E:F,2,FALSE)</f>
        <v>-</v>
      </c>
      <c r="F119" s="139" t="str">
        <f>VLOOKUP(D119,Sheet2!E:L,8,FALSE)</f>
        <v>-</v>
      </c>
      <c r="G119" s="140" t="str">
        <f>VLOOKUP(D119,Sheet2!E:I,5,FALSE)</f>
        <v>-</v>
      </c>
      <c r="H119" s="140" t="str">
        <f>VLOOKUP(D119,Sheet2!E:M,9,FALSE)</f>
        <v>-</v>
      </c>
      <c r="I119" s="16"/>
      <c r="J119" s="16"/>
      <c r="K119" s="145"/>
      <c r="L119" s="145"/>
      <c r="M119" s="146"/>
      <c r="N119" s="147"/>
      <c r="O119" s="147"/>
      <c r="P119" s="16"/>
      <c r="Q119" s="148"/>
      <c r="R119" s="16"/>
      <c r="S119" s="16"/>
      <c r="T119" s="16"/>
      <c r="U119" s="16"/>
      <c r="V119" s="16"/>
      <c r="W119" s="16"/>
      <c r="X119" s="144"/>
      <c r="Y119" s="144"/>
      <c r="Z119" s="144"/>
      <c r="AA119" s="144"/>
      <c r="AB119" s="144"/>
    </row>
    <row r="120" spans="1:28" s="142" customFormat="1" ht="25.5" x14ac:dyDescent="0.2">
      <c r="A120" s="144"/>
      <c r="B120" s="143" t="str">
        <v>Choisir #-105</v>
      </c>
      <c r="C120" s="138" t="str">
        <f t="shared" si="1"/>
        <v>Pré-rempli</v>
      </c>
      <c r="D120" s="18" t="s">
        <v>22806</v>
      </c>
      <c r="E120" s="139" t="str">
        <f>VLOOKUP(D120,Sheet2!E:F,2,FALSE)</f>
        <v>-</v>
      </c>
      <c r="F120" s="139" t="str">
        <f>VLOOKUP(D120,Sheet2!E:L,8,FALSE)</f>
        <v>-</v>
      </c>
      <c r="G120" s="140" t="str">
        <f>VLOOKUP(D120,Sheet2!E:I,5,FALSE)</f>
        <v>-</v>
      </c>
      <c r="H120" s="140" t="str">
        <f>VLOOKUP(D120,Sheet2!E:M,9,FALSE)</f>
        <v>-</v>
      </c>
      <c r="I120" s="7"/>
      <c r="J120" s="7"/>
      <c r="K120" s="20"/>
      <c r="L120" s="20"/>
      <c r="M120" s="9"/>
      <c r="N120" s="8"/>
      <c r="O120" s="8"/>
      <c r="P120" s="7"/>
      <c r="Q120" s="10"/>
      <c r="R120" s="7"/>
      <c r="S120" s="7"/>
      <c r="T120" s="7"/>
      <c r="U120" s="7"/>
      <c r="V120" s="7"/>
      <c r="W120" s="7"/>
      <c r="X120" s="144"/>
      <c r="Y120" s="144"/>
      <c r="Z120" s="144"/>
      <c r="AA120" s="144"/>
      <c r="AB120" s="144"/>
    </row>
    <row r="121" spans="1:28" s="142" customFormat="1" ht="25.5" x14ac:dyDescent="0.2">
      <c r="A121" s="144"/>
      <c r="B121" s="143" t="str">
        <v>Choisir #-106</v>
      </c>
      <c r="C121" s="138" t="str">
        <f t="shared" si="1"/>
        <v>Pré-rempli</v>
      </c>
      <c r="D121" s="18" t="s">
        <v>22806</v>
      </c>
      <c r="E121" s="139" t="str">
        <f>VLOOKUP(D121,Sheet2!E:F,2,FALSE)</f>
        <v>-</v>
      </c>
      <c r="F121" s="139" t="str">
        <f>VLOOKUP(D121,Sheet2!E:L,8,FALSE)</f>
        <v>-</v>
      </c>
      <c r="G121" s="140" t="str">
        <f>VLOOKUP(D121,Sheet2!E:I,5,FALSE)</f>
        <v>-</v>
      </c>
      <c r="H121" s="140" t="str">
        <f>VLOOKUP(D121,Sheet2!E:M,9,FALSE)</f>
        <v>-</v>
      </c>
      <c r="I121" s="7"/>
      <c r="J121" s="7"/>
      <c r="K121" s="20"/>
      <c r="L121" s="20"/>
      <c r="M121" s="9"/>
      <c r="N121" s="8"/>
      <c r="O121" s="8"/>
      <c r="P121" s="7"/>
      <c r="Q121" s="10"/>
      <c r="R121" s="7"/>
      <c r="S121" s="7"/>
      <c r="T121" s="7"/>
      <c r="U121" s="7"/>
      <c r="V121" s="7"/>
      <c r="W121" s="7"/>
      <c r="X121" s="144"/>
      <c r="Y121" s="144"/>
      <c r="Z121" s="144"/>
      <c r="AA121" s="144"/>
      <c r="AB121" s="144"/>
    </row>
    <row r="122" spans="1:28" s="142" customFormat="1" ht="25.5" x14ac:dyDescent="0.2">
      <c r="A122" s="144"/>
      <c r="B122" s="143" t="str">
        <v>Choisir #-107</v>
      </c>
      <c r="C122" s="138" t="str">
        <f t="shared" si="1"/>
        <v>Pré-rempli</v>
      </c>
      <c r="D122" s="18" t="s">
        <v>22806</v>
      </c>
      <c r="E122" s="139" t="str">
        <f>VLOOKUP(D122,Sheet2!E:F,2,FALSE)</f>
        <v>-</v>
      </c>
      <c r="F122" s="139" t="str">
        <f>VLOOKUP(D122,Sheet2!E:L,8,FALSE)</f>
        <v>-</v>
      </c>
      <c r="G122" s="140" t="str">
        <f>VLOOKUP(D122,Sheet2!E:I,5,FALSE)</f>
        <v>-</v>
      </c>
      <c r="H122" s="140" t="str">
        <f>VLOOKUP(D122,Sheet2!E:M,9,FALSE)</f>
        <v>-</v>
      </c>
      <c r="I122" s="16"/>
      <c r="J122" s="16"/>
      <c r="K122" s="145"/>
      <c r="L122" s="145"/>
      <c r="M122" s="146"/>
      <c r="N122" s="147"/>
      <c r="O122" s="147"/>
      <c r="P122" s="16"/>
      <c r="Q122" s="148"/>
      <c r="R122" s="16"/>
      <c r="S122" s="16"/>
      <c r="T122" s="16"/>
      <c r="U122" s="16"/>
      <c r="V122" s="16"/>
      <c r="W122" s="16"/>
      <c r="X122" s="144"/>
      <c r="Y122" s="144"/>
      <c r="Z122" s="144"/>
      <c r="AA122" s="144"/>
      <c r="AB122" s="144"/>
    </row>
    <row r="123" spans="1:28" s="142" customFormat="1" ht="25.5" x14ac:dyDescent="0.2">
      <c r="A123" s="144"/>
      <c r="B123" s="143" t="str">
        <v>Choisir #-108</v>
      </c>
      <c r="C123" s="138" t="str">
        <f t="shared" si="1"/>
        <v>Pré-rempli</v>
      </c>
      <c r="D123" s="18" t="s">
        <v>22806</v>
      </c>
      <c r="E123" s="139" t="str">
        <f>VLOOKUP(D123,Sheet2!E:F,2,FALSE)</f>
        <v>-</v>
      </c>
      <c r="F123" s="139" t="str">
        <f>VLOOKUP(D123,Sheet2!E:L,8,FALSE)</f>
        <v>-</v>
      </c>
      <c r="G123" s="140" t="str">
        <f>VLOOKUP(D123,Sheet2!E:I,5,FALSE)</f>
        <v>-</v>
      </c>
      <c r="H123" s="140" t="str">
        <f>VLOOKUP(D123,Sheet2!E:M,9,FALSE)</f>
        <v>-</v>
      </c>
      <c r="I123" s="16"/>
      <c r="J123" s="16"/>
      <c r="K123" s="145"/>
      <c r="L123" s="145"/>
      <c r="M123" s="146"/>
      <c r="N123" s="147"/>
      <c r="O123" s="147"/>
      <c r="P123" s="16"/>
      <c r="Q123" s="148"/>
      <c r="R123" s="16"/>
      <c r="S123" s="16"/>
      <c r="T123" s="16"/>
      <c r="U123" s="16"/>
      <c r="V123" s="16"/>
      <c r="W123" s="16"/>
      <c r="X123" s="144"/>
      <c r="Y123" s="144"/>
      <c r="Z123" s="144"/>
      <c r="AA123" s="144"/>
      <c r="AB123" s="144"/>
    </row>
    <row r="124" spans="1:28" s="142" customFormat="1" ht="25.5" x14ac:dyDescent="0.2">
      <c r="A124" s="144"/>
      <c r="B124" s="143" t="str">
        <v>Choisir #-109</v>
      </c>
      <c r="C124" s="138" t="str">
        <f t="shared" si="1"/>
        <v>Pré-rempli</v>
      </c>
      <c r="D124" s="18" t="s">
        <v>22806</v>
      </c>
      <c r="E124" s="139" t="str">
        <f>VLOOKUP(D124,Sheet2!E:F,2,FALSE)</f>
        <v>-</v>
      </c>
      <c r="F124" s="139" t="str">
        <f>VLOOKUP(D124,Sheet2!E:L,8,FALSE)</f>
        <v>-</v>
      </c>
      <c r="G124" s="140" t="str">
        <f>VLOOKUP(D124,Sheet2!E:I,5,FALSE)</f>
        <v>-</v>
      </c>
      <c r="H124" s="140" t="str">
        <f>VLOOKUP(D124,Sheet2!E:M,9,FALSE)</f>
        <v>-</v>
      </c>
      <c r="I124" s="16"/>
      <c r="J124" s="16"/>
      <c r="K124" s="145"/>
      <c r="L124" s="145"/>
      <c r="M124" s="146"/>
      <c r="N124" s="147"/>
      <c r="O124" s="147"/>
      <c r="P124" s="16"/>
      <c r="Q124" s="148"/>
      <c r="R124" s="16"/>
      <c r="S124" s="16"/>
      <c r="T124" s="16"/>
      <c r="U124" s="16"/>
      <c r="V124" s="16"/>
      <c r="W124" s="16"/>
      <c r="X124" s="144"/>
      <c r="Y124" s="144"/>
      <c r="Z124" s="144"/>
      <c r="AA124" s="144"/>
      <c r="AB124" s="144"/>
    </row>
    <row r="125" spans="1:28" s="142" customFormat="1" ht="25.5" x14ac:dyDescent="0.2">
      <c r="A125" s="144"/>
      <c r="B125" s="143" t="str">
        <v>Choisir #-110</v>
      </c>
      <c r="C125" s="138" t="str">
        <f t="shared" si="1"/>
        <v>Pré-rempli</v>
      </c>
      <c r="D125" s="18" t="s">
        <v>22806</v>
      </c>
      <c r="E125" s="139" t="str">
        <f>VLOOKUP(D125,Sheet2!E:F,2,FALSE)</f>
        <v>-</v>
      </c>
      <c r="F125" s="139" t="str">
        <f>VLOOKUP(D125,Sheet2!E:L,8,FALSE)</f>
        <v>-</v>
      </c>
      <c r="G125" s="140" t="str">
        <f>VLOOKUP(D125,Sheet2!E:I,5,FALSE)</f>
        <v>-</v>
      </c>
      <c r="H125" s="140" t="str">
        <f>VLOOKUP(D125,Sheet2!E:M,9,FALSE)</f>
        <v>-</v>
      </c>
      <c r="I125" s="16"/>
      <c r="J125" s="16"/>
      <c r="K125" s="145"/>
      <c r="L125" s="145"/>
      <c r="M125" s="146"/>
      <c r="N125" s="147"/>
      <c r="O125" s="147"/>
      <c r="P125" s="16"/>
      <c r="Q125" s="148"/>
      <c r="R125" s="16"/>
      <c r="S125" s="16"/>
      <c r="T125" s="16"/>
      <c r="U125" s="16"/>
      <c r="V125" s="16"/>
      <c r="W125" s="16"/>
      <c r="X125" s="144"/>
      <c r="Y125" s="144"/>
      <c r="Z125" s="144"/>
      <c r="AA125" s="144"/>
      <c r="AB125" s="144"/>
    </row>
    <row r="126" spans="1:28" s="142" customFormat="1" ht="25.5" x14ac:dyDescent="0.2">
      <c r="A126" s="144"/>
      <c r="B126" s="143" t="str">
        <v>Choisir #-111</v>
      </c>
      <c r="C126" s="138" t="str">
        <f t="shared" si="1"/>
        <v>Pré-rempli</v>
      </c>
      <c r="D126" s="18" t="s">
        <v>22806</v>
      </c>
      <c r="E126" s="139" t="str">
        <f>VLOOKUP(D126,Sheet2!E:F,2,FALSE)</f>
        <v>-</v>
      </c>
      <c r="F126" s="139" t="str">
        <f>VLOOKUP(D126,Sheet2!E:L,8,FALSE)</f>
        <v>-</v>
      </c>
      <c r="G126" s="140" t="str">
        <f>VLOOKUP(D126,Sheet2!E:I,5,FALSE)</f>
        <v>-</v>
      </c>
      <c r="H126" s="140" t="str">
        <f>VLOOKUP(D126,Sheet2!E:M,9,FALSE)</f>
        <v>-</v>
      </c>
      <c r="I126" s="16"/>
      <c r="J126" s="16"/>
      <c r="K126" s="145"/>
      <c r="L126" s="145"/>
      <c r="M126" s="146"/>
      <c r="N126" s="147"/>
      <c r="O126" s="147"/>
      <c r="P126" s="16"/>
      <c r="Q126" s="148"/>
      <c r="R126" s="16"/>
      <c r="S126" s="16"/>
      <c r="T126" s="16"/>
      <c r="U126" s="16"/>
      <c r="V126" s="16"/>
      <c r="W126" s="16"/>
      <c r="X126" s="144"/>
      <c r="Y126" s="144"/>
      <c r="Z126" s="144"/>
      <c r="AA126" s="144"/>
      <c r="AB126" s="144"/>
    </row>
    <row r="127" spans="1:28" s="142" customFormat="1" ht="25.5" x14ac:dyDescent="0.2">
      <c r="A127" s="144"/>
      <c r="B127" s="143" t="str">
        <v>Choisir #-112</v>
      </c>
      <c r="C127" s="138" t="str">
        <f t="shared" si="1"/>
        <v>Pré-rempli</v>
      </c>
      <c r="D127" s="18" t="s">
        <v>22806</v>
      </c>
      <c r="E127" s="139" t="str">
        <f>VLOOKUP(D127,Sheet2!E:F,2,FALSE)</f>
        <v>-</v>
      </c>
      <c r="F127" s="139" t="str">
        <f>VLOOKUP(D127,Sheet2!E:L,8,FALSE)</f>
        <v>-</v>
      </c>
      <c r="G127" s="140" t="str">
        <f>VLOOKUP(D127,Sheet2!E:I,5,FALSE)</f>
        <v>-</v>
      </c>
      <c r="H127" s="140" t="str">
        <f>VLOOKUP(D127,Sheet2!E:M,9,FALSE)</f>
        <v>-</v>
      </c>
      <c r="I127" s="16"/>
      <c r="J127" s="16"/>
      <c r="K127" s="145"/>
      <c r="L127" s="145"/>
      <c r="M127" s="146"/>
      <c r="N127" s="147"/>
      <c r="O127" s="147"/>
      <c r="P127" s="16"/>
      <c r="Q127" s="148"/>
      <c r="R127" s="16"/>
      <c r="S127" s="16"/>
      <c r="T127" s="16"/>
      <c r="U127" s="16"/>
      <c r="V127" s="16"/>
      <c r="W127" s="16"/>
      <c r="X127" s="144"/>
      <c r="Y127" s="144"/>
      <c r="Z127" s="144"/>
      <c r="AA127" s="144"/>
      <c r="AB127" s="144"/>
    </row>
    <row r="128" spans="1:28" s="142" customFormat="1" ht="25.5" x14ac:dyDescent="0.2">
      <c r="A128" s="144"/>
      <c r="B128" s="143" t="str">
        <v>Choisir #-113</v>
      </c>
      <c r="C128" s="138" t="str">
        <f t="shared" si="1"/>
        <v>Pré-rempli</v>
      </c>
      <c r="D128" s="18" t="s">
        <v>22806</v>
      </c>
      <c r="E128" s="139" t="str">
        <f>VLOOKUP(D128,Sheet2!E:F,2,FALSE)</f>
        <v>-</v>
      </c>
      <c r="F128" s="139" t="str">
        <f>VLOOKUP(D128,Sheet2!E:L,8,FALSE)</f>
        <v>-</v>
      </c>
      <c r="G128" s="140" t="str">
        <f>VLOOKUP(D128,Sheet2!E:I,5,FALSE)</f>
        <v>-</v>
      </c>
      <c r="H128" s="140" t="str">
        <f>VLOOKUP(D128,Sheet2!E:M,9,FALSE)</f>
        <v>-</v>
      </c>
      <c r="I128" s="16"/>
      <c r="J128" s="16"/>
      <c r="K128" s="145"/>
      <c r="L128" s="145"/>
      <c r="M128" s="146"/>
      <c r="N128" s="147"/>
      <c r="O128" s="147"/>
      <c r="P128" s="16"/>
      <c r="Q128" s="148"/>
      <c r="R128" s="16"/>
      <c r="S128" s="16"/>
      <c r="T128" s="16"/>
      <c r="U128" s="16"/>
      <c r="V128" s="16"/>
      <c r="W128" s="16"/>
      <c r="X128" s="144"/>
      <c r="Y128" s="144"/>
      <c r="Z128" s="144"/>
      <c r="AA128" s="144"/>
      <c r="AB128" s="144"/>
    </row>
    <row r="129" spans="1:28" s="142" customFormat="1" ht="25.5" x14ac:dyDescent="0.2">
      <c r="A129" s="144"/>
      <c r="B129" s="143" t="str">
        <v>Choisir #-114</v>
      </c>
      <c r="C129" s="138" t="str">
        <f t="shared" si="1"/>
        <v>Pré-rempli</v>
      </c>
      <c r="D129" s="18" t="s">
        <v>22806</v>
      </c>
      <c r="E129" s="139" t="str">
        <f>VLOOKUP(D129,Sheet2!E:F,2,FALSE)</f>
        <v>-</v>
      </c>
      <c r="F129" s="139" t="str">
        <f>VLOOKUP(D129,Sheet2!E:L,8,FALSE)</f>
        <v>-</v>
      </c>
      <c r="G129" s="140" t="str">
        <f>VLOOKUP(D129,Sheet2!E:I,5,FALSE)</f>
        <v>-</v>
      </c>
      <c r="H129" s="140" t="str">
        <f>VLOOKUP(D129,Sheet2!E:M,9,FALSE)</f>
        <v>-</v>
      </c>
      <c r="I129" s="16"/>
      <c r="J129" s="16"/>
      <c r="K129" s="145"/>
      <c r="L129" s="145"/>
      <c r="M129" s="146"/>
      <c r="N129" s="147"/>
      <c r="O129" s="147"/>
      <c r="P129" s="16"/>
      <c r="Q129" s="148"/>
      <c r="R129" s="16"/>
      <c r="S129" s="16"/>
      <c r="T129" s="16"/>
      <c r="U129" s="16"/>
      <c r="V129" s="16"/>
      <c r="W129" s="16"/>
      <c r="X129" s="144"/>
      <c r="Y129" s="144"/>
      <c r="Z129" s="144"/>
      <c r="AA129" s="144"/>
      <c r="AB129" s="144"/>
    </row>
    <row r="130" spans="1:28" s="142" customFormat="1" ht="25.5" x14ac:dyDescent="0.2">
      <c r="A130" s="144"/>
      <c r="B130" s="143" t="str">
        <v>Choisir #-115</v>
      </c>
      <c r="C130" s="138" t="str">
        <f t="shared" si="1"/>
        <v>Pré-rempli</v>
      </c>
      <c r="D130" s="18" t="s">
        <v>22806</v>
      </c>
      <c r="E130" s="139" t="str">
        <f>VLOOKUP(D130,Sheet2!E:F,2,FALSE)</f>
        <v>-</v>
      </c>
      <c r="F130" s="139" t="str">
        <f>VLOOKUP(D130,Sheet2!E:L,8,FALSE)</f>
        <v>-</v>
      </c>
      <c r="G130" s="140" t="str">
        <f>VLOOKUP(D130,Sheet2!E:I,5,FALSE)</f>
        <v>-</v>
      </c>
      <c r="H130" s="140" t="str">
        <f>VLOOKUP(D130,Sheet2!E:M,9,FALSE)</f>
        <v>-</v>
      </c>
      <c r="I130" s="16"/>
      <c r="J130" s="16"/>
      <c r="K130" s="145"/>
      <c r="L130" s="145"/>
      <c r="M130" s="146"/>
      <c r="N130" s="147"/>
      <c r="O130" s="147"/>
      <c r="P130" s="16"/>
      <c r="Q130" s="148"/>
      <c r="R130" s="16"/>
      <c r="S130" s="16"/>
      <c r="T130" s="16"/>
      <c r="U130" s="16"/>
      <c r="V130" s="16"/>
      <c r="W130" s="16"/>
      <c r="X130" s="144"/>
      <c r="Y130" s="144"/>
      <c r="Z130" s="144"/>
      <c r="AA130" s="144"/>
      <c r="AB130" s="144"/>
    </row>
    <row r="131" spans="1:28" s="142" customFormat="1" ht="25.5" x14ac:dyDescent="0.2">
      <c r="A131" s="144"/>
      <c r="B131" s="143" t="str">
        <v>Choisir #-116</v>
      </c>
      <c r="C131" s="138" t="str">
        <f t="shared" si="1"/>
        <v>Pré-rempli</v>
      </c>
      <c r="D131" s="18" t="s">
        <v>22806</v>
      </c>
      <c r="E131" s="139" t="str">
        <f>VLOOKUP(D131,Sheet2!E:F,2,FALSE)</f>
        <v>-</v>
      </c>
      <c r="F131" s="139" t="str">
        <f>VLOOKUP(D131,Sheet2!E:L,8,FALSE)</f>
        <v>-</v>
      </c>
      <c r="G131" s="140" t="str">
        <f>VLOOKUP(D131,Sheet2!E:I,5,FALSE)</f>
        <v>-</v>
      </c>
      <c r="H131" s="140" t="str">
        <f>VLOOKUP(D131,Sheet2!E:M,9,FALSE)</f>
        <v>-</v>
      </c>
      <c r="I131" s="16"/>
      <c r="J131" s="16"/>
      <c r="K131" s="145"/>
      <c r="L131" s="145"/>
      <c r="M131" s="146"/>
      <c r="N131" s="147"/>
      <c r="O131" s="147"/>
      <c r="P131" s="16"/>
      <c r="Q131" s="148"/>
      <c r="R131" s="16"/>
      <c r="S131" s="16"/>
      <c r="T131" s="16"/>
      <c r="U131" s="16"/>
      <c r="V131" s="16"/>
      <c r="W131" s="16"/>
      <c r="X131" s="144"/>
      <c r="Y131" s="144"/>
      <c r="Z131" s="144"/>
      <c r="AA131" s="144"/>
      <c r="AB131" s="144"/>
    </row>
    <row r="132" spans="1:28" s="142" customFormat="1" ht="25.5" x14ac:dyDescent="0.2">
      <c r="A132" s="144"/>
      <c r="B132" s="143" t="str">
        <v>Choisir #-117</v>
      </c>
      <c r="C132" s="138" t="str">
        <f t="shared" si="1"/>
        <v>Pré-rempli</v>
      </c>
      <c r="D132" s="18" t="s">
        <v>22806</v>
      </c>
      <c r="E132" s="139" t="str">
        <f>VLOOKUP(D132,Sheet2!E:F,2,FALSE)</f>
        <v>-</v>
      </c>
      <c r="F132" s="139" t="str">
        <f>VLOOKUP(D132,Sheet2!E:L,8,FALSE)</f>
        <v>-</v>
      </c>
      <c r="G132" s="140" t="str">
        <f>VLOOKUP(D132,Sheet2!E:I,5,FALSE)</f>
        <v>-</v>
      </c>
      <c r="H132" s="140" t="str">
        <f>VLOOKUP(D132,Sheet2!E:M,9,FALSE)</f>
        <v>-</v>
      </c>
      <c r="I132" s="16"/>
      <c r="J132" s="16"/>
      <c r="K132" s="145"/>
      <c r="L132" s="145"/>
      <c r="M132" s="146"/>
      <c r="N132" s="147"/>
      <c r="O132" s="147"/>
      <c r="P132" s="16"/>
      <c r="Q132" s="148"/>
      <c r="R132" s="16"/>
      <c r="S132" s="16"/>
      <c r="T132" s="16"/>
      <c r="U132" s="16"/>
      <c r="V132" s="16"/>
      <c r="W132" s="16"/>
      <c r="X132" s="144"/>
      <c r="Y132" s="144"/>
      <c r="Z132" s="144"/>
      <c r="AA132" s="144"/>
      <c r="AB132" s="144"/>
    </row>
    <row r="133" spans="1:28" s="142" customFormat="1" ht="25.5" x14ac:dyDescent="0.2">
      <c r="A133" s="144"/>
      <c r="B133" s="143" t="str">
        <v>Choisir #-118</v>
      </c>
      <c r="C133" s="138" t="str">
        <f t="shared" si="1"/>
        <v>Pré-rempli</v>
      </c>
      <c r="D133" s="18" t="s">
        <v>22806</v>
      </c>
      <c r="E133" s="139" t="str">
        <f>VLOOKUP(D133,Sheet2!E:F,2,FALSE)</f>
        <v>-</v>
      </c>
      <c r="F133" s="139" t="str">
        <f>VLOOKUP(D133,Sheet2!E:L,8,FALSE)</f>
        <v>-</v>
      </c>
      <c r="G133" s="140" t="str">
        <f>VLOOKUP(D133,Sheet2!E:I,5,FALSE)</f>
        <v>-</v>
      </c>
      <c r="H133" s="140" t="str">
        <f>VLOOKUP(D133,Sheet2!E:M,9,FALSE)</f>
        <v>-</v>
      </c>
      <c r="I133" s="16"/>
      <c r="J133" s="16"/>
      <c r="K133" s="145"/>
      <c r="L133" s="145"/>
      <c r="M133" s="146"/>
      <c r="N133" s="147"/>
      <c r="O133" s="147"/>
      <c r="P133" s="16"/>
      <c r="Q133" s="148"/>
      <c r="R133" s="16"/>
      <c r="S133" s="16"/>
      <c r="T133" s="16"/>
      <c r="U133" s="16"/>
      <c r="V133" s="16"/>
      <c r="W133" s="16"/>
      <c r="X133" s="144"/>
      <c r="Y133" s="144"/>
      <c r="Z133" s="144"/>
      <c r="AA133" s="144"/>
      <c r="AB133" s="144"/>
    </row>
    <row r="134" spans="1:28" s="142" customFormat="1" ht="25.5" x14ac:dyDescent="0.2">
      <c r="A134" s="136"/>
      <c r="B134" s="143" t="str">
        <v>Choisir #-119</v>
      </c>
      <c r="C134" s="138" t="str">
        <f t="shared" si="1"/>
        <v>Pré-rempli</v>
      </c>
      <c r="D134" s="18" t="s">
        <v>22806</v>
      </c>
      <c r="E134" s="139" t="str">
        <f>VLOOKUP(D134,Sheet2!E:F,2,FALSE)</f>
        <v>-</v>
      </c>
      <c r="F134" s="139" t="str">
        <f>VLOOKUP(D134,Sheet2!E:L,8,FALSE)</f>
        <v>-</v>
      </c>
      <c r="G134" s="140" t="str">
        <f>VLOOKUP(D134,Sheet2!E:I,5,FALSE)</f>
        <v>-</v>
      </c>
      <c r="H134" s="140" t="str">
        <f>VLOOKUP(D134,Sheet2!E:M,9,FALSE)</f>
        <v>-</v>
      </c>
      <c r="I134" s="16"/>
      <c r="J134" s="16"/>
      <c r="K134" s="145"/>
      <c r="L134" s="145"/>
      <c r="M134" s="146"/>
      <c r="N134" s="147"/>
      <c r="O134" s="147"/>
      <c r="P134" s="16"/>
      <c r="Q134" s="148"/>
      <c r="R134" s="16"/>
      <c r="S134" s="16"/>
      <c r="T134" s="16"/>
      <c r="U134" s="16"/>
      <c r="V134" s="16"/>
      <c r="W134" s="16"/>
      <c r="X134" s="136"/>
      <c r="Y134" s="136"/>
      <c r="Z134" s="136"/>
      <c r="AA134" s="136"/>
      <c r="AB134" s="136"/>
    </row>
    <row r="135" spans="1:28" s="142" customFormat="1" ht="25.5" x14ac:dyDescent="0.2">
      <c r="A135" s="136"/>
      <c r="B135" s="143" t="str">
        <v>Choisir #-120</v>
      </c>
      <c r="C135" s="138" t="str">
        <f t="shared" si="1"/>
        <v>Pré-rempli</v>
      </c>
      <c r="D135" s="18" t="s">
        <v>22806</v>
      </c>
      <c r="E135" s="139" t="str">
        <f>VLOOKUP(D135,Sheet2!E:F,2,FALSE)</f>
        <v>-</v>
      </c>
      <c r="F135" s="139" t="str">
        <f>VLOOKUP(D135,Sheet2!E:L,8,FALSE)</f>
        <v>-</v>
      </c>
      <c r="G135" s="140" t="str">
        <f>VLOOKUP(D135,Sheet2!E:I,5,FALSE)</f>
        <v>-</v>
      </c>
      <c r="H135" s="140" t="str">
        <f>VLOOKUP(D135,Sheet2!E:M,9,FALSE)</f>
        <v>-</v>
      </c>
      <c r="I135" s="16"/>
      <c r="J135" s="16"/>
      <c r="K135" s="145"/>
      <c r="L135" s="145"/>
      <c r="M135" s="146"/>
      <c r="N135" s="147"/>
      <c r="O135" s="147"/>
      <c r="P135" s="16"/>
      <c r="Q135" s="148"/>
      <c r="R135" s="16"/>
      <c r="S135" s="16"/>
      <c r="T135" s="16"/>
      <c r="U135" s="16"/>
      <c r="V135" s="16"/>
      <c r="W135" s="16"/>
      <c r="X135" s="136"/>
      <c r="Y135" s="136"/>
      <c r="Z135" s="136"/>
      <c r="AA135" s="136"/>
      <c r="AB135" s="136"/>
    </row>
    <row r="136" spans="1:28" s="142" customFormat="1" ht="25.5" x14ac:dyDescent="0.2">
      <c r="A136" s="136"/>
      <c r="B136" s="143" t="str">
        <v>Choisir #-121</v>
      </c>
      <c r="C136" s="138" t="str">
        <f t="shared" si="1"/>
        <v>Pré-rempli</v>
      </c>
      <c r="D136" s="18" t="s">
        <v>22806</v>
      </c>
      <c r="E136" s="139" t="str">
        <f>VLOOKUP(D136,Sheet2!E:F,2,FALSE)</f>
        <v>-</v>
      </c>
      <c r="F136" s="139" t="str">
        <f>VLOOKUP(D136,Sheet2!E:L,8,FALSE)</f>
        <v>-</v>
      </c>
      <c r="G136" s="140" t="str">
        <f>VLOOKUP(D136,Sheet2!E:I,5,FALSE)</f>
        <v>-</v>
      </c>
      <c r="H136" s="140" t="str">
        <f>VLOOKUP(D136,Sheet2!E:M,9,FALSE)</f>
        <v>-</v>
      </c>
      <c r="I136" s="16"/>
      <c r="J136" s="16"/>
      <c r="K136" s="145"/>
      <c r="L136" s="145"/>
      <c r="M136" s="146"/>
      <c r="N136" s="147"/>
      <c r="O136" s="147"/>
      <c r="P136" s="16"/>
      <c r="Q136" s="148"/>
      <c r="R136" s="16"/>
      <c r="S136" s="16"/>
      <c r="T136" s="16"/>
      <c r="U136" s="16"/>
      <c r="V136" s="16"/>
      <c r="W136" s="16"/>
      <c r="X136" s="136"/>
      <c r="Y136" s="136"/>
      <c r="Z136" s="136"/>
      <c r="AA136" s="136"/>
      <c r="AB136" s="136"/>
    </row>
    <row r="137" spans="1:28" s="142" customFormat="1" ht="25.5" x14ac:dyDescent="0.2">
      <c r="A137" s="136"/>
      <c r="B137" s="143" t="str">
        <v>Choisir #-122</v>
      </c>
      <c r="C137" s="138" t="str">
        <f t="shared" si="1"/>
        <v>Pré-rempli</v>
      </c>
      <c r="D137" s="18" t="s">
        <v>22806</v>
      </c>
      <c r="E137" s="139" t="str">
        <f>VLOOKUP(D137,Sheet2!E:F,2,FALSE)</f>
        <v>-</v>
      </c>
      <c r="F137" s="139" t="str">
        <f>VLOOKUP(D137,Sheet2!E:L,8,FALSE)</f>
        <v>-</v>
      </c>
      <c r="G137" s="140" t="str">
        <f>VLOOKUP(D137,Sheet2!E:I,5,FALSE)</f>
        <v>-</v>
      </c>
      <c r="H137" s="140" t="str">
        <f>VLOOKUP(D137,Sheet2!E:M,9,FALSE)</f>
        <v>-</v>
      </c>
      <c r="I137" s="16"/>
      <c r="J137" s="16"/>
      <c r="K137" s="145"/>
      <c r="L137" s="145"/>
      <c r="M137" s="146"/>
      <c r="N137" s="147"/>
      <c r="O137" s="147"/>
      <c r="P137" s="16"/>
      <c r="Q137" s="148"/>
      <c r="R137" s="16"/>
      <c r="S137" s="16"/>
      <c r="T137" s="16"/>
      <c r="U137" s="16"/>
      <c r="V137" s="16"/>
      <c r="W137" s="16"/>
      <c r="X137" s="136"/>
      <c r="Y137" s="136"/>
      <c r="Z137" s="136"/>
      <c r="AA137" s="136"/>
      <c r="AB137" s="136"/>
    </row>
    <row r="138" spans="1:28" s="142" customFormat="1" ht="25.5" x14ac:dyDescent="0.2">
      <c r="A138" s="136"/>
      <c r="B138" s="143" t="str">
        <v>Choisir #-123</v>
      </c>
      <c r="C138" s="138" t="str">
        <f t="shared" si="1"/>
        <v>Pré-rempli</v>
      </c>
      <c r="D138" s="18" t="s">
        <v>22806</v>
      </c>
      <c r="E138" s="139" t="str">
        <f>VLOOKUP(D138,Sheet2!E:F,2,FALSE)</f>
        <v>-</v>
      </c>
      <c r="F138" s="139" t="str">
        <f>VLOOKUP(D138,Sheet2!E:L,8,FALSE)</f>
        <v>-</v>
      </c>
      <c r="G138" s="140" t="str">
        <f>VLOOKUP(D138,Sheet2!E:I,5,FALSE)</f>
        <v>-</v>
      </c>
      <c r="H138" s="140" t="str">
        <f>VLOOKUP(D138,Sheet2!E:M,9,FALSE)</f>
        <v>-</v>
      </c>
      <c r="I138" s="16"/>
      <c r="J138" s="16"/>
      <c r="K138" s="145"/>
      <c r="L138" s="145"/>
      <c r="M138" s="146"/>
      <c r="N138" s="147"/>
      <c r="O138" s="147"/>
      <c r="P138" s="16"/>
      <c r="Q138" s="148"/>
      <c r="R138" s="16"/>
      <c r="S138" s="16"/>
      <c r="T138" s="16"/>
      <c r="U138" s="16"/>
      <c r="V138" s="16"/>
      <c r="W138" s="16"/>
      <c r="X138" s="136"/>
      <c r="Y138" s="136"/>
      <c r="Z138" s="136"/>
      <c r="AA138" s="136"/>
      <c r="AB138" s="136"/>
    </row>
    <row r="139" spans="1:28" s="142" customFormat="1" ht="25.5" x14ac:dyDescent="0.2">
      <c r="A139" s="136"/>
      <c r="B139" s="143" t="str">
        <v>Choisir #-124</v>
      </c>
      <c r="C139" s="138" t="str">
        <f t="shared" si="1"/>
        <v>Pré-rempli</v>
      </c>
      <c r="D139" s="18" t="s">
        <v>22806</v>
      </c>
      <c r="E139" s="139" t="str">
        <f>VLOOKUP(D139,Sheet2!E:F,2,FALSE)</f>
        <v>-</v>
      </c>
      <c r="F139" s="139" t="str">
        <f>VLOOKUP(D139,Sheet2!E:L,8,FALSE)</f>
        <v>-</v>
      </c>
      <c r="G139" s="140" t="str">
        <f>VLOOKUP(D139,Sheet2!E:I,5,FALSE)</f>
        <v>-</v>
      </c>
      <c r="H139" s="140" t="str">
        <f>VLOOKUP(D139,Sheet2!E:M,9,FALSE)</f>
        <v>-</v>
      </c>
      <c r="I139" s="16"/>
      <c r="J139" s="16"/>
      <c r="K139" s="145"/>
      <c r="L139" s="145"/>
      <c r="M139" s="146"/>
      <c r="N139" s="147"/>
      <c r="O139" s="147"/>
      <c r="P139" s="16"/>
      <c r="Q139" s="148"/>
      <c r="R139" s="16"/>
      <c r="S139" s="16"/>
      <c r="T139" s="16"/>
      <c r="U139" s="16"/>
      <c r="V139" s="16"/>
      <c r="W139" s="16"/>
      <c r="X139" s="136"/>
      <c r="Y139" s="136"/>
      <c r="Z139" s="136"/>
      <c r="AA139" s="136"/>
      <c r="AB139" s="136"/>
    </row>
    <row r="140" spans="1:28" s="142" customFormat="1" ht="25.5" x14ac:dyDescent="0.2">
      <c r="A140" s="136"/>
      <c r="B140" s="143" t="str">
        <v>Choisir #-125</v>
      </c>
      <c r="C140" s="138" t="str">
        <f t="shared" si="1"/>
        <v>Pré-rempli</v>
      </c>
      <c r="D140" s="18" t="s">
        <v>22806</v>
      </c>
      <c r="E140" s="139" t="str">
        <f>VLOOKUP(D140,Sheet2!E:F,2,FALSE)</f>
        <v>-</v>
      </c>
      <c r="F140" s="139" t="str">
        <f>VLOOKUP(D140,Sheet2!E:L,8,FALSE)</f>
        <v>-</v>
      </c>
      <c r="G140" s="140" t="str">
        <f>VLOOKUP(D140,Sheet2!E:I,5,FALSE)</f>
        <v>-</v>
      </c>
      <c r="H140" s="140" t="str">
        <f>VLOOKUP(D140,Sheet2!E:M,9,FALSE)</f>
        <v>-</v>
      </c>
      <c r="I140" s="16"/>
      <c r="J140" s="16"/>
      <c r="K140" s="145"/>
      <c r="L140" s="145"/>
      <c r="M140" s="146"/>
      <c r="N140" s="147"/>
      <c r="O140" s="147"/>
      <c r="P140" s="16"/>
      <c r="Q140" s="148"/>
      <c r="R140" s="16"/>
      <c r="S140" s="16"/>
      <c r="T140" s="16"/>
      <c r="U140" s="16"/>
      <c r="V140" s="16"/>
      <c r="W140" s="16"/>
      <c r="X140" s="136"/>
      <c r="Y140" s="136"/>
      <c r="Z140" s="136"/>
      <c r="AA140" s="136"/>
      <c r="AB140" s="136"/>
    </row>
    <row r="141" spans="1:28" s="142" customFormat="1" ht="25.5" x14ac:dyDescent="0.2">
      <c r="A141" s="136"/>
      <c r="B141" s="143" t="str">
        <v>Choisir #-126</v>
      </c>
      <c r="C141" s="138" t="str">
        <f t="shared" si="1"/>
        <v>Pré-rempli</v>
      </c>
      <c r="D141" s="18" t="s">
        <v>22806</v>
      </c>
      <c r="E141" s="139" t="str">
        <f>VLOOKUP(D141,Sheet2!E:F,2,FALSE)</f>
        <v>-</v>
      </c>
      <c r="F141" s="139" t="str">
        <f>VLOOKUP(D141,Sheet2!E:L,8,FALSE)</f>
        <v>-</v>
      </c>
      <c r="G141" s="140" t="str">
        <f>VLOOKUP(D141,Sheet2!E:I,5,FALSE)</f>
        <v>-</v>
      </c>
      <c r="H141" s="140" t="str">
        <f>VLOOKUP(D141,Sheet2!E:M,9,FALSE)</f>
        <v>-</v>
      </c>
      <c r="I141" s="16"/>
      <c r="J141" s="16"/>
      <c r="K141" s="145"/>
      <c r="L141" s="145"/>
      <c r="M141" s="146"/>
      <c r="N141" s="147"/>
      <c r="O141" s="147"/>
      <c r="P141" s="16"/>
      <c r="Q141" s="148"/>
      <c r="R141" s="16"/>
      <c r="S141" s="16"/>
      <c r="T141" s="16"/>
      <c r="U141" s="16"/>
      <c r="V141" s="16"/>
      <c r="W141" s="16"/>
      <c r="X141" s="136"/>
      <c r="Y141" s="136"/>
      <c r="Z141" s="136"/>
      <c r="AA141" s="136"/>
      <c r="AB141" s="136"/>
    </row>
    <row r="142" spans="1:28" ht="15.75" customHeight="1" x14ac:dyDescent="0.25">
      <c r="A142" s="106"/>
      <c r="B142" s="109"/>
      <c r="C142" s="106"/>
      <c r="D142" s="107"/>
      <c r="E142" s="106"/>
      <c r="F142" s="107"/>
      <c r="G142" s="106"/>
      <c r="H142" s="106"/>
      <c r="I142" s="106"/>
      <c r="J142" s="106"/>
      <c r="K142" s="106"/>
      <c r="L142" s="106"/>
      <c r="M142" s="108"/>
      <c r="N142" s="107"/>
      <c r="O142" s="107"/>
      <c r="P142" s="109"/>
      <c r="Q142" s="106"/>
      <c r="R142" s="110"/>
      <c r="S142" s="110"/>
      <c r="T142" s="110"/>
      <c r="U142" s="106"/>
      <c r="V142" s="106"/>
      <c r="W142" s="106"/>
      <c r="X142" s="106"/>
      <c r="Y142" s="106"/>
      <c r="Z142" s="106"/>
      <c r="AA142" s="106"/>
      <c r="AB142" s="106"/>
    </row>
    <row r="143" spans="1:28" ht="15.75" customHeight="1" x14ac:dyDescent="0.25">
      <c r="A143" s="106"/>
      <c r="B143" s="109"/>
      <c r="C143" s="106"/>
      <c r="D143" s="107"/>
      <c r="E143" s="106"/>
      <c r="F143" s="107"/>
      <c r="G143" s="106"/>
      <c r="H143" s="106"/>
      <c r="I143" s="106"/>
      <c r="J143" s="106"/>
      <c r="K143" s="106"/>
      <c r="L143" s="106"/>
      <c r="M143" s="108"/>
      <c r="N143" s="107"/>
      <c r="O143" s="107"/>
      <c r="P143" s="109"/>
      <c r="Q143" s="106"/>
      <c r="R143" s="110"/>
      <c r="S143" s="110"/>
      <c r="T143" s="110"/>
      <c r="U143" s="106"/>
      <c r="V143" s="106"/>
      <c r="W143" s="106"/>
      <c r="X143" s="106"/>
      <c r="Y143" s="106"/>
      <c r="Z143" s="106"/>
      <c r="AA143" s="106"/>
      <c r="AB143" s="106"/>
    </row>
    <row r="144" spans="1:28" ht="15.75" customHeight="1" x14ac:dyDescent="0.25">
      <c r="A144" s="106"/>
      <c r="B144" s="109"/>
      <c r="C144" s="106"/>
      <c r="D144" s="107"/>
      <c r="E144" s="106"/>
      <c r="F144" s="107"/>
      <c r="G144" s="106"/>
      <c r="H144" s="106"/>
      <c r="I144" s="106"/>
      <c r="J144" s="106"/>
      <c r="K144" s="106"/>
      <c r="L144" s="106"/>
      <c r="M144" s="108"/>
      <c r="N144" s="107"/>
      <c r="O144" s="107"/>
      <c r="P144" s="109"/>
      <c r="Q144" s="106"/>
      <c r="R144" s="110"/>
      <c r="S144" s="110"/>
      <c r="T144" s="110"/>
      <c r="U144" s="106"/>
      <c r="V144" s="106"/>
      <c r="W144" s="106"/>
      <c r="X144" s="106"/>
      <c r="Y144" s="106"/>
      <c r="Z144" s="106"/>
      <c r="AA144" s="106"/>
      <c r="AB144" s="106"/>
    </row>
    <row r="145" spans="1:28" ht="15.75" customHeight="1" x14ac:dyDescent="0.25">
      <c r="A145" s="106"/>
      <c r="B145" s="109"/>
      <c r="C145" s="106"/>
      <c r="D145" s="107"/>
      <c r="E145" s="106"/>
      <c r="F145" s="107"/>
      <c r="G145" s="106"/>
      <c r="H145" s="106"/>
      <c r="I145" s="106"/>
      <c r="J145" s="106"/>
      <c r="K145" s="106"/>
      <c r="L145" s="106"/>
      <c r="M145" s="108"/>
      <c r="N145" s="107"/>
      <c r="O145" s="107"/>
      <c r="P145" s="109"/>
      <c r="Q145" s="106"/>
      <c r="R145" s="110"/>
      <c r="S145" s="110"/>
      <c r="T145" s="110"/>
      <c r="U145" s="106"/>
      <c r="V145" s="106"/>
      <c r="W145" s="106"/>
      <c r="X145" s="106"/>
      <c r="Y145" s="106"/>
      <c r="Z145" s="106"/>
      <c r="AA145" s="106"/>
      <c r="AB145" s="106"/>
    </row>
    <row r="146" spans="1:28" ht="15.75" customHeight="1" x14ac:dyDescent="0.25">
      <c r="A146" s="106"/>
      <c r="B146" s="109"/>
      <c r="C146" s="106"/>
      <c r="D146" s="107"/>
      <c r="E146" s="106"/>
      <c r="F146" s="107"/>
      <c r="G146" s="106"/>
      <c r="H146" s="106"/>
      <c r="I146" s="106"/>
      <c r="J146" s="106"/>
      <c r="K146" s="106"/>
      <c r="L146" s="106"/>
      <c r="M146" s="108"/>
      <c r="N146" s="107"/>
      <c r="O146" s="107"/>
      <c r="P146" s="109"/>
      <c r="Q146" s="106"/>
      <c r="R146" s="110"/>
      <c r="S146" s="110"/>
      <c r="T146" s="110"/>
      <c r="U146" s="106"/>
      <c r="V146" s="106"/>
      <c r="W146" s="106"/>
      <c r="X146" s="106"/>
      <c r="Y146" s="106"/>
      <c r="Z146" s="106"/>
      <c r="AA146" s="106"/>
      <c r="AB146" s="106"/>
    </row>
    <row r="147" spans="1:28" ht="15.75" customHeight="1" x14ac:dyDescent="0.25">
      <c r="A147" s="106"/>
      <c r="B147" s="109"/>
      <c r="C147" s="106"/>
      <c r="D147" s="107"/>
      <c r="E147" s="106"/>
      <c r="F147" s="107"/>
      <c r="G147" s="106"/>
      <c r="H147" s="106"/>
      <c r="I147" s="106"/>
      <c r="J147" s="106"/>
      <c r="K147" s="106"/>
      <c r="L147" s="106"/>
      <c r="M147" s="108"/>
      <c r="N147" s="107"/>
      <c r="O147" s="107"/>
      <c r="P147" s="109"/>
      <c r="Q147" s="106"/>
      <c r="R147" s="110"/>
      <c r="S147" s="110"/>
      <c r="T147" s="110"/>
      <c r="U147" s="106"/>
      <c r="V147" s="106"/>
      <c r="W147" s="106"/>
      <c r="X147" s="106"/>
      <c r="Y147" s="106"/>
      <c r="Z147" s="106"/>
      <c r="AA147" s="106"/>
      <c r="AB147" s="106"/>
    </row>
    <row r="148" spans="1:28" ht="15.75" customHeight="1" x14ac:dyDescent="0.25">
      <c r="A148" s="106"/>
      <c r="B148" s="109"/>
      <c r="C148" s="106"/>
      <c r="D148" s="107"/>
      <c r="E148" s="106"/>
      <c r="F148" s="107"/>
      <c r="G148" s="106"/>
      <c r="H148" s="106"/>
      <c r="I148" s="106"/>
      <c r="J148" s="106"/>
      <c r="K148" s="106"/>
      <c r="L148" s="106"/>
      <c r="M148" s="108"/>
      <c r="N148" s="107"/>
      <c r="O148" s="107"/>
      <c r="P148" s="109"/>
      <c r="Q148" s="106"/>
      <c r="R148" s="110"/>
      <c r="S148" s="110"/>
      <c r="T148" s="110"/>
      <c r="U148" s="106"/>
      <c r="V148" s="106"/>
      <c r="W148" s="106"/>
      <c r="X148" s="106"/>
      <c r="Y148" s="106"/>
      <c r="Z148" s="106"/>
      <c r="AA148" s="106"/>
      <c r="AB148" s="106"/>
    </row>
    <row r="149" spans="1:28" ht="15.75" customHeight="1" x14ac:dyDescent="0.25">
      <c r="A149" s="106"/>
      <c r="B149" s="109"/>
      <c r="C149" s="106"/>
      <c r="D149" s="107"/>
      <c r="E149" s="106"/>
      <c r="F149" s="107"/>
      <c r="G149" s="106"/>
      <c r="H149" s="106"/>
      <c r="I149" s="106"/>
      <c r="J149" s="106"/>
      <c r="K149" s="106"/>
      <c r="L149" s="106"/>
      <c r="M149" s="108"/>
      <c r="N149" s="107"/>
      <c r="O149" s="107"/>
      <c r="P149" s="109"/>
      <c r="Q149" s="106"/>
      <c r="R149" s="110"/>
      <c r="S149" s="110"/>
      <c r="T149" s="110"/>
      <c r="U149" s="106"/>
      <c r="V149" s="106"/>
      <c r="W149" s="106"/>
      <c r="X149" s="106"/>
      <c r="Y149" s="106"/>
      <c r="Z149" s="106"/>
      <c r="AA149" s="106"/>
      <c r="AB149" s="106"/>
    </row>
    <row r="150" spans="1:28" ht="15.75" customHeight="1" x14ac:dyDescent="0.25">
      <c r="A150" s="106"/>
      <c r="B150" s="109"/>
      <c r="C150" s="106"/>
      <c r="D150" s="107"/>
      <c r="E150" s="106"/>
      <c r="F150" s="107"/>
      <c r="G150" s="106"/>
      <c r="H150" s="106"/>
      <c r="I150" s="106"/>
      <c r="J150" s="106"/>
      <c r="K150" s="106"/>
      <c r="L150" s="106"/>
      <c r="M150" s="108"/>
      <c r="N150" s="107"/>
      <c r="O150" s="107"/>
      <c r="P150" s="109"/>
      <c r="Q150" s="106"/>
      <c r="R150" s="110"/>
      <c r="S150" s="110"/>
      <c r="T150" s="110"/>
      <c r="U150" s="106"/>
      <c r="V150" s="106"/>
      <c r="W150" s="106"/>
      <c r="X150" s="106"/>
      <c r="Y150" s="106"/>
      <c r="Z150" s="106"/>
      <c r="AA150" s="106"/>
      <c r="AB150" s="106"/>
    </row>
    <row r="151" spans="1:28" ht="15.75" customHeight="1" x14ac:dyDescent="0.25">
      <c r="A151" s="106"/>
      <c r="B151" s="109"/>
      <c r="C151" s="106"/>
      <c r="D151" s="107"/>
      <c r="E151" s="106"/>
      <c r="F151" s="107"/>
      <c r="G151" s="106"/>
      <c r="H151" s="106"/>
      <c r="I151" s="106"/>
      <c r="J151" s="106"/>
      <c r="K151" s="106"/>
      <c r="L151" s="106"/>
      <c r="M151" s="108"/>
      <c r="N151" s="107"/>
      <c r="O151" s="107"/>
      <c r="P151" s="109"/>
      <c r="Q151" s="106"/>
      <c r="R151" s="110"/>
      <c r="S151" s="110"/>
      <c r="T151" s="110"/>
      <c r="U151" s="106"/>
      <c r="V151" s="106"/>
      <c r="W151" s="106"/>
      <c r="X151" s="106"/>
      <c r="Y151" s="106"/>
      <c r="Z151" s="106"/>
      <c r="AA151" s="106"/>
      <c r="AB151" s="106"/>
    </row>
    <row r="152" spans="1:28" ht="15.75" customHeight="1" x14ac:dyDescent="0.25">
      <c r="A152" s="106"/>
      <c r="B152" s="109"/>
      <c r="C152" s="106"/>
      <c r="D152" s="107"/>
      <c r="E152" s="106"/>
      <c r="F152" s="107"/>
      <c r="G152" s="106"/>
      <c r="H152" s="106"/>
      <c r="I152" s="106"/>
      <c r="J152" s="106"/>
      <c r="K152" s="106"/>
      <c r="L152" s="106"/>
      <c r="M152" s="108"/>
      <c r="N152" s="107"/>
      <c r="O152" s="107"/>
      <c r="P152" s="109"/>
      <c r="Q152" s="106"/>
      <c r="R152" s="110"/>
      <c r="S152" s="110"/>
      <c r="T152" s="110"/>
      <c r="U152" s="106"/>
      <c r="V152" s="106"/>
      <c r="W152" s="106"/>
      <c r="X152" s="106"/>
      <c r="Y152" s="106"/>
      <c r="Z152" s="106"/>
      <c r="AA152" s="106"/>
      <c r="AB152" s="106"/>
    </row>
    <row r="153" spans="1:28" ht="15.75" customHeight="1" x14ac:dyDescent="0.25">
      <c r="A153" s="106"/>
      <c r="B153" s="109"/>
      <c r="C153" s="106"/>
      <c r="D153" s="107"/>
      <c r="E153" s="106"/>
      <c r="F153" s="107"/>
      <c r="G153" s="106"/>
      <c r="H153" s="106"/>
      <c r="I153" s="106"/>
      <c r="J153" s="106"/>
      <c r="K153" s="106"/>
      <c r="L153" s="106"/>
      <c r="M153" s="108"/>
      <c r="N153" s="107"/>
      <c r="O153" s="107"/>
      <c r="P153" s="109"/>
      <c r="Q153" s="106"/>
      <c r="R153" s="110"/>
      <c r="S153" s="110"/>
      <c r="T153" s="110"/>
      <c r="U153" s="106"/>
      <c r="V153" s="106"/>
      <c r="W153" s="106"/>
      <c r="X153" s="106"/>
      <c r="Y153" s="106"/>
      <c r="Z153" s="106"/>
      <c r="AA153" s="106"/>
      <c r="AB153" s="106"/>
    </row>
    <row r="154" spans="1:28" ht="15.75" customHeight="1" x14ac:dyDescent="0.25">
      <c r="A154" s="106"/>
      <c r="B154" s="109"/>
      <c r="C154" s="106"/>
      <c r="D154" s="107"/>
      <c r="E154" s="106"/>
      <c r="F154" s="107"/>
      <c r="G154" s="106"/>
      <c r="H154" s="106"/>
      <c r="I154" s="106"/>
      <c r="J154" s="106"/>
      <c r="K154" s="106"/>
      <c r="L154" s="106"/>
      <c r="M154" s="108"/>
      <c r="N154" s="107"/>
      <c r="O154" s="107"/>
      <c r="P154" s="109"/>
      <c r="Q154" s="106"/>
      <c r="R154" s="110"/>
      <c r="S154" s="110"/>
      <c r="T154" s="110"/>
      <c r="U154" s="106"/>
      <c r="V154" s="106"/>
      <c r="W154" s="106"/>
      <c r="X154" s="106"/>
      <c r="Y154" s="106"/>
      <c r="Z154" s="106"/>
      <c r="AA154" s="106"/>
      <c r="AB154" s="106"/>
    </row>
    <row r="155" spans="1:28" ht="15.75" customHeight="1" x14ac:dyDescent="0.25">
      <c r="A155" s="106"/>
      <c r="B155" s="109"/>
      <c r="C155" s="106"/>
      <c r="D155" s="107"/>
      <c r="E155" s="106"/>
      <c r="F155" s="107"/>
      <c r="G155" s="106"/>
      <c r="H155" s="106"/>
      <c r="I155" s="106"/>
      <c r="J155" s="106"/>
      <c r="K155" s="106"/>
      <c r="L155" s="106"/>
      <c r="M155" s="108"/>
      <c r="N155" s="107"/>
      <c r="O155" s="107"/>
      <c r="P155" s="109"/>
      <c r="Q155" s="106"/>
      <c r="R155" s="110"/>
      <c r="S155" s="110"/>
      <c r="T155" s="110"/>
      <c r="U155" s="106"/>
      <c r="V155" s="106"/>
      <c r="W155" s="106"/>
      <c r="X155" s="106"/>
      <c r="Y155" s="106"/>
      <c r="Z155" s="106"/>
      <c r="AA155" s="106"/>
      <c r="AB155" s="106"/>
    </row>
    <row r="156" spans="1:28" ht="15.75" customHeight="1" x14ac:dyDescent="0.25">
      <c r="A156" s="106"/>
      <c r="B156" s="109"/>
      <c r="C156" s="106"/>
      <c r="D156" s="107"/>
      <c r="E156" s="106"/>
      <c r="F156" s="107"/>
      <c r="G156" s="106"/>
      <c r="H156" s="106"/>
      <c r="I156" s="106"/>
      <c r="J156" s="106"/>
      <c r="K156" s="106"/>
      <c r="L156" s="106"/>
      <c r="M156" s="108"/>
      <c r="N156" s="107"/>
      <c r="O156" s="107"/>
      <c r="P156" s="109"/>
      <c r="Q156" s="106"/>
      <c r="R156" s="110"/>
      <c r="S156" s="110"/>
      <c r="T156" s="110"/>
      <c r="U156" s="106"/>
      <c r="V156" s="106"/>
      <c r="W156" s="106"/>
      <c r="X156" s="106"/>
      <c r="Y156" s="106"/>
      <c r="Z156" s="106"/>
      <c r="AA156" s="106"/>
      <c r="AB156" s="106"/>
    </row>
    <row r="157" spans="1:28" ht="15.75" customHeight="1" x14ac:dyDescent="0.25">
      <c r="A157" s="106"/>
      <c r="B157" s="109"/>
      <c r="C157" s="106"/>
      <c r="D157" s="107"/>
      <c r="E157" s="106"/>
      <c r="F157" s="107"/>
      <c r="G157" s="106"/>
      <c r="H157" s="106"/>
      <c r="I157" s="106"/>
      <c r="J157" s="106"/>
      <c r="K157" s="106"/>
      <c r="L157" s="106"/>
      <c r="M157" s="108"/>
      <c r="N157" s="107"/>
      <c r="O157" s="107"/>
      <c r="P157" s="109"/>
      <c r="Q157" s="106"/>
      <c r="R157" s="110"/>
      <c r="S157" s="110"/>
      <c r="T157" s="110"/>
      <c r="U157" s="106"/>
      <c r="V157" s="106"/>
      <c r="W157" s="106"/>
      <c r="X157" s="106"/>
      <c r="Y157" s="106"/>
      <c r="Z157" s="106"/>
      <c r="AA157" s="106"/>
      <c r="AB157" s="106"/>
    </row>
    <row r="158" spans="1:28" ht="15.75" customHeight="1" x14ac:dyDescent="0.25">
      <c r="A158" s="106"/>
      <c r="B158" s="109"/>
      <c r="C158" s="106"/>
      <c r="D158" s="107"/>
      <c r="E158" s="106"/>
      <c r="F158" s="107"/>
      <c r="G158" s="106"/>
      <c r="H158" s="106"/>
      <c r="I158" s="106"/>
      <c r="J158" s="106"/>
      <c r="K158" s="106"/>
      <c r="L158" s="106"/>
      <c r="M158" s="108"/>
      <c r="N158" s="107"/>
      <c r="O158" s="107"/>
      <c r="P158" s="109"/>
      <c r="Q158" s="106"/>
      <c r="R158" s="110"/>
      <c r="S158" s="110"/>
      <c r="T158" s="110"/>
      <c r="U158" s="106"/>
      <c r="V158" s="106"/>
      <c r="W158" s="106"/>
      <c r="X158" s="106"/>
      <c r="Y158" s="106"/>
      <c r="Z158" s="106"/>
      <c r="AA158" s="106"/>
      <c r="AB158" s="106"/>
    </row>
    <row r="159" spans="1:28" ht="15.75" customHeight="1" x14ac:dyDescent="0.25">
      <c r="A159" s="106"/>
      <c r="B159" s="109"/>
      <c r="C159" s="106"/>
      <c r="D159" s="107"/>
      <c r="E159" s="106"/>
      <c r="F159" s="107"/>
      <c r="G159" s="106"/>
      <c r="H159" s="106"/>
      <c r="I159" s="106"/>
      <c r="J159" s="106"/>
      <c r="K159" s="106"/>
      <c r="L159" s="106"/>
      <c r="M159" s="108"/>
      <c r="N159" s="107"/>
      <c r="O159" s="107"/>
      <c r="P159" s="109"/>
      <c r="Q159" s="106"/>
      <c r="R159" s="110"/>
      <c r="S159" s="110"/>
      <c r="T159" s="110"/>
      <c r="U159" s="106"/>
      <c r="V159" s="106"/>
      <c r="W159" s="106"/>
      <c r="X159" s="106"/>
      <c r="Y159" s="106"/>
      <c r="Z159" s="106"/>
      <c r="AA159" s="106"/>
      <c r="AB159" s="106"/>
    </row>
    <row r="160" spans="1:28" ht="15.75" customHeight="1" x14ac:dyDescent="0.25">
      <c r="A160" s="106"/>
      <c r="B160" s="109"/>
      <c r="C160" s="106"/>
      <c r="D160" s="107"/>
      <c r="E160" s="106"/>
      <c r="F160" s="107"/>
      <c r="G160" s="106"/>
      <c r="H160" s="106"/>
      <c r="I160" s="106"/>
      <c r="J160" s="106"/>
      <c r="K160" s="106"/>
      <c r="L160" s="106"/>
      <c r="M160" s="108"/>
      <c r="N160" s="107"/>
      <c r="O160" s="107"/>
      <c r="P160" s="109"/>
      <c r="Q160" s="106"/>
      <c r="R160" s="110"/>
      <c r="S160" s="110"/>
      <c r="T160" s="110"/>
      <c r="U160" s="106"/>
      <c r="V160" s="106"/>
      <c r="W160" s="106"/>
      <c r="X160" s="106"/>
      <c r="Y160" s="106"/>
      <c r="Z160" s="106"/>
      <c r="AA160" s="106"/>
      <c r="AB160" s="106"/>
    </row>
    <row r="161" spans="1:28" ht="15.75" customHeight="1" x14ac:dyDescent="0.25">
      <c r="A161" s="106"/>
      <c r="B161" s="109"/>
      <c r="C161" s="106"/>
      <c r="D161" s="107"/>
      <c r="E161" s="106"/>
      <c r="F161" s="107"/>
      <c r="G161" s="106"/>
      <c r="H161" s="106"/>
      <c r="I161" s="106"/>
      <c r="J161" s="106"/>
      <c r="K161" s="106"/>
      <c r="L161" s="106"/>
      <c r="M161" s="108"/>
      <c r="N161" s="107"/>
      <c r="O161" s="107"/>
      <c r="P161" s="109"/>
      <c r="Q161" s="106"/>
      <c r="R161" s="110"/>
      <c r="S161" s="110"/>
      <c r="T161" s="110"/>
      <c r="U161" s="106"/>
      <c r="V161" s="106"/>
      <c r="W161" s="106"/>
      <c r="X161" s="106"/>
      <c r="Y161" s="106"/>
      <c r="Z161" s="106"/>
      <c r="AA161" s="106"/>
      <c r="AB161" s="106"/>
    </row>
    <row r="162" spans="1:28" ht="15.75" customHeight="1" x14ac:dyDescent="0.25">
      <c r="A162" s="106"/>
      <c r="B162" s="109"/>
      <c r="C162" s="106"/>
      <c r="D162" s="107"/>
      <c r="E162" s="106"/>
      <c r="F162" s="107"/>
      <c r="G162" s="106"/>
      <c r="H162" s="106"/>
      <c r="I162" s="106"/>
      <c r="J162" s="106"/>
      <c r="K162" s="106"/>
      <c r="L162" s="106"/>
      <c r="M162" s="108"/>
      <c r="N162" s="107"/>
      <c r="O162" s="107"/>
      <c r="P162" s="109"/>
      <c r="Q162" s="106"/>
      <c r="R162" s="110"/>
      <c r="S162" s="110"/>
      <c r="T162" s="110"/>
      <c r="U162" s="106"/>
      <c r="V162" s="106"/>
      <c r="W162" s="106"/>
      <c r="X162" s="106"/>
      <c r="Y162" s="106"/>
      <c r="Z162" s="106"/>
      <c r="AA162" s="106"/>
      <c r="AB162" s="106"/>
    </row>
    <row r="163" spans="1:28" ht="15.75" customHeight="1" x14ac:dyDescent="0.25">
      <c r="A163" s="106"/>
      <c r="B163" s="109"/>
      <c r="C163" s="106"/>
      <c r="D163" s="107"/>
      <c r="E163" s="106"/>
      <c r="F163" s="107"/>
      <c r="G163" s="106"/>
      <c r="H163" s="106"/>
      <c r="I163" s="106"/>
      <c r="J163" s="106"/>
      <c r="K163" s="106"/>
      <c r="L163" s="106"/>
      <c r="M163" s="108"/>
      <c r="N163" s="107"/>
      <c r="O163" s="107"/>
      <c r="P163" s="109"/>
      <c r="Q163" s="106"/>
      <c r="R163" s="110"/>
      <c r="S163" s="110"/>
      <c r="T163" s="110"/>
      <c r="U163" s="106"/>
      <c r="V163" s="106"/>
      <c r="W163" s="106"/>
      <c r="X163" s="106"/>
      <c r="Y163" s="106"/>
      <c r="Z163" s="106"/>
      <c r="AA163" s="106"/>
      <c r="AB163" s="106"/>
    </row>
    <row r="164" spans="1:28" ht="15.75" customHeight="1" x14ac:dyDescent="0.25">
      <c r="A164" s="106"/>
      <c r="B164" s="109"/>
      <c r="C164" s="106"/>
      <c r="D164" s="107"/>
      <c r="E164" s="106"/>
      <c r="F164" s="107"/>
      <c r="G164" s="106"/>
      <c r="H164" s="106"/>
      <c r="I164" s="106"/>
      <c r="J164" s="106"/>
      <c r="K164" s="106"/>
      <c r="L164" s="106"/>
      <c r="M164" s="108"/>
      <c r="N164" s="107"/>
      <c r="O164" s="107"/>
      <c r="P164" s="109"/>
      <c r="Q164" s="106"/>
      <c r="R164" s="110"/>
      <c r="S164" s="110"/>
      <c r="T164" s="110"/>
      <c r="U164" s="106"/>
      <c r="V164" s="106"/>
      <c r="W164" s="106"/>
      <c r="X164" s="106"/>
      <c r="Y164" s="106"/>
      <c r="Z164" s="106"/>
      <c r="AA164" s="106"/>
      <c r="AB164" s="106"/>
    </row>
    <row r="165" spans="1:28" ht="15.75" customHeight="1" x14ac:dyDescent="0.25">
      <c r="A165" s="106"/>
      <c r="B165" s="109"/>
      <c r="C165" s="106"/>
      <c r="D165" s="107"/>
      <c r="E165" s="106"/>
      <c r="F165" s="107"/>
      <c r="G165" s="106"/>
      <c r="H165" s="106"/>
      <c r="I165" s="106"/>
      <c r="J165" s="106"/>
      <c r="K165" s="106"/>
      <c r="L165" s="106"/>
      <c r="M165" s="108"/>
      <c r="N165" s="107"/>
      <c r="O165" s="107"/>
      <c r="P165" s="109"/>
      <c r="Q165" s="106"/>
      <c r="R165" s="110"/>
      <c r="S165" s="110"/>
      <c r="T165" s="110"/>
      <c r="U165" s="106"/>
      <c r="V165" s="106"/>
      <c r="W165" s="106"/>
      <c r="X165" s="106"/>
      <c r="Y165" s="106"/>
      <c r="Z165" s="106"/>
      <c r="AA165" s="106"/>
      <c r="AB165" s="106"/>
    </row>
    <row r="166" spans="1:28" ht="15.75" customHeight="1" x14ac:dyDescent="0.25">
      <c r="A166" s="106"/>
      <c r="B166" s="109"/>
      <c r="C166" s="106"/>
      <c r="D166" s="107"/>
      <c r="E166" s="106"/>
      <c r="F166" s="107"/>
      <c r="G166" s="106"/>
      <c r="H166" s="106"/>
      <c r="I166" s="106"/>
      <c r="J166" s="106"/>
      <c r="K166" s="106"/>
      <c r="L166" s="106"/>
      <c r="M166" s="108"/>
      <c r="N166" s="107"/>
      <c r="O166" s="107"/>
      <c r="P166" s="109"/>
      <c r="Q166" s="106"/>
      <c r="R166" s="110"/>
      <c r="S166" s="110"/>
      <c r="T166" s="110"/>
      <c r="U166" s="106"/>
      <c r="V166" s="106"/>
      <c r="W166" s="106"/>
      <c r="X166" s="106"/>
      <c r="Y166" s="106"/>
      <c r="Z166" s="106"/>
      <c r="AA166" s="106"/>
      <c r="AB166" s="106"/>
    </row>
    <row r="167" spans="1:28" ht="15.75" customHeight="1" x14ac:dyDescent="0.25">
      <c r="A167" s="106"/>
      <c r="B167" s="109"/>
      <c r="C167" s="106"/>
      <c r="D167" s="107"/>
      <c r="E167" s="106"/>
      <c r="F167" s="107"/>
      <c r="G167" s="106"/>
      <c r="H167" s="106"/>
      <c r="I167" s="106"/>
      <c r="J167" s="106"/>
      <c r="K167" s="106"/>
      <c r="L167" s="106"/>
      <c r="M167" s="108"/>
      <c r="N167" s="107"/>
      <c r="O167" s="107"/>
      <c r="P167" s="109"/>
      <c r="Q167" s="106"/>
      <c r="R167" s="110"/>
      <c r="S167" s="110"/>
      <c r="T167" s="110"/>
      <c r="U167" s="106"/>
      <c r="V167" s="106"/>
      <c r="W167" s="106"/>
      <c r="X167" s="106"/>
      <c r="Y167" s="106"/>
      <c r="Z167" s="106"/>
      <c r="AA167" s="106"/>
      <c r="AB167" s="106"/>
    </row>
    <row r="168" spans="1:28" ht="15.75" customHeight="1" x14ac:dyDescent="0.25">
      <c r="A168" s="106"/>
      <c r="B168" s="109"/>
      <c r="C168" s="106"/>
      <c r="D168" s="107"/>
      <c r="E168" s="106"/>
      <c r="F168" s="107"/>
      <c r="G168" s="106"/>
      <c r="H168" s="106"/>
      <c r="I168" s="106"/>
      <c r="J168" s="106"/>
      <c r="K168" s="106"/>
      <c r="L168" s="106"/>
      <c r="M168" s="108"/>
      <c r="N168" s="107"/>
      <c r="O168" s="107"/>
      <c r="P168" s="109"/>
      <c r="Q168" s="106"/>
      <c r="R168" s="110"/>
      <c r="S168" s="110"/>
      <c r="T168" s="110"/>
      <c r="U168" s="106"/>
      <c r="V168" s="106"/>
      <c r="W168" s="106"/>
      <c r="X168" s="106"/>
      <c r="Y168" s="106"/>
      <c r="Z168" s="106"/>
      <c r="AA168" s="106"/>
      <c r="AB168" s="106"/>
    </row>
    <row r="169" spans="1:28" ht="15.75" customHeight="1" x14ac:dyDescent="0.25">
      <c r="A169" s="106"/>
      <c r="B169" s="109"/>
      <c r="C169" s="106"/>
      <c r="D169" s="107"/>
      <c r="E169" s="106"/>
      <c r="F169" s="107"/>
      <c r="G169" s="106"/>
      <c r="H169" s="106"/>
      <c r="I169" s="106"/>
      <c r="J169" s="106"/>
      <c r="K169" s="106"/>
      <c r="L169" s="106"/>
      <c r="M169" s="108"/>
      <c r="N169" s="107"/>
      <c r="O169" s="107"/>
      <c r="P169" s="109"/>
      <c r="Q169" s="106"/>
      <c r="R169" s="110"/>
      <c r="S169" s="110"/>
      <c r="T169" s="110"/>
      <c r="U169" s="106"/>
      <c r="V169" s="106"/>
      <c r="W169" s="106"/>
      <c r="X169" s="106"/>
      <c r="Y169" s="106"/>
      <c r="Z169" s="106"/>
      <c r="AA169" s="106"/>
      <c r="AB169" s="106"/>
    </row>
    <row r="170" spans="1:28" ht="15.75" customHeight="1" x14ac:dyDescent="0.25">
      <c r="A170" s="106"/>
      <c r="B170" s="109"/>
      <c r="C170" s="106"/>
      <c r="D170" s="107"/>
      <c r="E170" s="106"/>
      <c r="F170" s="107"/>
      <c r="G170" s="106"/>
      <c r="H170" s="106"/>
      <c r="I170" s="106"/>
      <c r="J170" s="106"/>
      <c r="K170" s="106"/>
      <c r="L170" s="106"/>
      <c r="M170" s="108"/>
      <c r="N170" s="107"/>
      <c r="O170" s="107"/>
      <c r="P170" s="109"/>
      <c r="Q170" s="106"/>
      <c r="R170" s="110"/>
      <c r="S170" s="110"/>
      <c r="T170" s="110"/>
      <c r="U170" s="106"/>
      <c r="V170" s="106"/>
      <c r="W170" s="106"/>
      <c r="X170" s="106"/>
      <c r="Y170" s="106"/>
      <c r="Z170" s="106"/>
      <c r="AA170" s="106"/>
      <c r="AB170" s="106"/>
    </row>
    <row r="171" spans="1:28" ht="15.75" customHeight="1" x14ac:dyDescent="0.25">
      <c r="A171" s="106"/>
      <c r="B171" s="109"/>
      <c r="C171" s="106"/>
      <c r="D171" s="107"/>
      <c r="E171" s="106"/>
      <c r="F171" s="107"/>
      <c r="G171" s="106"/>
      <c r="H171" s="106"/>
      <c r="I171" s="106"/>
      <c r="J171" s="106"/>
      <c r="K171" s="106"/>
      <c r="L171" s="106"/>
      <c r="M171" s="108"/>
      <c r="N171" s="107"/>
      <c r="O171" s="107"/>
      <c r="P171" s="109"/>
      <c r="Q171" s="106"/>
      <c r="R171" s="110"/>
      <c r="S171" s="110"/>
      <c r="T171" s="110"/>
      <c r="U171" s="106"/>
      <c r="V171" s="106"/>
      <c r="W171" s="106"/>
      <c r="X171" s="106"/>
      <c r="Y171" s="106"/>
      <c r="Z171" s="106"/>
      <c r="AA171" s="106"/>
      <c r="AB171" s="106"/>
    </row>
    <row r="172" spans="1:28" ht="15.75" customHeight="1" x14ac:dyDescent="0.25">
      <c r="A172" s="106"/>
      <c r="B172" s="109"/>
      <c r="C172" s="106"/>
      <c r="D172" s="107"/>
      <c r="E172" s="106"/>
      <c r="F172" s="107"/>
      <c r="G172" s="106"/>
      <c r="H172" s="106"/>
      <c r="I172" s="106"/>
      <c r="J172" s="106"/>
      <c r="K172" s="106"/>
      <c r="L172" s="106"/>
      <c r="M172" s="108"/>
      <c r="N172" s="107"/>
      <c r="O172" s="107"/>
      <c r="P172" s="109"/>
      <c r="Q172" s="106"/>
      <c r="R172" s="110"/>
      <c r="S172" s="110"/>
      <c r="T172" s="110"/>
      <c r="U172" s="106"/>
      <c r="V172" s="106"/>
      <c r="W172" s="106"/>
      <c r="X172" s="106"/>
      <c r="Y172" s="106"/>
      <c r="Z172" s="106"/>
      <c r="AA172" s="106"/>
      <c r="AB172" s="106"/>
    </row>
    <row r="173" spans="1:28" ht="15.75" customHeight="1" x14ac:dyDescent="0.25">
      <c r="A173" s="106"/>
      <c r="B173" s="109"/>
      <c r="C173" s="106"/>
      <c r="D173" s="107"/>
      <c r="E173" s="106"/>
      <c r="F173" s="107"/>
      <c r="G173" s="106"/>
      <c r="H173" s="106"/>
      <c r="I173" s="106"/>
      <c r="J173" s="106"/>
      <c r="K173" s="106"/>
      <c r="L173" s="106"/>
      <c r="M173" s="108"/>
      <c r="N173" s="107"/>
      <c r="O173" s="107"/>
      <c r="P173" s="109"/>
      <c r="Q173" s="106"/>
      <c r="R173" s="110"/>
      <c r="S173" s="110"/>
      <c r="T173" s="110"/>
      <c r="U173" s="106"/>
      <c r="V173" s="106"/>
      <c r="W173" s="106"/>
      <c r="X173" s="106"/>
      <c r="Y173" s="106"/>
      <c r="Z173" s="106"/>
      <c r="AA173" s="106"/>
      <c r="AB173" s="106"/>
    </row>
    <row r="174" spans="1:28" ht="15.75" customHeight="1" x14ac:dyDescent="0.25">
      <c r="A174" s="106"/>
      <c r="B174" s="109"/>
      <c r="C174" s="106"/>
      <c r="D174" s="107"/>
      <c r="E174" s="106"/>
      <c r="F174" s="107"/>
      <c r="G174" s="106"/>
      <c r="H174" s="106"/>
      <c r="I174" s="106"/>
      <c r="J174" s="106"/>
      <c r="K174" s="106"/>
      <c r="L174" s="106"/>
      <c r="M174" s="108"/>
      <c r="N174" s="107"/>
      <c r="O174" s="107"/>
      <c r="P174" s="109"/>
      <c r="Q174" s="106"/>
      <c r="R174" s="110"/>
      <c r="S174" s="110"/>
      <c r="T174" s="110"/>
      <c r="U174" s="106"/>
      <c r="V174" s="106"/>
      <c r="W174" s="106"/>
      <c r="X174" s="106"/>
      <c r="Y174" s="106"/>
      <c r="Z174" s="106"/>
      <c r="AA174" s="106"/>
      <c r="AB174" s="106"/>
    </row>
    <row r="175" spans="1:28" ht="15.75" customHeight="1" x14ac:dyDescent="0.25">
      <c r="A175" s="106"/>
      <c r="B175" s="109"/>
      <c r="C175" s="106"/>
      <c r="D175" s="107"/>
      <c r="E175" s="106"/>
      <c r="F175" s="107"/>
      <c r="G175" s="106"/>
      <c r="H175" s="106"/>
      <c r="I175" s="106"/>
      <c r="J175" s="106"/>
      <c r="K175" s="106"/>
      <c r="L175" s="106"/>
      <c r="M175" s="108"/>
      <c r="N175" s="107"/>
      <c r="O175" s="107"/>
      <c r="P175" s="109"/>
      <c r="Q175" s="106"/>
      <c r="R175" s="110"/>
      <c r="S175" s="110"/>
      <c r="T175" s="110"/>
      <c r="U175" s="106"/>
      <c r="V175" s="106"/>
      <c r="W175" s="106"/>
      <c r="X175" s="106"/>
      <c r="Y175" s="106"/>
      <c r="Z175" s="106"/>
      <c r="AA175" s="106"/>
      <c r="AB175" s="106"/>
    </row>
    <row r="176" spans="1:28" ht="15.75" customHeight="1" x14ac:dyDescent="0.25">
      <c r="A176" s="106"/>
      <c r="B176" s="109"/>
      <c r="C176" s="106"/>
      <c r="D176" s="107"/>
      <c r="E176" s="106"/>
      <c r="F176" s="107"/>
      <c r="G176" s="106"/>
      <c r="H176" s="106"/>
      <c r="I176" s="106"/>
      <c r="J176" s="106"/>
      <c r="K176" s="106"/>
      <c r="L176" s="106"/>
      <c r="M176" s="108"/>
      <c r="N176" s="107"/>
      <c r="O176" s="107"/>
      <c r="P176" s="109"/>
      <c r="Q176" s="106"/>
      <c r="R176" s="110"/>
      <c r="S176" s="110"/>
      <c r="T176" s="110"/>
      <c r="U176" s="106"/>
      <c r="V176" s="106"/>
      <c r="W176" s="106"/>
      <c r="X176" s="106"/>
      <c r="Y176" s="106"/>
      <c r="Z176" s="106"/>
      <c r="AA176" s="106"/>
      <c r="AB176" s="106"/>
    </row>
    <row r="177" spans="1:28" ht="15.75" customHeight="1" x14ac:dyDescent="0.25">
      <c r="A177" s="106"/>
      <c r="B177" s="109"/>
      <c r="C177" s="106"/>
      <c r="D177" s="107"/>
      <c r="E177" s="106"/>
      <c r="F177" s="107"/>
      <c r="G177" s="106"/>
      <c r="H177" s="106"/>
      <c r="I177" s="106"/>
      <c r="J177" s="106"/>
      <c r="K177" s="106"/>
      <c r="L177" s="106"/>
      <c r="M177" s="108"/>
      <c r="N177" s="107"/>
      <c r="O177" s="107"/>
      <c r="P177" s="109"/>
      <c r="Q177" s="106"/>
      <c r="R177" s="110"/>
      <c r="S177" s="110"/>
      <c r="T177" s="110"/>
      <c r="U177" s="106"/>
      <c r="V177" s="106"/>
      <c r="W177" s="106"/>
      <c r="X177" s="106"/>
      <c r="Y177" s="106"/>
      <c r="Z177" s="106"/>
      <c r="AA177" s="106"/>
      <c r="AB177" s="106"/>
    </row>
    <row r="178" spans="1:28" ht="15.75" customHeight="1" x14ac:dyDescent="0.25">
      <c r="A178" s="106"/>
      <c r="B178" s="109"/>
      <c r="C178" s="106"/>
      <c r="D178" s="107"/>
      <c r="E178" s="106"/>
      <c r="F178" s="107"/>
      <c r="G178" s="106"/>
      <c r="H178" s="106"/>
      <c r="I178" s="106"/>
      <c r="J178" s="106"/>
      <c r="K178" s="106"/>
      <c r="L178" s="106"/>
      <c r="M178" s="108"/>
      <c r="N178" s="107"/>
      <c r="O178" s="107"/>
      <c r="P178" s="109"/>
      <c r="Q178" s="106"/>
      <c r="R178" s="110"/>
      <c r="S178" s="110"/>
      <c r="T178" s="110"/>
      <c r="U178" s="106"/>
      <c r="V178" s="106"/>
      <c r="W178" s="106"/>
      <c r="X178" s="106"/>
      <c r="Y178" s="106"/>
      <c r="Z178" s="106"/>
      <c r="AA178" s="106"/>
      <c r="AB178" s="106"/>
    </row>
    <row r="179" spans="1:28" ht="15.75" customHeight="1" x14ac:dyDescent="0.25">
      <c r="A179" s="106"/>
      <c r="B179" s="109"/>
      <c r="C179" s="106"/>
      <c r="D179" s="107"/>
      <c r="E179" s="106"/>
      <c r="F179" s="107"/>
      <c r="G179" s="106"/>
      <c r="H179" s="106"/>
      <c r="I179" s="106"/>
      <c r="J179" s="106"/>
      <c r="K179" s="106"/>
      <c r="L179" s="106"/>
      <c r="M179" s="108"/>
      <c r="N179" s="107"/>
      <c r="O179" s="107"/>
      <c r="P179" s="109"/>
      <c r="Q179" s="106"/>
      <c r="R179" s="110"/>
      <c r="S179" s="110"/>
      <c r="T179" s="110"/>
      <c r="U179" s="106"/>
      <c r="V179" s="106"/>
      <c r="W179" s="106"/>
      <c r="X179" s="106"/>
      <c r="Y179" s="106"/>
      <c r="Z179" s="106"/>
      <c r="AA179" s="106"/>
      <c r="AB179" s="106"/>
    </row>
    <row r="180" spans="1:28" ht="15.75" customHeight="1" x14ac:dyDescent="0.25">
      <c r="A180" s="106"/>
      <c r="B180" s="109"/>
      <c r="C180" s="106"/>
      <c r="D180" s="107"/>
      <c r="E180" s="106"/>
      <c r="F180" s="107"/>
      <c r="G180" s="106"/>
      <c r="H180" s="106"/>
      <c r="I180" s="106"/>
      <c r="J180" s="106"/>
      <c r="K180" s="106"/>
      <c r="L180" s="106"/>
      <c r="M180" s="108"/>
      <c r="N180" s="107"/>
      <c r="O180" s="107"/>
      <c r="P180" s="109"/>
      <c r="Q180" s="106"/>
      <c r="R180" s="110"/>
      <c r="S180" s="110"/>
      <c r="T180" s="110"/>
      <c r="U180" s="106"/>
      <c r="V180" s="106"/>
      <c r="W180" s="106"/>
      <c r="X180" s="106"/>
      <c r="Y180" s="106"/>
      <c r="Z180" s="106"/>
      <c r="AA180" s="106"/>
      <c r="AB180" s="106"/>
    </row>
    <row r="181" spans="1:28" ht="15.75" customHeight="1" x14ac:dyDescent="0.25">
      <c r="A181" s="106"/>
      <c r="B181" s="109"/>
      <c r="C181" s="106"/>
      <c r="D181" s="107"/>
      <c r="E181" s="106"/>
      <c r="F181" s="107"/>
      <c r="G181" s="106"/>
      <c r="H181" s="106"/>
      <c r="I181" s="106"/>
      <c r="J181" s="106"/>
      <c r="K181" s="106"/>
      <c r="L181" s="106"/>
      <c r="M181" s="108"/>
      <c r="N181" s="107"/>
      <c r="O181" s="107"/>
      <c r="P181" s="109"/>
      <c r="Q181" s="106"/>
      <c r="R181" s="110"/>
      <c r="S181" s="110"/>
      <c r="T181" s="110"/>
      <c r="U181" s="106"/>
      <c r="V181" s="106"/>
      <c r="W181" s="106"/>
      <c r="X181" s="106"/>
      <c r="Y181" s="106"/>
      <c r="Z181" s="106"/>
      <c r="AA181" s="106"/>
      <c r="AB181" s="106"/>
    </row>
    <row r="182" spans="1:28" ht="15.75" customHeight="1" x14ac:dyDescent="0.25">
      <c r="A182" s="106"/>
      <c r="B182" s="109"/>
      <c r="C182" s="106"/>
      <c r="D182" s="107"/>
      <c r="E182" s="106"/>
      <c r="F182" s="107"/>
      <c r="G182" s="106"/>
      <c r="H182" s="106"/>
      <c r="I182" s="106"/>
      <c r="J182" s="106"/>
      <c r="K182" s="106"/>
      <c r="L182" s="106"/>
      <c r="M182" s="108"/>
      <c r="N182" s="107"/>
      <c r="O182" s="107"/>
      <c r="P182" s="109"/>
      <c r="Q182" s="106"/>
      <c r="R182" s="110"/>
      <c r="S182" s="110"/>
      <c r="T182" s="110"/>
      <c r="U182" s="106"/>
      <c r="V182" s="106"/>
      <c r="W182" s="106"/>
      <c r="X182" s="106"/>
      <c r="Y182" s="106"/>
      <c r="Z182" s="106"/>
      <c r="AA182" s="106"/>
      <c r="AB182" s="106"/>
    </row>
    <row r="183" spans="1:28" ht="15.75" customHeight="1" x14ac:dyDescent="0.25">
      <c r="A183" s="106"/>
      <c r="B183" s="109"/>
      <c r="C183" s="106"/>
      <c r="D183" s="107"/>
      <c r="E183" s="106"/>
      <c r="F183" s="107"/>
      <c r="G183" s="106"/>
      <c r="H183" s="106"/>
      <c r="I183" s="106"/>
      <c r="J183" s="106"/>
      <c r="K183" s="106"/>
      <c r="L183" s="106"/>
      <c r="M183" s="108"/>
      <c r="N183" s="107"/>
      <c r="O183" s="107"/>
      <c r="P183" s="109"/>
      <c r="Q183" s="106"/>
      <c r="R183" s="110"/>
      <c r="S183" s="110"/>
      <c r="T183" s="110"/>
      <c r="U183" s="106"/>
      <c r="V183" s="106"/>
      <c r="W183" s="106"/>
      <c r="X183" s="106"/>
      <c r="Y183" s="106"/>
      <c r="Z183" s="106"/>
      <c r="AA183" s="106"/>
      <c r="AB183" s="106"/>
    </row>
    <row r="184" spans="1:28" ht="15.75" customHeight="1" x14ac:dyDescent="0.25">
      <c r="A184" s="106"/>
      <c r="B184" s="109"/>
      <c r="C184" s="106"/>
      <c r="D184" s="107"/>
      <c r="E184" s="106"/>
      <c r="F184" s="107"/>
      <c r="G184" s="106"/>
      <c r="H184" s="106"/>
      <c r="I184" s="106"/>
      <c r="J184" s="106"/>
      <c r="K184" s="106"/>
      <c r="L184" s="106"/>
      <c r="M184" s="108"/>
      <c r="N184" s="107"/>
      <c r="O184" s="107"/>
      <c r="P184" s="109"/>
      <c r="Q184" s="106"/>
      <c r="R184" s="110"/>
      <c r="S184" s="110"/>
      <c r="T184" s="110"/>
      <c r="U184" s="106"/>
      <c r="V184" s="106"/>
      <c r="W184" s="106"/>
      <c r="X184" s="106"/>
      <c r="Y184" s="106"/>
      <c r="Z184" s="106"/>
      <c r="AA184" s="106"/>
      <c r="AB184" s="106"/>
    </row>
    <row r="185" spans="1:28" ht="15.75" customHeight="1" x14ac:dyDescent="0.25">
      <c r="A185" s="106"/>
      <c r="B185" s="109"/>
      <c r="C185" s="106"/>
      <c r="D185" s="107"/>
      <c r="E185" s="106"/>
      <c r="F185" s="107"/>
      <c r="G185" s="106"/>
      <c r="H185" s="106"/>
      <c r="I185" s="106"/>
      <c r="J185" s="106"/>
      <c r="K185" s="106"/>
      <c r="L185" s="106"/>
      <c r="M185" s="108"/>
      <c r="N185" s="107"/>
      <c r="O185" s="107"/>
      <c r="P185" s="109"/>
      <c r="Q185" s="106"/>
      <c r="R185" s="110"/>
      <c r="S185" s="110"/>
      <c r="T185" s="110"/>
      <c r="U185" s="106"/>
      <c r="V185" s="106"/>
      <c r="W185" s="106"/>
      <c r="X185" s="106"/>
      <c r="Y185" s="106"/>
      <c r="Z185" s="106"/>
      <c r="AA185" s="106"/>
      <c r="AB185" s="106"/>
    </row>
    <row r="186" spans="1:28" ht="15.75" customHeight="1" x14ac:dyDescent="0.25">
      <c r="A186" s="106"/>
      <c r="B186" s="109"/>
      <c r="C186" s="106"/>
      <c r="D186" s="107"/>
      <c r="E186" s="106"/>
      <c r="F186" s="107"/>
      <c r="G186" s="106"/>
      <c r="H186" s="106"/>
      <c r="I186" s="106"/>
      <c r="J186" s="106"/>
      <c r="K186" s="106"/>
      <c r="L186" s="106"/>
      <c r="M186" s="108"/>
      <c r="N186" s="107"/>
      <c r="O186" s="107"/>
      <c r="P186" s="109"/>
      <c r="Q186" s="106"/>
      <c r="R186" s="110"/>
      <c r="S186" s="110"/>
      <c r="T186" s="110"/>
      <c r="U186" s="106"/>
      <c r="V186" s="106"/>
      <c r="W186" s="106"/>
      <c r="X186" s="106"/>
      <c r="Y186" s="106"/>
      <c r="Z186" s="106"/>
      <c r="AA186" s="106"/>
      <c r="AB186" s="106"/>
    </row>
    <row r="187" spans="1:28" ht="15.75" customHeight="1" x14ac:dyDescent="0.25">
      <c r="A187" s="106"/>
      <c r="B187" s="109"/>
      <c r="C187" s="106"/>
      <c r="D187" s="107"/>
      <c r="E187" s="106"/>
      <c r="F187" s="107"/>
      <c r="G187" s="106"/>
      <c r="H187" s="106"/>
      <c r="I187" s="106"/>
      <c r="J187" s="106"/>
      <c r="K187" s="106"/>
      <c r="L187" s="106"/>
      <c r="M187" s="108"/>
      <c r="N187" s="107"/>
      <c r="O187" s="107"/>
      <c r="P187" s="109"/>
      <c r="Q187" s="106"/>
      <c r="R187" s="110"/>
      <c r="S187" s="110"/>
      <c r="T187" s="110"/>
      <c r="U187" s="106"/>
      <c r="V187" s="106"/>
      <c r="W187" s="106"/>
      <c r="X187" s="106"/>
      <c r="Y187" s="106"/>
      <c r="Z187" s="106"/>
      <c r="AA187" s="106"/>
      <c r="AB187" s="106"/>
    </row>
    <row r="188" spans="1:28" ht="15.75" customHeight="1" x14ac:dyDescent="0.25">
      <c r="A188" s="106"/>
      <c r="B188" s="109"/>
      <c r="C188" s="106"/>
      <c r="D188" s="107"/>
      <c r="E188" s="106"/>
      <c r="F188" s="107"/>
      <c r="G188" s="106"/>
      <c r="H188" s="106"/>
      <c r="I188" s="106"/>
      <c r="J188" s="106"/>
      <c r="K188" s="106"/>
      <c r="L188" s="106"/>
      <c r="M188" s="108"/>
      <c r="N188" s="107"/>
      <c r="O188" s="107"/>
      <c r="P188" s="109"/>
      <c r="Q188" s="106"/>
      <c r="R188" s="110"/>
      <c r="S188" s="110"/>
      <c r="T188" s="110"/>
      <c r="U188" s="106"/>
      <c r="V188" s="106"/>
      <c r="W188" s="106"/>
      <c r="X188" s="106"/>
      <c r="Y188" s="106"/>
      <c r="Z188" s="106"/>
      <c r="AA188" s="106"/>
      <c r="AB188" s="106"/>
    </row>
    <row r="189" spans="1:28" ht="15.75" customHeight="1" x14ac:dyDescent="0.25">
      <c r="A189" s="106"/>
      <c r="B189" s="109"/>
      <c r="C189" s="106"/>
      <c r="D189" s="107"/>
      <c r="E189" s="106"/>
      <c r="F189" s="107"/>
      <c r="G189" s="106"/>
      <c r="H189" s="106"/>
      <c r="I189" s="106"/>
      <c r="J189" s="106"/>
      <c r="K189" s="106"/>
      <c r="L189" s="106"/>
      <c r="M189" s="108"/>
      <c r="N189" s="107"/>
      <c r="O189" s="107"/>
      <c r="P189" s="109"/>
      <c r="Q189" s="106"/>
      <c r="R189" s="110"/>
      <c r="S189" s="110"/>
      <c r="T189" s="110"/>
      <c r="U189" s="106"/>
      <c r="V189" s="106"/>
      <c r="W189" s="106"/>
      <c r="X189" s="106"/>
      <c r="Y189" s="106"/>
      <c r="Z189" s="106"/>
      <c r="AA189" s="106"/>
      <c r="AB189" s="106"/>
    </row>
    <row r="190" spans="1:28" ht="15.75" customHeight="1" x14ac:dyDescent="0.25">
      <c r="A190" s="106"/>
      <c r="B190" s="109"/>
      <c r="C190" s="106"/>
      <c r="D190" s="107"/>
      <c r="E190" s="106"/>
      <c r="F190" s="107"/>
      <c r="G190" s="106"/>
      <c r="H190" s="106"/>
      <c r="I190" s="106"/>
      <c r="J190" s="106"/>
      <c r="K190" s="106"/>
      <c r="L190" s="106"/>
      <c r="M190" s="108"/>
      <c r="N190" s="107"/>
      <c r="O190" s="107"/>
      <c r="P190" s="109"/>
      <c r="Q190" s="106"/>
      <c r="R190" s="110"/>
      <c r="S190" s="110"/>
      <c r="T190" s="110"/>
      <c r="U190" s="106"/>
      <c r="V190" s="106"/>
      <c r="W190" s="106"/>
      <c r="X190" s="106"/>
      <c r="Y190" s="106"/>
      <c r="Z190" s="106"/>
      <c r="AA190" s="106"/>
      <c r="AB190" s="106"/>
    </row>
    <row r="191" spans="1:28" ht="15.75" customHeight="1" x14ac:dyDescent="0.25">
      <c r="A191" s="106"/>
      <c r="B191" s="109"/>
      <c r="C191" s="106"/>
      <c r="D191" s="107"/>
      <c r="E191" s="106"/>
      <c r="F191" s="107"/>
      <c r="G191" s="106"/>
      <c r="H191" s="106"/>
      <c r="I191" s="106"/>
      <c r="J191" s="106"/>
      <c r="K191" s="106"/>
      <c r="L191" s="106"/>
      <c r="M191" s="108"/>
      <c r="N191" s="107"/>
      <c r="O191" s="107"/>
      <c r="P191" s="109"/>
      <c r="Q191" s="106"/>
      <c r="R191" s="110"/>
      <c r="S191" s="110"/>
      <c r="T191" s="110"/>
      <c r="U191" s="106"/>
      <c r="V191" s="106"/>
      <c r="W191" s="106"/>
      <c r="X191" s="106"/>
      <c r="Y191" s="106"/>
      <c r="Z191" s="106"/>
      <c r="AA191" s="106"/>
      <c r="AB191" s="106"/>
    </row>
    <row r="192" spans="1:28" ht="15.75" customHeight="1" x14ac:dyDescent="0.25">
      <c r="A192" s="106"/>
      <c r="B192" s="109"/>
      <c r="C192" s="106"/>
      <c r="D192" s="107"/>
      <c r="E192" s="106"/>
      <c r="F192" s="107"/>
      <c r="G192" s="106"/>
      <c r="H192" s="106"/>
      <c r="I192" s="106"/>
      <c r="J192" s="106"/>
      <c r="K192" s="106"/>
      <c r="L192" s="106"/>
      <c r="M192" s="108"/>
      <c r="N192" s="107"/>
      <c r="O192" s="107"/>
      <c r="P192" s="109"/>
      <c r="Q192" s="106"/>
      <c r="R192" s="110"/>
      <c r="S192" s="110"/>
      <c r="T192" s="110"/>
      <c r="U192" s="106"/>
      <c r="V192" s="106"/>
      <c r="W192" s="106"/>
      <c r="X192" s="106"/>
      <c r="Y192" s="106"/>
      <c r="Z192" s="106"/>
      <c r="AA192" s="106"/>
      <c r="AB192" s="106"/>
    </row>
    <row r="193" spans="1:28" ht="15.75" customHeight="1" x14ac:dyDescent="0.25">
      <c r="A193" s="106"/>
      <c r="B193" s="109"/>
      <c r="C193" s="106"/>
      <c r="D193" s="107"/>
      <c r="E193" s="106"/>
      <c r="F193" s="107"/>
      <c r="G193" s="106"/>
      <c r="H193" s="106"/>
      <c r="I193" s="106"/>
      <c r="J193" s="106"/>
      <c r="K193" s="106"/>
      <c r="L193" s="106"/>
      <c r="M193" s="108"/>
      <c r="N193" s="107"/>
      <c r="O193" s="107"/>
      <c r="P193" s="109"/>
      <c r="Q193" s="106"/>
      <c r="R193" s="110"/>
      <c r="S193" s="110"/>
      <c r="T193" s="110"/>
      <c r="U193" s="106"/>
      <c r="V193" s="106"/>
      <c r="W193" s="106"/>
      <c r="X193" s="106"/>
      <c r="Y193" s="106"/>
      <c r="Z193" s="106"/>
      <c r="AA193" s="106"/>
      <c r="AB193" s="106"/>
    </row>
    <row r="194" spans="1:28" ht="15.75" customHeight="1" x14ac:dyDescent="0.25">
      <c r="A194" s="106"/>
      <c r="B194" s="109"/>
      <c r="C194" s="106"/>
      <c r="D194" s="107"/>
      <c r="E194" s="106"/>
      <c r="F194" s="107"/>
      <c r="G194" s="106"/>
      <c r="H194" s="106"/>
      <c r="I194" s="106"/>
      <c r="J194" s="106"/>
      <c r="K194" s="106"/>
      <c r="L194" s="106"/>
      <c r="M194" s="108"/>
      <c r="N194" s="107"/>
      <c r="O194" s="107"/>
      <c r="P194" s="109"/>
      <c r="Q194" s="106"/>
      <c r="R194" s="110"/>
      <c r="S194" s="110"/>
      <c r="T194" s="110"/>
      <c r="U194" s="106"/>
      <c r="V194" s="106"/>
      <c r="W194" s="106"/>
      <c r="X194" s="106"/>
      <c r="Y194" s="106"/>
      <c r="Z194" s="106"/>
      <c r="AA194" s="106"/>
      <c r="AB194" s="106"/>
    </row>
    <row r="195" spans="1:28" ht="15.75" customHeight="1" x14ac:dyDescent="0.25">
      <c r="A195" s="106"/>
      <c r="B195" s="109"/>
      <c r="C195" s="106"/>
      <c r="D195" s="107"/>
      <c r="E195" s="106"/>
      <c r="F195" s="107"/>
      <c r="G195" s="106"/>
      <c r="H195" s="106"/>
      <c r="I195" s="106"/>
      <c r="J195" s="106"/>
      <c r="K195" s="106"/>
      <c r="L195" s="106"/>
      <c r="M195" s="108"/>
      <c r="N195" s="107"/>
      <c r="O195" s="107"/>
      <c r="P195" s="109"/>
      <c r="Q195" s="106"/>
      <c r="R195" s="110"/>
      <c r="S195" s="110"/>
      <c r="T195" s="110"/>
      <c r="U195" s="106"/>
      <c r="V195" s="106"/>
      <c r="W195" s="106"/>
      <c r="X195" s="106"/>
      <c r="Y195" s="106"/>
      <c r="Z195" s="106"/>
      <c r="AA195" s="106"/>
      <c r="AB195" s="106"/>
    </row>
    <row r="196" spans="1:28" ht="15.75" customHeight="1" x14ac:dyDescent="0.25">
      <c r="A196" s="106"/>
      <c r="B196" s="109"/>
      <c r="C196" s="106"/>
      <c r="D196" s="107"/>
      <c r="E196" s="106"/>
      <c r="F196" s="107"/>
      <c r="G196" s="106"/>
      <c r="H196" s="106"/>
      <c r="I196" s="106"/>
      <c r="J196" s="106"/>
      <c r="K196" s="106"/>
      <c r="L196" s="106"/>
      <c r="M196" s="108"/>
      <c r="N196" s="107"/>
      <c r="O196" s="107"/>
      <c r="P196" s="109"/>
      <c r="Q196" s="106"/>
      <c r="R196" s="110"/>
      <c r="S196" s="110"/>
      <c r="T196" s="110"/>
      <c r="U196" s="106"/>
      <c r="V196" s="106"/>
      <c r="W196" s="106"/>
      <c r="X196" s="106"/>
      <c r="Y196" s="106"/>
      <c r="Z196" s="106"/>
      <c r="AA196" s="106"/>
      <c r="AB196" s="106"/>
    </row>
    <row r="197" spans="1:28" ht="15.75" customHeight="1" x14ac:dyDescent="0.25">
      <c r="A197" s="106"/>
      <c r="B197" s="109"/>
      <c r="C197" s="106"/>
      <c r="D197" s="107"/>
      <c r="E197" s="106"/>
      <c r="F197" s="107"/>
      <c r="G197" s="106"/>
      <c r="H197" s="106"/>
      <c r="I197" s="106"/>
      <c r="J197" s="106"/>
      <c r="K197" s="106"/>
      <c r="L197" s="106"/>
      <c r="M197" s="108"/>
      <c r="N197" s="107"/>
      <c r="O197" s="107"/>
      <c r="P197" s="109"/>
      <c r="Q197" s="106"/>
      <c r="R197" s="110"/>
      <c r="S197" s="110"/>
      <c r="T197" s="110"/>
      <c r="U197" s="106"/>
      <c r="V197" s="106"/>
      <c r="W197" s="106"/>
      <c r="X197" s="106"/>
      <c r="Y197" s="106"/>
      <c r="Z197" s="106"/>
      <c r="AA197" s="106"/>
      <c r="AB197" s="106"/>
    </row>
    <row r="198" spans="1:28" ht="15.75" customHeight="1" x14ac:dyDescent="0.25">
      <c r="A198" s="106"/>
      <c r="B198" s="109"/>
      <c r="C198" s="106"/>
      <c r="D198" s="107"/>
      <c r="E198" s="106"/>
      <c r="F198" s="107"/>
      <c r="G198" s="106"/>
      <c r="H198" s="106"/>
      <c r="I198" s="106"/>
      <c r="J198" s="106"/>
      <c r="K198" s="106"/>
      <c r="L198" s="106"/>
      <c r="M198" s="108"/>
      <c r="N198" s="107"/>
      <c r="O198" s="107"/>
      <c r="P198" s="109"/>
      <c r="Q198" s="106"/>
      <c r="R198" s="110"/>
      <c r="S198" s="110"/>
      <c r="T198" s="110"/>
      <c r="U198" s="106"/>
      <c r="V198" s="106"/>
      <c r="W198" s="106"/>
      <c r="X198" s="106"/>
      <c r="Y198" s="106"/>
      <c r="Z198" s="106"/>
      <c r="AA198" s="106"/>
      <c r="AB198" s="106"/>
    </row>
    <row r="199" spans="1:28" ht="15.75" customHeight="1" x14ac:dyDescent="0.25">
      <c r="A199" s="106"/>
      <c r="B199" s="109"/>
      <c r="C199" s="106"/>
      <c r="D199" s="107"/>
      <c r="E199" s="106"/>
      <c r="F199" s="107"/>
      <c r="G199" s="106"/>
      <c r="H199" s="106"/>
      <c r="I199" s="106"/>
      <c r="J199" s="106"/>
      <c r="K199" s="106"/>
      <c r="L199" s="106"/>
      <c r="M199" s="108"/>
      <c r="N199" s="107"/>
      <c r="O199" s="107"/>
      <c r="P199" s="109"/>
      <c r="Q199" s="106"/>
      <c r="R199" s="110"/>
      <c r="S199" s="110"/>
      <c r="T199" s="110"/>
      <c r="U199" s="106"/>
      <c r="V199" s="106"/>
      <c r="W199" s="106"/>
      <c r="X199" s="106"/>
      <c r="Y199" s="106"/>
      <c r="Z199" s="106"/>
      <c r="AA199" s="106"/>
      <c r="AB199" s="106"/>
    </row>
    <row r="200" spans="1:28" ht="15.75" customHeight="1" x14ac:dyDescent="0.25">
      <c r="A200" s="106"/>
      <c r="B200" s="109"/>
      <c r="C200" s="106"/>
      <c r="D200" s="107"/>
      <c r="E200" s="106"/>
      <c r="F200" s="107"/>
      <c r="G200" s="106"/>
      <c r="H200" s="106"/>
      <c r="I200" s="106"/>
      <c r="J200" s="106"/>
      <c r="K200" s="106"/>
      <c r="L200" s="106"/>
      <c r="M200" s="108"/>
      <c r="N200" s="107"/>
      <c r="O200" s="107"/>
      <c r="P200" s="109"/>
      <c r="Q200" s="106"/>
      <c r="R200" s="110"/>
      <c r="S200" s="110"/>
      <c r="T200" s="110"/>
      <c r="U200" s="106"/>
      <c r="V200" s="106"/>
      <c r="W200" s="106"/>
      <c r="X200" s="106"/>
      <c r="Y200" s="106"/>
      <c r="Z200" s="106"/>
      <c r="AA200" s="106"/>
      <c r="AB200" s="106"/>
    </row>
    <row r="201" spans="1:28" ht="15.75" customHeight="1" x14ac:dyDescent="0.25">
      <c r="A201" s="106"/>
      <c r="B201" s="109"/>
      <c r="C201" s="106"/>
      <c r="D201" s="107"/>
      <c r="E201" s="106"/>
      <c r="F201" s="107"/>
      <c r="G201" s="106"/>
      <c r="H201" s="106"/>
      <c r="I201" s="106"/>
      <c r="J201" s="106"/>
      <c r="K201" s="106"/>
      <c r="L201" s="106"/>
      <c r="M201" s="108"/>
      <c r="N201" s="107"/>
      <c r="O201" s="107"/>
      <c r="P201" s="109"/>
      <c r="Q201" s="106"/>
      <c r="R201" s="110"/>
      <c r="S201" s="110"/>
      <c r="T201" s="110"/>
      <c r="U201" s="106"/>
      <c r="V201" s="106"/>
      <c r="W201" s="106"/>
      <c r="X201" s="106"/>
      <c r="Y201" s="106"/>
      <c r="Z201" s="106"/>
      <c r="AA201" s="106"/>
      <c r="AB201" s="106"/>
    </row>
    <row r="202" spans="1:28" ht="15.75" customHeight="1" x14ac:dyDescent="0.25">
      <c r="A202" s="106"/>
      <c r="B202" s="109"/>
      <c r="C202" s="106"/>
      <c r="D202" s="107"/>
      <c r="E202" s="106"/>
      <c r="F202" s="107"/>
      <c r="G202" s="106"/>
      <c r="H202" s="106"/>
      <c r="I202" s="106"/>
      <c r="J202" s="106"/>
      <c r="K202" s="106"/>
      <c r="L202" s="106"/>
      <c r="M202" s="108"/>
      <c r="N202" s="107"/>
      <c r="O202" s="107"/>
      <c r="P202" s="109"/>
      <c r="Q202" s="106"/>
      <c r="R202" s="110"/>
      <c r="S202" s="110"/>
      <c r="T202" s="110"/>
      <c r="U202" s="106"/>
      <c r="V202" s="106"/>
      <c r="W202" s="106"/>
      <c r="X202" s="106"/>
      <c r="Y202" s="106"/>
      <c r="Z202" s="106"/>
      <c r="AA202" s="106"/>
      <c r="AB202" s="106"/>
    </row>
    <row r="203" spans="1:28" ht="15.75" customHeight="1" x14ac:dyDescent="0.25">
      <c r="A203" s="106"/>
      <c r="B203" s="109"/>
      <c r="C203" s="106"/>
      <c r="D203" s="107"/>
      <c r="E203" s="106"/>
      <c r="F203" s="107"/>
      <c r="G203" s="106"/>
      <c r="H203" s="106"/>
      <c r="I203" s="106"/>
      <c r="J203" s="106"/>
      <c r="K203" s="106"/>
      <c r="L203" s="106"/>
      <c r="M203" s="108"/>
      <c r="N203" s="107"/>
      <c r="O203" s="107"/>
      <c r="P203" s="109"/>
      <c r="Q203" s="106"/>
      <c r="R203" s="110"/>
      <c r="S203" s="110"/>
      <c r="T203" s="110"/>
      <c r="U203" s="106"/>
      <c r="V203" s="106"/>
      <c r="W203" s="106"/>
      <c r="X203" s="106"/>
      <c r="Y203" s="106"/>
      <c r="Z203" s="106"/>
      <c r="AA203" s="106"/>
      <c r="AB203" s="106"/>
    </row>
    <row r="204" spans="1:28" ht="15.75" customHeight="1" x14ac:dyDescent="0.25">
      <c r="A204" s="106"/>
      <c r="B204" s="109"/>
      <c r="C204" s="106"/>
      <c r="D204" s="107"/>
      <c r="E204" s="106"/>
      <c r="F204" s="107"/>
      <c r="G204" s="106"/>
      <c r="H204" s="106"/>
      <c r="I204" s="106"/>
      <c r="J204" s="106"/>
      <c r="K204" s="106"/>
      <c r="L204" s="106"/>
      <c r="M204" s="108"/>
      <c r="N204" s="107"/>
      <c r="O204" s="107"/>
      <c r="P204" s="109"/>
      <c r="Q204" s="106"/>
      <c r="R204" s="110"/>
      <c r="S204" s="110"/>
      <c r="T204" s="110"/>
      <c r="U204" s="106"/>
      <c r="V204" s="106"/>
      <c r="W204" s="106"/>
      <c r="X204" s="106"/>
      <c r="Y204" s="106"/>
      <c r="Z204" s="106"/>
      <c r="AA204" s="106"/>
      <c r="AB204" s="106"/>
    </row>
    <row r="205" spans="1:28" ht="15.75" customHeight="1" x14ac:dyDescent="0.25">
      <c r="A205" s="106"/>
      <c r="B205" s="109"/>
      <c r="C205" s="106"/>
      <c r="D205" s="107"/>
      <c r="E205" s="106"/>
      <c r="F205" s="107"/>
      <c r="G205" s="106"/>
      <c r="H205" s="106"/>
      <c r="I205" s="106"/>
      <c r="J205" s="106"/>
      <c r="K205" s="106"/>
      <c r="L205" s="106"/>
      <c r="M205" s="108"/>
      <c r="N205" s="107"/>
      <c r="O205" s="107"/>
      <c r="P205" s="109"/>
      <c r="Q205" s="106"/>
      <c r="R205" s="110"/>
      <c r="S205" s="110"/>
      <c r="T205" s="110"/>
      <c r="U205" s="106"/>
      <c r="V205" s="106"/>
      <c r="W205" s="106"/>
      <c r="X205" s="106"/>
      <c r="Y205" s="106"/>
      <c r="Z205" s="106"/>
      <c r="AA205" s="106"/>
      <c r="AB205" s="106"/>
    </row>
    <row r="206" spans="1:28" ht="15.75" customHeight="1" x14ac:dyDescent="0.25">
      <c r="A206" s="106"/>
      <c r="B206" s="109"/>
      <c r="C206" s="106"/>
      <c r="D206" s="107"/>
      <c r="E206" s="106"/>
      <c r="F206" s="107"/>
      <c r="G206" s="106"/>
      <c r="H206" s="106"/>
      <c r="I206" s="106"/>
      <c r="J206" s="106"/>
      <c r="K206" s="106"/>
      <c r="L206" s="106"/>
      <c r="M206" s="108"/>
      <c r="N206" s="107"/>
      <c r="O206" s="107"/>
      <c r="P206" s="109"/>
      <c r="Q206" s="106"/>
      <c r="R206" s="110"/>
      <c r="S206" s="110"/>
      <c r="T206" s="110"/>
      <c r="U206" s="106"/>
      <c r="V206" s="106"/>
      <c r="W206" s="106"/>
      <c r="X206" s="106"/>
      <c r="Y206" s="106"/>
      <c r="Z206" s="106"/>
      <c r="AA206" s="106"/>
      <c r="AB206" s="106"/>
    </row>
    <row r="207" spans="1:28" ht="15.75" customHeight="1" x14ac:dyDescent="0.25">
      <c r="A207" s="106"/>
      <c r="B207" s="109"/>
      <c r="C207" s="106"/>
      <c r="D207" s="107"/>
      <c r="E207" s="106"/>
      <c r="F207" s="107"/>
      <c r="G207" s="106"/>
      <c r="H207" s="106"/>
      <c r="I207" s="106"/>
      <c r="J207" s="106"/>
      <c r="K207" s="106"/>
      <c r="L207" s="106"/>
      <c r="M207" s="108"/>
      <c r="N207" s="107"/>
      <c r="O207" s="107"/>
      <c r="P207" s="109"/>
      <c r="Q207" s="106"/>
      <c r="R207" s="110"/>
      <c r="S207" s="110"/>
      <c r="T207" s="110"/>
      <c r="U207" s="106"/>
      <c r="V207" s="106"/>
      <c r="W207" s="106"/>
      <c r="X207" s="106"/>
      <c r="Y207" s="106"/>
      <c r="Z207" s="106"/>
      <c r="AA207" s="106"/>
      <c r="AB207" s="106"/>
    </row>
    <row r="208" spans="1:28" ht="15.75" customHeight="1" x14ac:dyDescent="0.25">
      <c r="A208" s="106"/>
      <c r="B208" s="109"/>
      <c r="C208" s="106"/>
      <c r="D208" s="107"/>
      <c r="E208" s="106"/>
      <c r="F208" s="107"/>
      <c r="G208" s="106"/>
      <c r="H208" s="106"/>
      <c r="I208" s="106"/>
      <c r="J208" s="106"/>
      <c r="K208" s="106"/>
      <c r="L208" s="106"/>
      <c r="M208" s="108"/>
      <c r="N208" s="107"/>
      <c r="O208" s="107"/>
      <c r="P208" s="109"/>
      <c r="Q208" s="106"/>
      <c r="R208" s="110"/>
      <c r="S208" s="110"/>
      <c r="T208" s="110"/>
      <c r="U208" s="106"/>
      <c r="V208" s="106"/>
      <c r="W208" s="106"/>
      <c r="X208" s="106"/>
      <c r="Y208" s="106"/>
      <c r="Z208" s="106"/>
      <c r="AA208" s="106"/>
      <c r="AB208" s="106"/>
    </row>
    <row r="209" spans="1:28" ht="15.75" customHeight="1" x14ac:dyDescent="0.25">
      <c r="A209" s="106"/>
      <c r="B209" s="109"/>
      <c r="C209" s="106"/>
      <c r="D209" s="107"/>
      <c r="E209" s="106"/>
      <c r="F209" s="107"/>
      <c r="G209" s="106"/>
      <c r="H209" s="106"/>
      <c r="I209" s="106"/>
      <c r="J209" s="106"/>
      <c r="K209" s="106"/>
      <c r="L209" s="106"/>
      <c r="M209" s="108"/>
      <c r="N209" s="107"/>
      <c r="O209" s="107"/>
      <c r="P209" s="109"/>
      <c r="Q209" s="106"/>
      <c r="R209" s="110"/>
      <c r="S209" s="110"/>
      <c r="T209" s="110"/>
      <c r="U209" s="106"/>
      <c r="V209" s="106"/>
      <c r="W209" s="106"/>
      <c r="X209" s="106"/>
      <c r="Y209" s="106"/>
      <c r="Z209" s="106"/>
      <c r="AA209" s="106"/>
      <c r="AB209" s="106"/>
    </row>
    <row r="210" spans="1:28" ht="15.75" customHeight="1" x14ac:dyDescent="0.25">
      <c r="A210" s="106"/>
      <c r="B210" s="109"/>
      <c r="C210" s="106"/>
      <c r="D210" s="107"/>
      <c r="E210" s="106"/>
      <c r="F210" s="107"/>
      <c r="G210" s="106"/>
      <c r="H210" s="106"/>
      <c r="I210" s="106"/>
      <c r="J210" s="106"/>
      <c r="K210" s="106"/>
      <c r="L210" s="106"/>
      <c r="M210" s="108"/>
      <c r="N210" s="107"/>
      <c r="O210" s="107"/>
      <c r="P210" s="109"/>
      <c r="Q210" s="106"/>
      <c r="R210" s="110"/>
      <c r="S210" s="110"/>
      <c r="T210" s="110"/>
      <c r="U210" s="106"/>
      <c r="V210" s="106"/>
      <c r="W210" s="106"/>
      <c r="X210" s="106"/>
      <c r="Y210" s="106"/>
      <c r="Z210" s="106"/>
      <c r="AA210" s="106"/>
      <c r="AB210" s="106"/>
    </row>
    <row r="211" spans="1:28" ht="15.75" customHeight="1" x14ac:dyDescent="0.25">
      <c r="A211" s="106"/>
      <c r="B211" s="109"/>
      <c r="C211" s="106"/>
      <c r="D211" s="107"/>
      <c r="E211" s="106"/>
      <c r="F211" s="107"/>
      <c r="G211" s="106"/>
      <c r="H211" s="106"/>
      <c r="I211" s="106"/>
      <c r="J211" s="106"/>
      <c r="K211" s="106"/>
      <c r="L211" s="106"/>
      <c r="M211" s="108"/>
      <c r="N211" s="107"/>
      <c r="O211" s="107"/>
      <c r="P211" s="109"/>
      <c r="Q211" s="106"/>
      <c r="R211" s="110"/>
      <c r="S211" s="110"/>
      <c r="T211" s="110"/>
      <c r="U211" s="106"/>
      <c r="V211" s="106"/>
      <c r="W211" s="106"/>
      <c r="X211" s="106"/>
      <c r="Y211" s="106"/>
      <c r="Z211" s="106"/>
      <c r="AA211" s="106"/>
      <c r="AB211" s="106"/>
    </row>
    <row r="212" spans="1:28" ht="15.75" customHeight="1" x14ac:dyDescent="0.25">
      <c r="A212" s="106"/>
      <c r="B212" s="109"/>
      <c r="C212" s="106"/>
      <c r="D212" s="107"/>
      <c r="E212" s="106"/>
      <c r="F212" s="107"/>
      <c r="G212" s="106"/>
      <c r="H212" s="106"/>
      <c r="I212" s="106"/>
      <c r="J212" s="106"/>
      <c r="K212" s="106"/>
      <c r="L212" s="106"/>
      <c r="M212" s="108"/>
      <c r="N212" s="107"/>
      <c r="O212" s="107"/>
      <c r="P212" s="109"/>
      <c r="Q212" s="106"/>
      <c r="R212" s="110"/>
      <c r="S212" s="110"/>
      <c r="T212" s="110"/>
      <c r="U212" s="106"/>
      <c r="V212" s="106"/>
      <c r="W212" s="106"/>
      <c r="X212" s="106"/>
      <c r="Y212" s="106"/>
      <c r="Z212" s="106"/>
      <c r="AA212" s="106"/>
      <c r="AB212" s="106"/>
    </row>
    <row r="213" spans="1:28" ht="15.75" customHeight="1" x14ac:dyDescent="0.25">
      <c r="A213" s="106"/>
      <c r="B213" s="109"/>
      <c r="C213" s="106"/>
      <c r="D213" s="107"/>
      <c r="E213" s="106"/>
      <c r="F213" s="107"/>
      <c r="G213" s="106"/>
      <c r="H213" s="106"/>
      <c r="I213" s="106"/>
      <c r="J213" s="106"/>
      <c r="K213" s="106"/>
      <c r="L213" s="106"/>
      <c r="M213" s="108"/>
      <c r="N213" s="107"/>
      <c r="O213" s="107"/>
      <c r="P213" s="109"/>
      <c r="Q213" s="106"/>
      <c r="R213" s="110"/>
      <c r="S213" s="110"/>
      <c r="T213" s="110"/>
      <c r="U213" s="106"/>
      <c r="V213" s="106"/>
      <c r="W213" s="106"/>
      <c r="X213" s="106"/>
      <c r="Y213" s="106"/>
      <c r="Z213" s="106"/>
      <c r="AA213" s="106"/>
      <c r="AB213" s="106"/>
    </row>
    <row r="214" spans="1:28" ht="15.75" customHeight="1" x14ac:dyDescent="0.25">
      <c r="A214" s="106"/>
      <c r="B214" s="109"/>
      <c r="C214" s="106"/>
      <c r="D214" s="107"/>
      <c r="E214" s="106"/>
      <c r="F214" s="107"/>
      <c r="G214" s="106"/>
      <c r="H214" s="106"/>
      <c r="I214" s="106"/>
      <c r="J214" s="106"/>
      <c r="K214" s="106"/>
      <c r="L214" s="106"/>
      <c r="M214" s="108"/>
      <c r="N214" s="107"/>
      <c r="O214" s="107"/>
      <c r="P214" s="109"/>
      <c r="Q214" s="106"/>
      <c r="R214" s="110"/>
      <c r="S214" s="110"/>
      <c r="T214" s="110"/>
      <c r="U214" s="106"/>
      <c r="V214" s="106"/>
      <c r="W214" s="106"/>
      <c r="X214" s="106"/>
      <c r="Y214" s="106"/>
      <c r="Z214" s="106"/>
      <c r="AA214" s="106"/>
      <c r="AB214" s="106"/>
    </row>
    <row r="215" spans="1:28" ht="15.75" customHeight="1" x14ac:dyDescent="0.25">
      <c r="A215" s="106"/>
      <c r="B215" s="109"/>
      <c r="C215" s="106"/>
      <c r="D215" s="107"/>
      <c r="E215" s="106"/>
      <c r="F215" s="107"/>
      <c r="G215" s="106"/>
      <c r="H215" s="106"/>
      <c r="I215" s="106"/>
      <c r="J215" s="106"/>
      <c r="K215" s="106"/>
      <c r="L215" s="106"/>
      <c r="M215" s="108"/>
      <c r="N215" s="107"/>
      <c r="O215" s="107"/>
      <c r="P215" s="109"/>
      <c r="Q215" s="106"/>
      <c r="R215" s="110"/>
      <c r="S215" s="110"/>
      <c r="T215" s="110"/>
      <c r="U215" s="106"/>
      <c r="V215" s="106"/>
      <c r="W215" s="106"/>
      <c r="X215" s="106"/>
      <c r="Y215" s="106"/>
      <c r="Z215" s="106"/>
      <c r="AA215" s="106"/>
      <c r="AB215" s="106"/>
    </row>
    <row r="216" spans="1:28" ht="15.75" customHeight="1" x14ac:dyDescent="0.25">
      <c r="A216" s="106"/>
      <c r="B216" s="109"/>
      <c r="C216" s="106"/>
      <c r="D216" s="107"/>
      <c r="E216" s="106"/>
      <c r="F216" s="107"/>
      <c r="G216" s="106"/>
      <c r="H216" s="106"/>
      <c r="I216" s="106"/>
      <c r="J216" s="106"/>
      <c r="K216" s="106"/>
      <c r="L216" s="106"/>
      <c r="M216" s="108"/>
      <c r="N216" s="107"/>
      <c r="O216" s="107"/>
      <c r="P216" s="109"/>
      <c r="Q216" s="106"/>
      <c r="R216" s="110"/>
      <c r="S216" s="110"/>
      <c r="T216" s="110"/>
      <c r="U216" s="106"/>
      <c r="V216" s="106"/>
      <c r="W216" s="106"/>
      <c r="X216" s="106"/>
      <c r="Y216" s="106"/>
      <c r="Z216" s="106"/>
      <c r="AA216" s="106"/>
      <c r="AB216" s="106"/>
    </row>
    <row r="217" spans="1:28" ht="15.75" customHeight="1" x14ac:dyDescent="0.25">
      <c r="A217" s="106"/>
      <c r="B217" s="109"/>
      <c r="C217" s="106"/>
      <c r="D217" s="107"/>
      <c r="E217" s="106"/>
      <c r="F217" s="107"/>
      <c r="G217" s="106"/>
      <c r="H217" s="106"/>
      <c r="I217" s="106"/>
      <c r="J217" s="106"/>
      <c r="K217" s="106"/>
      <c r="L217" s="106"/>
      <c r="M217" s="108"/>
      <c r="N217" s="107"/>
      <c r="O217" s="107"/>
      <c r="P217" s="109"/>
      <c r="Q217" s="106"/>
      <c r="R217" s="110"/>
      <c r="S217" s="110"/>
      <c r="T217" s="110"/>
      <c r="U217" s="106"/>
      <c r="V217" s="106"/>
      <c r="W217" s="106"/>
      <c r="X217" s="106"/>
      <c r="Y217" s="106"/>
      <c r="Z217" s="106"/>
      <c r="AA217" s="106"/>
      <c r="AB217" s="106"/>
    </row>
    <row r="218" spans="1:28" ht="15.75" customHeight="1" x14ac:dyDescent="0.25">
      <c r="A218" s="106"/>
      <c r="B218" s="109"/>
      <c r="C218" s="106"/>
      <c r="D218" s="107"/>
      <c r="E218" s="106"/>
      <c r="F218" s="107"/>
      <c r="G218" s="106"/>
      <c r="H218" s="106"/>
      <c r="I218" s="106"/>
      <c r="J218" s="106"/>
      <c r="K218" s="106"/>
      <c r="L218" s="106"/>
      <c r="M218" s="108"/>
      <c r="N218" s="107"/>
      <c r="O218" s="107"/>
      <c r="P218" s="109"/>
      <c r="Q218" s="106"/>
      <c r="R218" s="110"/>
      <c r="S218" s="110"/>
      <c r="T218" s="110"/>
      <c r="U218" s="106"/>
      <c r="V218" s="106"/>
      <c r="W218" s="106"/>
      <c r="X218" s="106"/>
      <c r="Y218" s="106"/>
      <c r="Z218" s="106"/>
      <c r="AA218" s="106"/>
      <c r="AB218" s="106"/>
    </row>
    <row r="219" spans="1:28" ht="15.75" customHeight="1" x14ac:dyDescent="0.25">
      <c r="A219" s="106"/>
      <c r="B219" s="109"/>
      <c r="C219" s="106"/>
      <c r="D219" s="107"/>
      <c r="E219" s="106"/>
      <c r="F219" s="107"/>
      <c r="G219" s="106"/>
      <c r="H219" s="106"/>
      <c r="I219" s="106"/>
      <c r="J219" s="106"/>
      <c r="K219" s="106"/>
      <c r="L219" s="106"/>
      <c r="M219" s="108"/>
      <c r="N219" s="107"/>
      <c r="O219" s="107"/>
      <c r="P219" s="109"/>
      <c r="Q219" s="106"/>
      <c r="R219" s="110"/>
      <c r="S219" s="110"/>
      <c r="T219" s="110"/>
      <c r="U219" s="106"/>
      <c r="V219" s="106"/>
      <c r="W219" s="106"/>
      <c r="X219" s="106"/>
      <c r="Y219" s="106"/>
      <c r="Z219" s="106"/>
      <c r="AA219" s="106"/>
      <c r="AB219" s="106"/>
    </row>
    <row r="220" spans="1:28" ht="15.75" customHeight="1" x14ac:dyDescent="0.25">
      <c r="A220" s="106"/>
      <c r="B220" s="109"/>
      <c r="C220" s="106"/>
      <c r="D220" s="107"/>
      <c r="E220" s="106"/>
      <c r="F220" s="107"/>
      <c r="G220" s="106"/>
      <c r="H220" s="106"/>
      <c r="I220" s="106"/>
      <c r="J220" s="106"/>
      <c r="K220" s="106"/>
      <c r="L220" s="106"/>
      <c r="M220" s="108"/>
      <c r="N220" s="107"/>
      <c r="O220" s="107"/>
      <c r="P220" s="109"/>
      <c r="Q220" s="106"/>
      <c r="R220" s="110"/>
      <c r="S220" s="110"/>
      <c r="T220" s="110"/>
      <c r="U220" s="106"/>
      <c r="V220" s="106"/>
      <c r="W220" s="106"/>
      <c r="X220" s="106"/>
      <c r="Y220" s="106"/>
      <c r="Z220" s="106"/>
      <c r="AA220" s="106"/>
      <c r="AB220" s="106"/>
    </row>
    <row r="221" spans="1:28" ht="15.75" customHeight="1" x14ac:dyDescent="0.25">
      <c r="A221" s="106"/>
      <c r="B221" s="109"/>
      <c r="C221" s="106"/>
      <c r="D221" s="107"/>
      <c r="E221" s="106"/>
      <c r="F221" s="107"/>
      <c r="G221" s="106"/>
      <c r="H221" s="106"/>
      <c r="I221" s="106"/>
      <c r="J221" s="106"/>
      <c r="K221" s="106"/>
      <c r="L221" s="106"/>
      <c r="M221" s="108"/>
      <c r="N221" s="107"/>
      <c r="O221" s="107"/>
      <c r="P221" s="109"/>
      <c r="Q221" s="106"/>
      <c r="R221" s="110"/>
      <c r="S221" s="110"/>
      <c r="T221" s="110"/>
      <c r="U221" s="106"/>
      <c r="V221" s="106"/>
      <c r="W221" s="106"/>
      <c r="X221" s="106"/>
      <c r="Y221" s="106"/>
      <c r="Z221" s="106"/>
      <c r="AA221" s="106"/>
      <c r="AB221" s="106"/>
    </row>
    <row r="222" spans="1:28" ht="15.75" customHeight="1" x14ac:dyDescent="0.25">
      <c r="A222" s="106"/>
      <c r="B222" s="109"/>
      <c r="C222" s="106"/>
      <c r="D222" s="107"/>
      <c r="E222" s="106"/>
      <c r="F222" s="107"/>
      <c r="G222" s="106"/>
      <c r="H222" s="106"/>
      <c r="I222" s="106"/>
      <c r="J222" s="106"/>
      <c r="K222" s="106"/>
      <c r="L222" s="106"/>
      <c r="M222" s="108"/>
      <c r="N222" s="107"/>
      <c r="O222" s="107"/>
      <c r="P222" s="109"/>
      <c r="Q222" s="106"/>
      <c r="R222" s="110"/>
      <c r="S222" s="110"/>
      <c r="T222" s="110"/>
      <c r="U222" s="106"/>
      <c r="V222" s="106"/>
      <c r="W222" s="106"/>
      <c r="X222" s="106"/>
      <c r="Y222" s="106"/>
      <c r="Z222" s="106"/>
      <c r="AA222" s="106"/>
      <c r="AB222" s="106"/>
    </row>
    <row r="223" spans="1:28" ht="15.75" customHeight="1" x14ac:dyDescent="0.25">
      <c r="A223" s="106"/>
      <c r="B223" s="109"/>
      <c r="C223" s="106"/>
      <c r="D223" s="107"/>
      <c r="E223" s="106"/>
      <c r="F223" s="107"/>
      <c r="G223" s="106"/>
      <c r="H223" s="106"/>
      <c r="I223" s="106"/>
      <c r="J223" s="106"/>
      <c r="K223" s="106"/>
      <c r="L223" s="106"/>
      <c r="M223" s="108"/>
      <c r="N223" s="107"/>
      <c r="O223" s="107"/>
      <c r="P223" s="109"/>
      <c r="Q223" s="106"/>
      <c r="R223" s="110"/>
      <c r="S223" s="110"/>
      <c r="T223" s="110"/>
      <c r="U223" s="106"/>
      <c r="V223" s="106"/>
      <c r="W223" s="106"/>
      <c r="X223" s="106"/>
      <c r="Y223" s="106"/>
      <c r="Z223" s="106"/>
      <c r="AA223" s="106"/>
      <c r="AB223" s="106"/>
    </row>
    <row r="224" spans="1:28" ht="15.75" customHeight="1" x14ac:dyDescent="0.25">
      <c r="A224" s="106"/>
      <c r="B224" s="109"/>
      <c r="C224" s="106"/>
      <c r="D224" s="107"/>
      <c r="E224" s="106"/>
      <c r="F224" s="107"/>
      <c r="G224" s="106"/>
      <c r="H224" s="106"/>
      <c r="I224" s="106"/>
      <c r="J224" s="106"/>
      <c r="K224" s="106"/>
      <c r="L224" s="106"/>
      <c r="M224" s="108"/>
      <c r="N224" s="107"/>
      <c r="O224" s="107"/>
      <c r="P224" s="109"/>
      <c r="Q224" s="106"/>
      <c r="R224" s="110"/>
      <c r="S224" s="110"/>
      <c r="T224" s="110"/>
      <c r="U224" s="106"/>
      <c r="V224" s="106"/>
      <c r="W224" s="106"/>
      <c r="X224" s="106"/>
      <c r="Y224" s="106"/>
      <c r="Z224" s="106"/>
      <c r="AA224" s="106"/>
      <c r="AB224" s="106"/>
    </row>
    <row r="225" spans="1:28" ht="15.75" customHeight="1" x14ac:dyDescent="0.25">
      <c r="A225" s="106"/>
      <c r="B225" s="109"/>
      <c r="C225" s="106"/>
      <c r="D225" s="107"/>
      <c r="E225" s="106"/>
      <c r="F225" s="107"/>
      <c r="G225" s="106"/>
      <c r="H225" s="106"/>
      <c r="I225" s="106"/>
      <c r="J225" s="106"/>
      <c r="K225" s="106"/>
      <c r="L225" s="106"/>
      <c r="M225" s="108"/>
      <c r="N225" s="107"/>
      <c r="O225" s="107"/>
      <c r="P225" s="109"/>
      <c r="Q225" s="106"/>
      <c r="R225" s="110"/>
      <c r="S225" s="110"/>
      <c r="T225" s="110"/>
      <c r="U225" s="106"/>
      <c r="V225" s="106"/>
      <c r="W225" s="106"/>
      <c r="X225" s="106"/>
      <c r="Y225" s="106"/>
      <c r="Z225" s="106"/>
      <c r="AA225" s="106"/>
      <c r="AB225" s="106"/>
    </row>
    <row r="226" spans="1:28" ht="15.75" customHeight="1" x14ac:dyDescent="0.25">
      <c r="A226" s="106"/>
      <c r="B226" s="109"/>
      <c r="C226" s="106"/>
      <c r="D226" s="107"/>
      <c r="E226" s="106"/>
      <c r="F226" s="107"/>
      <c r="G226" s="106"/>
      <c r="H226" s="106"/>
      <c r="I226" s="106"/>
      <c r="J226" s="106"/>
      <c r="K226" s="106"/>
      <c r="L226" s="106"/>
      <c r="M226" s="108"/>
      <c r="N226" s="107"/>
      <c r="O226" s="107"/>
      <c r="P226" s="109"/>
      <c r="Q226" s="106"/>
      <c r="R226" s="110"/>
      <c r="S226" s="110"/>
      <c r="T226" s="110"/>
      <c r="U226" s="106"/>
      <c r="V226" s="106"/>
      <c r="W226" s="106"/>
      <c r="X226" s="106"/>
      <c r="Y226" s="106"/>
      <c r="Z226" s="106"/>
      <c r="AA226" s="106"/>
      <c r="AB226" s="106"/>
    </row>
    <row r="227" spans="1:28" ht="15.75" customHeight="1" x14ac:dyDescent="0.25">
      <c r="A227" s="106"/>
      <c r="B227" s="109"/>
      <c r="C227" s="106"/>
      <c r="D227" s="107"/>
      <c r="E227" s="106"/>
      <c r="F227" s="107"/>
      <c r="G227" s="106"/>
      <c r="H227" s="106"/>
      <c r="I227" s="106"/>
      <c r="J227" s="106"/>
      <c r="K227" s="106"/>
      <c r="L227" s="106"/>
      <c r="M227" s="108"/>
      <c r="N227" s="107"/>
      <c r="O227" s="107"/>
      <c r="P227" s="109"/>
      <c r="Q227" s="106"/>
      <c r="R227" s="110"/>
      <c r="S227" s="110"/>
      <c r="T227" s="110"/>
      <c r="U227" s="106"/>
      <c r="V227" s="106"/>
      <c r="W227" s="106"/>
      <c r="X227" s="106"/>
      <c r="Y227" s="106"/>
      <c r="Z227" s="106"/>
      <c r="AA227" s="106"/>
      <c r="AB227" s="106"/>
    </row>
    <row r="228" spans="1:28" ht="15.75" customHeight="1" x14ac:dyDescent="0.25">
      <c r="A228" s="106"/>
      <c r="B228" s="109"/>
      <c r="C228" s="106"/>
      <c r="D228" s="107"/>
      <c r="E228" s="106"/>
      <c r="F228" s="107"/>
      <c r="G228" s="106"/>
      <c r="H228" s="106"/>
      <c r="I228" s="106"/>
      <c r="J228" s="106"/>
      <c r="K228" s="106"/>
      <c r="L228" s="106"/>
      <c r="M228" s="108"/>
      <c r="N228" s="107"/>
      <c r="O228" s="107"/>
      <c r="P228" s="109"/>
      <c r="Q228" s="106"/>
      <c r="R228" s="110"/>
      <c r="S228" s="110"/>
      <c r="T228" s="110"/>
      <c r="U228" s="106"/>
      <c r="V228" s="106"/>
      <c r="W228" s="106"/>
      <c r="X228" s="106"/>
      <c r="Y228" s="106"/>
      <c r="Z228" s="106"/>
      <c r="AA228" s="106"/>
      <c r="AB228" s="106"/>
    </row>
    <row r="229" spans="1:28" ht="15.75" customHeight="1" x14ac:dyDescent="0.25">
      <c r="A229" s="106"/>
      <c r="B229" s="109"/>
      <c r="C229" s="106"/>
      <c r="D229" s="107"/>
      <c r="E229" s="106"/>
      <c r="F229" s="107"/>
      <c r="G229" s="106"/>
      <c r="H229" s="106"/>
      <c r="I229" s="106"/>
      <c r="J229" s="106"/>
      <c r="K229" s="106"/>
      <c r="L229" s="106"/>
      <c r="M229" s="108"/>
      <c r="N229" s="107"/>
      <c r="O229" s="107"/>
      <c r="P229" s="109"/>
      <c r="Q229" s="106"/>
      <c r="R229" s="110"/>
      <c r="S229" s="110"/>
      <c r="T229" s="110"/>
      <c r="U229" s="106"/>
      <c r="V229" s="106"/>
      <c r="W229" s="106"/>
      <c r="X229" s="106"/>
      <c r="Y229" s="106"/>
      <c r="Z229" s="106"/>
      <c r="AA229" s="106"/>
      <c r="AB229" s="106"/>
    </row>
    <row r="230" spans="1:28" ht="15.75" customHeight="1" x14ac:dyDescent="0.25">
      <c r="A230" s="106"/>
      <c r="B230" s="109"/>
      <c r="C230" s="106"/>
      <c r="D230" s="107"/>
      <c r="E230" s="106"/>
      <c r="F230" s="107"/>
      <c r="G230" s="106"/>
      <c r="H230" s="106"/>
      <c r="I230" s="106"/>
      <c r="J230" s="106"/>
      <c r="K230" s="106"/>
      <c r="L230" s="106"/>
      <c r="M230" s="108"/>
      <c r="N230" s="107"/>
      <c r="O230" s="107"/>
      <c r="P230" s="109"/>
      <c r="Q230" s="106"/>
      <c r="R230" s="110"/>
      <c r="S230" s="110"/>
      <c r="T230" s="110"/>
      <c r="U230" s="106"/>
      <c r="V230" s="106"/>
      <c r="W230" s="106"/>
      <c r="X230" s="106"/>
      <c r="Y230" s="106"/>
      <c r="Z230" s="106"/>
      <c r="AA230" s="106"/>
      <c r="AB230" s="106"/>
    </row>
    <row r="231" spans="1:28" ht="15.75" customHeight="1" x14ac:dyDescent="0.25">
      <c r="A231" s="106"/>
      <c r="B231" s="109"/>
      <c r="C231" s="106"/>
      <c r="D231" s="107"/>
      <c r="E231" s="106"/>
      <c r="F231" s="107"/>
      <c r="G231" s="106"/>
      <c r="H231" s="106"/>
      <c r="I231" s="106"/>
      <c r="J231" s="106"/>
      <c r="K231" s="106"/>
      <c r="L231" s="106"/>
      <c r="M231" s="108"/>
      <c r="N231" s="107"/>
      <c r="O231" s="107"/>
      <c r="P231" s="109"/>
      <c r="Q231" s="106"/>
      <c r="R231" s="110"/>
      <c r="S231" s="110"/>
      <c r="T231" s="110"/>
      <c r="U231" s="106"/>
      <c r="V231" s="106"/>
      <c r="W231" s="106"/>
      <c r="X231" s="106"/>
      <c r="Y231" s="106"/>
      <c r="Z231" s="106"/>
      <c r="AA231" s="106"/>
      <c r="AB231" s="106"/>
    </row>
    <row r="232" spans="1:28" ht="15.75" customHeight="1" x14ac:dyDescent="0.25">
      <c r="A232" s="106"/>
      <c r="B232" s="109"/>
      <c r="C232" s="106"/>
      <c r="D232" s="107"/>
      <c r="E232" s="106"/>
      <c r="F232" s="107"/>
      <c r="G232" s="106"/>
      <c r="H232" s="106"/>
      <c r="I232" s="106"/>
      <c r="J232" s="106"/>
      <c r="K232" s="106"/>
      <c r="L232" s="106"/>
      <c r="M232" s="108"/>
      <c r="N232" s="107"/>
      <c r="O232" s="107"/>
      <c r="P232" s="109"/>
      <c r="Q232" s="106"/>
      <c r="R232" s="110"/>
      <c r="S232" s="110"/>
      <c r="T232" s="110"/>
      <c r="U232" s="106"/>
      <c r="V232" s="106"/>
      <c r="W232" s="106"/>
      <c r="X232" s="106"/>
      <c r="Y232" s="106"/>
      <c r="Z232" s="106"/>
      <c r="AA232" s="106"/>
      <c r="AB232" s="106"/>
    </row>
    <row r="233" spans="1:28" ht="15.75" customHeight="1" x14ac:dyDescent="0.25">
      <c r="A233" s="106"/>
      <c r="B233" s="109"/>
      <c r="C233" s="106"/>
      <c r="D233" s="107"/>
      <c r="E233" s="106"/>
      <c r="F233" s="107"/>
      <c r="G233" s="106"/>
      <c r="H233" s="106"/>
      <c r="I233" s="106"/>
      <c r="J233" s="106"/>
      <c r="K233" s="106"/>
      <c r="L233" s="106"/>
      <c r="M233" s="108"/>
      <c r="N233" s="107"/>
      <c r="O233" s="107"/>
      <c r="P233" s="109"/>
      <c r="Q233" s="106"/>
      <c r="R233" s="110"/>
      <c r="S233" s="110"/>
      <c r="T233" s="110"/>
      <c r="U233" s="106"/>
      <c r="V233" s="106"/>
      <c r="W233" s="106"/>
      <c r="X233" s="106"/>
      <c r="Y233" s="106"/>
      <c r="Z233" s="106"/>
      <c r="AA233" s="106"/>
      <c r="AB233" s="106"/>
    </row>
    <row r="234" spans="1:28" ht="15.75" customHeight="1" x14ac:dyDescent="0.25">
      <c r="A234" s="106"/>
      <c r="B234" s="109"/>
      <c r="C234" s="106"/>
      <c r="D234" s="107"/>
      <c r="E234" s="106"/>
      <c r="F234" s="107"/>
      <c r="G234" s="106"/>
      <c r="H234" s="106"/>
      <c r="I234" s="106"/>
      <c r="J234" s="106"/>
      <c r="K234" s="106"/>
      <c r="L234" s="106"/>
      <c r="M234" s="108"/>
      <c r="N234" s="107"/>
      <c r="O234" s="107"/>
      <c r="P234" s="109"/>
      <c r="Q234" s="106"/>
      <c r="R234" s="110"/>
      <c r="S234" s="110"/>
      <c r="T234" s="110"/>
      <c r="U234" s="106"/>
      <c r="V234" s="106"/>
      <c r="W234" s="106"/>
      <c r="X234" s="106"/>
      <c r="Y234" s="106"/>
      <c r="Z234" s="106"/>
      <c r="AA234" s="106"/>
      <c r="AB234" s="106"/>
    </row>
    <row r="235" spans="1:28" ht="15.75" customHeight="1" x14ac:dyDescent="0.25">
      <c r="A235" s="106"/>
      <c r="B235" s="109"/>
      <c r="C235" s="106"/>
      <c r="D235" s="107"/>
      <c r="E235" s="106"/>
      <c r="F235" s="107"/>
      <c r="G235" s="106"/>
      <c r="H235" s="106"/>
      <c r="I235" s="106"/>
      <c r="J235" s="106"/>
      <c r="K235" s="106"/>
      <c r="L235" s="106"/>
      <c r="M235" s="108"/>
      <c r="N235" s="107"/>
      <c r="O235" s="107"/>
      <c r="P235" s="109"/>
      <c r="Q235" s="106"/>
      <c r="R235" s="110"/>
      <c r="S235" s="110"/>
      <c r="T235" s="110"/>
      <c r="U235" s="106"/>
      <c r="V235" s="106"/>
      <c r="W235" s="106"/>
      <c r="X235" s="106"/>
      <c r="Y235" s="106"/>
      <c r="Z235" s="106"/>
      <c r="AA235" s="106"/>
      <c r="AB235" s="106"/>
    </row>
    <row r="236" spans="1:28" ht="15.75" customHeight="1" x14ac:dyDescent="0.25">
      <c r="A236" s="106"/>
      <c r="B236" s="109"/>
      <c r="C236" s="106"/>
      <c r="D236" s="107"/>
      <c r="E236" s="106"/>
      <c r="F236" s="107"/>
      <c r="G236" s="106"/>
      <c r="H236" s="106"/>
      <c r="I236" s="106"/>
      <c r="J236" s="106"/>
      <c r="K236" s="106"/>
      <c r="L236" s="106"/>
      <c r="M236" s="108"/>
      <c r="N236" s="107"/>
      <c r="O236" s="107"/>
      <c r="P236" s="109"/>
      <c r="Q236" s="106"/>
      <c r="R236" s="110"/>
      <c r="S236" s="110"/>
      <c r="T236" s="110"/>
      <c r="U236" s="106"/>
      <c r="V236" s="106"/>
      <c r="W236" s="106"/>
      <c r="X236" s="106"/>
      <c r="Y236" s="106"/>
      <c r="Z236" s="106"/>
      <c r="AA236" s="106"/>
      <c r="AB236" s="106"/>
    </row>
    <row r="237" spans="1:28" ht="15.75" customHeight="1" x14ac:dyDescent="0.25">
      <c r="A237" s="106"/>
      <c r="B237" s="109"/>
      <c r="C237" s="106"/>
      <c r="D237" s="107"/>
      <c r="E237" s="106"/>
      <c r="F237" s="107"/>
      <c r="G237" s="106"/>
      <c r="H237" s="106"/>
      <c r="I237" s="106"/>
      <c r="J237" s="106"/>
      <c r="K237" s="106"/>
      <c r="L237" s="106"/>
      <c r="M237" s="108"/>
      <c r="N237" s="107"/>
      <c r="O237" s="107"/>
      <c r="P237" s="109"/>
      <c r="Q237" s="106"/>
      <c r="R237" s="110"/>
      <c r="S237" s="110"/>
      <c r="T237" s="110"/>
      <c r="U237" s="106"/>
      <c r="V237" s="106"/>
      <c r="W237" s="106"/>
      <c r="X237" s="106"/>
      <c r="Y237" s="106"/>
      <c r="Z237" s="106"/>
      <c r="AA237" s="106"/>
      <c r="AB237" s="106"/>
    </row>
    <row r="238" spans="1:28" ht="15.75" customHeight="1" x14ac:dyDescent="0.25">
      <c r="A238" s="106"/>
      <c r="B238" s="109"/>
      <c r="C238" s="106"/>
      <c r="D238" s="107"/>
      <c r="E238" s="106"/>
      <c r="F238" s="107"/>
      <c r="G238" s="106"/>
      <c r="H238" s="106"/>
      <c r="I238" s="106"/>
      <c r="J238" s="106"/>
      <c r="K238" s="106"/>
      <c r="L238" s="106"/>
      <c r="M238" s="108"/>
      <c r="N238" s="107"/>
      <c r="O238" s="107"/>
      <c r="P238" s="109"/>
      <c r="Q238" s="106"/>
      <c r="R238" s="110"/>
      <c r="S238" s="110"/>
      <c r="T238" s="110"/>
      <c r="U238" s="106"/>
      <c r="V238" s="106"/>
      <c r="W238" s="106"/>
      <c r="X238" s="106"/>
      <c r="Y238" s="106"/>
      <c r="Z238" s="106"/>
      <c r="AA238" s="106"/>
      <c r="AB238" s="106"/>
    </row>
    <row r="239" spans="1:28" ht="15.75" customHeight="1" x14ac:dyDescent="0.25">
      <c r="A239" s="106"/>
      <c r="B239" s="109"/>
      <c r="C239" s="106"/>
      <c r="D239" s="107"/>
      <c r="E239" s="106"/>
      <c r="F239" s="107"/>
      <c r="G239" s="106"/>
      <c r="H239" s="106"/>
      <c r="I239" s="106"/>
      <c r="J239" s="106"/>
      <c r="K239" s="106"/>
      <c r="L239" s="106"/>
      <c r="M239" s="108"/>
      <c r="N239" s="107"/>
      <c r="O239" s="107"/>
      <c r="P239" s="109"/>
      <c r="Q239" s="106"/>
      <c r="R239" s="110"/>
      <c r="S239" s="110"/>
      <c r="T239" s="110"/>
      <c r="U239" s="106"/>
      <c r="V239" s="106"/>
      <c r="W239" s="106"/>
      <c r="X239" s="106"/>
      <c r="Y239" s="106"/>
      <c r="Z239" s="106"/>
      <c r="AA239" s="106"/>
      <c r="AB239" s="106"/>
    </row>
    <row r="240" spans="1:28" ht="15.75" customHeight="1" x14ac:dyDescent="0.25">
      <c r="A240" s="106"/>
      <c r="B240" s="109"/>
      <c r="C240" s="106"/>
      <c r="D240" s="107"/>
      <c r="E240" s="106"/>
      <c r="F240" s="107"/>
      <c r="G240" s="106"/>
      <c r="H240" s="106"/>
      <c r="I240" s="106"/>
      <c r="J240" s="106"/>
      <c r="K240" s="106"/>
      <c r="L240" s="106"/>
      <c r="M240" s="108"/>
      <c r="N240" s="107"/>
      <c r="O240" s="107"/>
      <c r="P240" s="109"/>
      <c r="Q240" s="106"/>
      <c r="R240" s="110"/>
      <c r="S240" s="110"/>
      <c r="T240" s="110"/>
      <c r="U240" s="106"/>
      <c r="V240" s="106"/>
      <c r="W240" s="106"/>
      <c r="X240" s="106"/>
      <c r="Y240" s="106"/>
      <c r="Z240" s="106"/>
      <c r="AA240" s="106"/>
      <c r="AB240" s="106"/>
    </row>
    <row r="241" spans="1:28" ht="15.75" customHeight="1" x14ac:dyDescent="0.25">
      <c r="A241" s="106"/>
      <c r="B241" s="109"/>
      <c r="C241" s="106"/>
      <c r="D241" s="107"/>
      <c r="E241" s="106"/>
      <c r="F241" s="107"/>
      <c r="G241" s="106"/>
      <c r="H241" s="106"/>
      <c r="I241" s="106"/>
      <c r="J241" s="106"/>
      <c r="K241" s="106"/>
      <c r="L241" s="106"/>
      <c r="M241" s="108"/>
      <c r="N241" s="107"/>
      <c r="O241" s="107"/>
      <c r="P241" s="109"/>
      <c r="Q241" s="106"/>
      <c r="R241" s="110"/>
      <c r="S241" s="110"/>
      <c r="T241" s="110"/>
      <c r="U241" s="106"/>
      <c r="V241" s="106"/>
      <c r="W241" s="106"/>
      <c r="X241" s="106"/>
      <c r="Y241" s="106"/>
      <c r="Z241" s="106"/>
      <c r="AA241" s="106"/>
      <c r="AB241" s="106"/>
    </row>
    <row r="242" spans="1:28" ht="15.75" customHeight="1" x14ac:dyDescent="0.25">
      <c r="A242" s="106"/>
      <c r="B242" s="109"/>
      <c r="C242" s="106"/>
      <c r="D242" s="107"/>
      <c r="E242" s="106"/>
      <c r="F242" s="107"/>
      <c r="G242" s="106"/>
      <c r="H242" s="106"/>
      <c r="I242" s="106"/>
      <c r="J242" s="106"/>
      <c r="K242" s="106"/>
      <c r="L242" s="106"/>
      <c r="M242" s="108"/>
      <c r="N242" s="107"/>
      <c r="O242" s="107"/>
      <c r="P242" s="109"/>
      <c r="Q242" s="106"/>
      <c r="R242" s="110"/>
      <c r="S242" s="110"/>
      <c r="T242" s="110"/>
      <c r="U242" s="106"/>
      <c r="V242" s="106"/>
      <c r="W242" s="106"/>
      <c r="X242" s="106"/>
      <c r="Y242" s="106"/>
      <c r="Z242" s="106"/>
      <c r="AA242" s="106"/>
      <c r="AB242" s="106"/>
    </row>
    <row r="243" spans="1:28" ht="15.75" customHeight="1" x14ac:dyDescent="0.25">
      <c r="A243" s="106"/>
      <c r="B243" s="109"/>
      <c r="C243" s="106"/>
      <c r="D243" s="107"/>
      <c r="E243" s="106"/>
      <c r="F243" s="107"/>
      <c r="G243" s="106"/>
      <c r="H243" s="106"/>
      <c r="I243" s="106"/>
      <c r="J243" s="106"/>
      <c r="K243" s="106"/>
      <c r="L243" s="106"/>
      <c r="M243" s="108"/>
      <c r="N243" s="107"/>
      <c r="O243" s="107"/>
      <c r="P243" s="109"/>
      <c r="Q243" s="106"/>
      <c r="R243" s="110"/>
      <c r="S243" s="110"/>
      <c r="T243" s="110"/>
      <c r="U243" s="106"/>
      <c r="V243" s="106"/>
      <c r="W243" s="106"/>
      <c r="X243" s="106"/>
      <c r="Y243" s="106"/>
      <c r="Z243" s="106"/>
      <c r="AA243" s="106"/>
      <c r="AB243" s="106"/>
    </row>
    <row r="244" spans="1:28" ht="15.75" customHeight="1" x14ac:dyDescent="0.25">
      <c r="A244" s="106"/>
      <c r="B244" s="109"/>
      <c r="C244" s="106"/>
      <c r="D244" s="107"/>
      <c r="E244" s="106"/>
      <c r="F244" s="107"/>
      <c r="G244" s="106"/>
      <c r="H244" s="106"/>
      <c r="I244" s="106"/>
      <c r="J244" s="106"/>
      <c r="K244" s="106"/>
      <c r="L244" s="106"/>
      <c r="M244" s="108"/>
      <c r="N244" s="107"/>
      <c r="O244" s="107"/>
      <c r="P244" s="109"/>
      <c r="Q244" s="106"/>
      <c r="R244" s="110"/>
      <c r="S244" s="110"/>
      <c r="T244" s="110"/>
      <c r="U244" s="106"/>
      <c r="V244" s="106"/>
      <c r="W244" s="106"/>
      <c r="X244" s="106"/>
      <c r="Y244" s="106"/>
      <c r="Z244" s="106"/>
      <c r="AA244" s="106"/>
      <c r="AB244" s="106"/>
    </row>
    <row r="245" spans="1:28" ht="15.75" customHeight="1" x14ac:dyDescent="0.25">
      <c r="A245" s="106"/>
      <c r="B245" s="109"/>
      <c r="C245" s="106"/>
      <c r="D245" s="107"/>
      <c r="E245" s="106"/>
      <c r="F245" s="107"/>
      <c r="G245" s="106"/>
      <c r="H245" s="106"/>
      <c r="I245" s="106"/>
      <c r="J245" s="106"/>
      <c r="K245" s="106"/>
      <c r="L245" s="106"/>
      <c r="M245" s="108"/>
      <c r="N245" s="107"/>
      <c r="O245" s="107"/>
      <c r="P245" s="109"/>
      <c r="Q245" s="106"/>
      <c r="R245" s="110"/>
      <c r="S245" s="110"/>
      <c r="T245" s="110"/>
      <c r="U245" s="106"/>
      <c r="V245" s="106"/>
      <c r="W245" s="106"/>
      <c r="X245" s="106"/>
      <c r="Y245" s="106"/>
      <c r="Z245" s="106"/>
      <c r="AA245" s="106"/>
      <c r="AB245" s="106"/>
    </row>
    <row r="246" spans="1:28" ht="15.75" customHeight="1" x14ac:dyDescent="0.25">
      <c r="A246" s="106"/>
      <c r="B246" s="109"/>
      <c r="C246" s="106"/>
      <c r="D246" s="107"/>
      <c r="E246" s="106"/>
      <c r="F246" s="107"/>
      <c r="G246" s="106"/>
      <c r="H246" s="106"/>
      <c r="I246" s="106"/>
      <c r="J246" s="106"/>
      <c r="K246" s="106"/>
      <c r="L246" s="106"/>
      <c r="M246" s="108"/>
      <c r="N246" s="107"/>
      <c r="O246" s="107"/>
      <c r="P246" s="109"/>
      <c r="Q246" s="106"/>
      <c r="R246" s="110"/>
      <c r="S246" s="110"/>
      <c r="T246" s="110"/>
      <c r="U246" s="106"/>
      <c r="V246" s="106"/>
      <c r="W246" s="106"/>
      <c r="X246" s="106"/>
      <c r="Y246" s="106"/>
      <c r="Z246" s="106"/>
      <c r="AA246" s="106"/>
      <c r="AB246" s="106"/>
    </row>
    <row r="247" spans="1:28" ht="15.75" customHeight="1" x14ac:dyDescent="0.25">
      <c r="A247" s="106"/>
      <c r="B247" s="109"/>
      <c r="C247" s="106"/>
      <c r="D247" s="107"/>
      <c r="E247" s="106"/>
      <c r="F247" s="107"/>
      <c r="G247" s="106"/>
      <c r="H247" s="106"/>
      <c r="I247" s="106"/>
      <c r="J247" s="106"/>
      <c r="K247" s="106"/>
      <c r="L247" s="106"/>
      <c r="M247" s="108"/>
      <c r="N247" s="107"/>
      <c r="O247" s="107"/>
      <c r="P247" s="109"/>
      <c r="Q247" s="106"/>
      <c r="R247" s="110"/>
      <c r="S247" s="110"/>
      <c r="T247" s="110"/>
      <c r="U247" s="106"/>
      <c r="V247" s="106"/>
      <c r="W247" s="106"/>
      <c r="X247" s="106"/>
      <c r="Y247" s="106"/>
      <c r="Z247" s="106"/>
      <c r="AA247" s="106"/>
      <c r="AB247" s="106"/>
    </row>
    <row r="248" spans="1:28" ht="15.75" customHeight="1" x14ac:dyDescent="0.25">
      <c r="A248" s="106"/>
      <c r="B248" s="109"/>
      <c r="C248" s="106"/>
      <c r="D248" s="107"/>
      <c r="E248" s="106"/>
      <c r="F248" s="107"/>
      <c r="G248" s="106"/>
      <c r="H248" s="106"/>
      <c r="I248" s="106"/>
      <c r="J248" s="106"/>
      <c r="K248" s="106"/>
      <c r="L248" s="106"/>
      <c r="M248" s="108"/>
      <c r="N248" s="107"/>
      <c r="O248" s="107"/>
      <c r="P248" s="109"/>
      <c r="Q248" s="106"/>
      <c r="R248" s="110"/>
      <c r="S248" s="110"/>
      <c r="T248" s="110"/>
      <c r="U248" s="106"/>
      <c r="V248" s="106"/>
      <c r="W248" s="106"/>
      <c r="X248" s="106"/>
      <c r="Y248" s="106"/>
      <c r="Z248" s="106"/>
      <c r="AA248" s="106"/>
      <c r="AB248" s="106"/>
    </row>
    <row r="249" spans="1:28" ht="15.75" customHeight="1" x14ac:dyDescent="0.25">
      <c r="A249" s="106"/>
      <c r="B249" s="109"/>
      <c r="C249" s="106"/>
      <c r="D249" s="107"/>
      <c r="E249" s="106"/>
      <c r="F249" s="107"/>
      <c r="G249" s="106"/>
      <c r="H249" s="106"/>
      <c r="I249" s="106"/>
      <c r="J249" s="106"/>
      <c r="K249" s="106"/>
      <c r="L249" s="106"/>
      <c r="M249" s="108"/>
      <c r="N249" s="107"/>
      <c r="O249" s="107"/>
      <c r="P249" s="109"/>
      <c r="Q249" s="106"/>
      <c r="R249" s="110"/>
      <c r="S249" s="110"/>
      <c r="T249" s="110"/>
      <c r="U249" s="106"/>
      <c r="V249" s="106"/>
      <c r="W249" s="106"/>
      <c r="X249" s="106"/>
      <c r="Y249" s="106"/>
      <c r="Z249" s="106"/>
      <c r="AA249" s="106"/>
      <c r="AB249" s="106"/>
    </row>
    <row r="250" spans="1:28" ht="15.75" customHeight="1" x14ac:dyDescent="0.25">
      <c r="A250" s="106"/>
      <c r="B250" s="109"/>
      <c r="C250" s="106"/>
      <c r="D250" s="107"/>
      <c r="E250" s="106"/>
      <c r="F250" s="107"/>
      <c r="G250" s="106"/>
      <c r="H250" s="106"/>
      <c r="I250" s="106"/>
      <c r="J250" s="106"/>
      <c r="K250" s="106"/>
      <c r="L250" s="106"/>
      <c r="M250" s="108"/>
      <c r="N250" s="107"/>
      <c r="O250" s="107"/>
      <c r="P250" s="109"/>
      <c r="Q250" s="106"/>
      <c r="R250" s="110"/>
      <c r="S250" s="110"/>
      <c r="T250" s="110"/>
      <c r="U250" s="106"/>
      <c r="V250" s="106"/>
      <c r="W250" s="106"/>
      <c r="X250" s="106"/>
      <c r="Y250" s="106"/>
      <c r="Z250" s="106"/>
      <c r="AA250" s="106"/>
      <c r="AB250" s="106"/>
    </row>
    <row r="251" spans="1:28" ht="15.75" customHeight="1" x14ac:dyDescent="0.25">
      <c r="A251" s="106"/>
      <c r="B251" s="109"/>
      <c r="C251" s="106"/>
      <c r="D251" s="107"/>
      <c r="E251" s="106"/>
      <c r="F251" s="107"/>
      <c r="G251" s="106"/>
      <c r="H251" s="106"/>
      <c r="I251" s="106"/>
      <c r="J251" s="106"/>
      <c r="K251" s="106"/>
      <c r="L251" s="106"/>
      <c r="M251" s="108"/>
      <c r="N251" s="107"/>
      <c r="O251" s="107"/>
      <c r="P251" s="109"/>
      <c r="Q251" s="106"/>
      <c r="R251" s="110"/>
      <c r="S251" s="110"/>
      <c r="T251" s="110"/>
      <c r="U251" s="106"/>
      <c r="V251" s="106"/>
      <c r="W251" s="106"/>
      <c r="X251" s="106"/>
      <c r="Y251" s="106"/>
      <c r="Z251" s="106"/>
      <c r="AA251" s="106"/>
      <c r="AB251" s="106"/>
    </row>
    <row r="252" spans="1:28" ht="15.75" customHeight="1" x14ac:dyDescent="0.25">
      <c r="A252" s="106"/>
      <c r="B252" s="109"/>
      <c r="C252" s="106"/>
      <c r="D252" s="107"/>
      <c r="E252" s="106"/>
      <c r="F252" s="107"/>
      <c r="G252" s="106"/>
      <c r="H252" s="106"/>
      <c r="I252" s="106"/>
      <c r="J252" s="106"/>
      <c r="K252" s="106"/>
      <c r="L252" s="106"/>
      <c r="M252" s="108"/>
      <c r="N252" s="107"/>
      <c r="O252" s="107"/>
      <c r="P252" s="109"/>
      <c r="Q252" s="106"/>
      <c r="R252" s="110"/>
      <c r="S252" s="110"/>
      <c r="T252" s="110"/>
      <c r="U252" s="106"/>
      <c r="V252" s="106"/>
      <c r="W252" s="106"/>
      <c r="X252" s="106"/>
      <c r="Y252" s="106"/>
      <c r="Z252" s="106"/>
      <c r="AA252" s="106"/>
      <c r="AB252" s="106"/>
    </row>
    <row r="253" spans="1:28" ht="15.75" customHeight="1" x14ac:dyDescent="0.25">
      <c r="A253" s="106"/>
      <c r="B253" s="109"/>
      <c r="C253" s="106"/>
      <c r="D253" s="107"/>
      <c r="E253" s="106"/>
      <c r="F253" s="107"/>
      <c r="G253" s="106"/>
      <c r="H253" s="106"/>
      <c r="I253" s="106"/>
      <c r="J253" s="106"/>
      <c r="K253" s="106"/>
      <c r="L253" s="106"/>
      <c r="M253" s="108"/>
      <c r="N253" s="107"/>
      <c r="O253" s="107"/>
      <c r="P253" s="109"/>
      <c r="Q253" s="106"/>
      <c r="R253" s="110"/>
      <c r="S253" s="110"/>
      <c r="T253" s="110"/>
      <c r="U253" s="106"/>
      <c r="V253" s="106"/>
      <c r="W253" s="106"/>
      <c r="X253" s="106"/>
      <c r="Y253" s="106"/>
      <c r="Z253" s="106"/>
      <c r="AA253" s="106"/>
      <c r="AB253" s="106"/>
    </row>
    <row r="254" spans="1:28" ht="15.75" customHeight="1" x14ac:dyDescent="0.25">
      <c r="A254" s="106"/>
      <c r="B254" s="109"/>
      <c r="C254" s="106"/>
      <c r="D254" s="107"/>
      <c r="E254" s="106"/>
      <c r="F254" s="107"/>
      <c r="G254" s="106"/>
      <c r="H254" s="106"/>
      <c r="I254" s="106"/>
      <c r="J254" s="106"/>
      <c r="K254" s="106"/>
      <c r="L254" s="106"/>
      <c r="M254" s="108"/>
      <c r="N254" s="107"/>
      <c r="O254" s="107"/>
      <c r="P254" s="109"/>
      <c r="Q254" s="106"/>
      <c r="R254" s="110"/>
      <c r="S254" s="110"/>
      <c r="T254" s="110"/>
      <c r="U254" s="106"/>
      <c r="V254" s="106"/>
      <c r="W254" s="106"/>
      <c r="X254" s="106"/>
      <c r="Y254" s="106"/>
      <c r="Z254" s="106"/>
      <c r="AA254" s="106"/>
      <c r="AB254" s="106"/>
    </row>
    <row r="255" spans="1:28" ht="15.75" customHeight="1" x14ac:dyDescent="0.25">
      <c r="A255" s="106"/>
      <c r="B255" s="109"/>
      <c r="C255" s="106"/>
      <c r="D255" s="107"/>
      <c r="E255" s="106"/>
      <c r="F255" s="107"/>
      <c r="G255" s="106"/>
      <c r="H255" s="106"/>
      <c r="I255" s="106"/>
      <c r="J255" s="106"/>
      <c r="K255" s="106"/>
      <c r="L255" s="106"/>
      <c r="M255" s="108"/>
      <c r="N255" s="107"/>
      <c r="O255" s="107"/>
      <c r="P255" s="109"/>
      <c r="Q255" s="106"/>
      <c r="R255" s="110"/>
      <c r="S255" s="110"/>
      <c r="T255" s="110"/>
      <c r="U255" s="106"/>
      <c r="V255" s="106"/>
      <c r="W255" s="106"/>
      <c r="X255" s="106"/>
      <c r="Y255" s="106"/>
      <c r="Z255" s="106"/>
      <c r="AA255" s="106"/>
      <c r="AB255" s="106"/>
    </row>
    <row r="256" spans="1:28" ht="15.75" customHeight="1" x14ac:dyDescent="0.25">
      <c r="A256" s="106"/>
      <c r="B256" s="109"/>
      <c r="C256" s="106"/>
      <c r="D256" s="107"/>
      <c r="E256" s="106"/>
      <c r="F256" s="107"/>
      <c r="G256" s="106"/>
      <c r="H256" s="106"/>
      <c r="I256" s="106"/>
      <c r="J256" s="106"/>
      <c r="K256" s="106"/>
      <c r="L256" s="106"/>
      <c r="M256" s="108"/>
      <c r="N256" s="107"/>
      <c r="O256" s="107"/>
      <c r="P256" s="109"/>
      <c r="Q256" s="106"/>
      <c r="R256" s="110"/>
      <c r="S256" s="110"/>
      <c r="T256" s="110"/>
      <c r="U256" s="106"/>
      <c r="V256" s="106"/>
      <c r="W256" s="106"/>
      <c r="X256" s="106"/>
      <c r="Y256" s="106"/>
      <c r="Z256" s="106"/>
      <c r="AA256" s="106"/>
      <c r="AB256" s="106"/>
    </row>
    <row r="257" spans="1:28" ht="15.75" customHeight="1" x14ac:dyDescent="0.25">
      <c r="A257" s="106"/>
      <c r="B257" s="109"/>
      <c r="C257" s="106"/>
      <c r="D257" s="107"/>
      <c r="E257" s="106"/>
      <c r="F257" s="107"/>
      <c r="G257" s="106"/>
      <c r="H257" s="106"/>
      <c r="I257" s="106"/>
      <c r="J257" s="106"/>
      <c r="K257" s="106"/>
      <c r="L257" s="106"/>
      <c r="M257" s="108"/>
      <c r="N257" s="107"/>
      <c r="O257" s="107"/>
      <c r="P257" s="109"/>
      <c r="Q257" s="106"/>
      <c r="R257" s="110"/>
      <c r="S257" s="110"/>
      <c r="T257" s="110"/>
      <c r="U257" s="106"/>
      <c r="V257" s="106"/>
      <c r="W257" s="106"/>
      <c r="X257" s="106"/>
      <c r="Y257" s="106"/>
      <c r="Z257" s="106"/>
      <c r="AA257" s="106"/>
      <c r="AB257" s="106"/>
    </row>
    <row r="258" spans="1:28" ht="15.75" customHeight="1" x14ac:dyDescent="0.25">
      <c r="A258" s="106"/>
      <c r="B258" s="109"/>
      <c r="C258" s="106"/>
      <c r="D258" s="107"/>
      <c r="E258" s="106"/>
      <c r="F258" s="107"/>
      <c r="G258" s="106"/>
      <c r="H258" s="106"/>
      <c r="I258" s="106"/>
      <c r="J258" s="106"/>
      <c r="K258" s="106"/>
      <c r="L258" s="106"/>
      <c r="M258" s="108"/>
      <c r="N258" s="107"/>
      <c r="O258" s="107"/>
      <c r="P258" s="109"/>
      <c r="Q258" s="106"/>
      <c r="R258" s="110"/>
      <c r="S258" s="110"/>
      <c r="T258" s="110"/>
      <c r="U258" s="106"/>
      <c r="V258" s="106"/>
      <c r="W258" s="106"/>
      <c r="X258" s="106"/>
      <c r="Y258" s="106"/>
      <c r="Z258" s="106"/>
      <c r="AA258" s="106"/>
      <c r="AB258" s="106"/>
    </row>
    <row r="259" spans="1:28" ht="15.75" customHeight="1" x14ac:dyDescent="0.25">
      <c r="A259" s="106"/>
      <c r="B259" s="109"/>
      <c r="C259" s="106"/>
      <c r="D259" s="107"/>
      <c r="E259" s="106"/>
      <c r="F259" s="107"/>
      <c r="G259" s="106"/>
      <c r="H259" s="106"/>
      <c r="I259" s="106"/>
      <c r="J259" s="106"/>
      <c r="K259" s="106"/>
      <c r="L259" s="106"/>
      <c r="M259" s="108"/>
      <c r="N259" s="107"/>
      <c r="O259" s="107"/>
      <c r="P259" s="109"/>
      <c r="Q259" s="106"/>
      <c r="R259" s="110"/>
      <c r="S259" s="110"/>
      <c r="T259" s="110"/>
      <c r="U259" s="106"/>
      <c r="V259" s="106"/>
      <c r="W259" s="106"/>
      <c r="X259" s="106"/>
      <c r="Y259" s="106"/>
      <c r="Z259" s="106"/>
      <c r="AA259" s="106"/>
      <c r="AB259" s="106"/>
    </row>
    <row r="260" spans="1:28" ht="15.75" customHeight="1" x14ac:dyDescent="0.25">
      <c r="A260" s="106"/>
      <c r="B260" s="109"/>
      <c r="C260" s="106"/>
      <c r="D260" s="107"/>
      <c r="E260" s="106"/>
      <c r="F260" s="107"/>
      <c r="G260" s="106"/>
      <c r="H260" s="106"/>
      <c r="I260" s="106"/>
      <c r="J260" s="106"/>
      <c r="K260" s="106"/>
      <c r="L260" s="106"/>
      <c r="M260" s="108"/>
      <c r="N260" s="107"/>
      <c r="O260" s="107"/>
      <c r="P260" s="109"/>
      <c r="Q260" s="106"/>
      <c r="R260" s="110"/>
      <c r="S260" s="110"/>
      <c r="T260" s="110"/>
      <c r="U260" s="106"/>
      <c r="V260" s="106"/>
      <c r="W260" s="106"/>
      <c r="X260" s="106"/>
      <c r="Y260" s="106"/>
      <c r="Z260" s="106"/>
      <c r="AA260" s="106"/>
      <c r="AB260" s="106"/>
    </row>
    <row r="261" spans="1:28" ht="15.75" customHeight="1" x14ac:dyDescent="0.25">
      <c r="A261" s="106"/>
      <c r="B261" s="109"/>
      <c r="C261" s="106"/>
      <c r="D261" s="107"/>
      <c r="E261" s="106"/>
      <c r="F261" s="107"/>
      <c r="G261" s="106"/>
      <c r="H261" s="106"/>
      <c r="I261" s="106"/>
      <c r="J261" s="106"/>
      <c r="K261" s="106"/>
      <c r="L261" s="106"/>
      <c r="M261" s="108"/>
      <c r="N261" s="107"/>
      <c r="O261" s="107"/>
      <c r="P261" s="109"/>
      <c r="Q261" s="106"/>
      <c r="R261" s="110"/>
      <c r="S261" s="110"/>
      <c r="T261" s="110"/>
      <c r="U261" s="106"/>
      <c r="V261" s="106"/>
      <c r="W261" s="106"/>
      <c r="X261" s="106"/>
      <c r="Y261" s="106"/>
      <c r="Z261" s="106"/>
      <c r="AA261" s="106"/>
      <c r="AB261" s="106"/>
    </row>
    <row r="262" spans="1:28" ht="15.75" customHeight="1" x14ac:dyDescent="0.25">
      <c r="A262" s="106"/>
      <c r="B262" s="109"/>
      <c r="C262" s="106"/>
      <c r="D262" s="107"/>
      <c r="E262" s="106"/>
      <c r="F262" s="107"/>
      <c r="G262" s="106"/>
      <c r="H262" s="106"/>
      <c r="I262" s="106"/>
      <c r="J262" s="106"/>
      <c r="K262" s="106"/>
      <c r="L262" s="106"/>
      <c r="M262" s="108"/>
      <c r="N262" s="107"/>
      <c r="O262" s="107"/>
      <c r="P262" s="109"/>
      <c r="Q262" s="106"/>
      <c r="R262" s="110"/>
      <c r="S262" s="110"/>
      <c r="T262" s="110"/>
      <c r="U262" s="106"/>
      <c r="V262" s="106"/>
      <c r="W262" s="106"/>
      <c r="X262" s="106"/>
      <c r="Y262" s="106"/>
      <c r="Z262" s="106"/>
      <c r="AA262" s="106"/>
      <c r="AB262" s="106"/>
    </row>
    <row r="263" spans="1:28" ht="15.75" customHeight="1" x14ac:dyDescent="0.25">
      <c r="A263" s="106"/>
      <c r="B263" s="109"/>
      <c r="C263" s="106"/>
      <c r="D263" s="107"/>
      <c r="E263" s="106"/>
      <c r="F263" s="107"/>
      <c r="G263" s="106"/>
      <c r="H263" s="106"/>
      <c r="I263" s="106"/>
      <c r="J263" s="106"/>
      <c r="K263" s="106"/>
      <c r="L263" s="106"/>
      <c r="M263" s="108"/>
      <c r="N263" s="107"/>
      <c r="O263" s="107"/>
      <c r="P263" s="109"/>
      <c r="Q263" s="106"/>
      <c r="R263" s="110"/>
      <c r="S263" s="110"/>
      <c r="T263" s="110"/>
      <c r="U263" s="106"/>
      <c r="V263" s="106"/>
      <c r="W263" s="106"/>
      <c r="X263" s="106"/>
      <c r="Y263" s="106"/>
      <c r="Z263" s="106"/>
      <c r="AA263" s="106"/>
      <c r="AB263" s="106"/>
    </row>
    <row r="264" spans="1:28" ht="15.75" customHeight="1" x14ac:dyDescent="0.25">
      <c r="A264" s="106"/>
      <c r="B264" s="109"/>
      <c r="C264" s="106"/>
      <c r="D264" s="107"/>
      <c r="E264" s="106"/>
      <c r="F264" s="107"/>
      <c r="G264" s="106"/>
      <c r="H264" s="106"/>
      <c r="I264" s="106"/>
      <c r="J264" s="106"/>
      <c r="K264" s="106"/>
      <c r="L264" s="106"/>
      <c r="M264" s="108"/>
      <c r="N264" s="107"/>
      <c r="O264" s="107"/>
      <c r="P264" s="109"/>
      <c r="Q264" s="106"/>
      <c r="R264" s="110"/>
      <c r="S264" s="110"/>
      <c r="T264" s="110"/>
      <c r="U264" s="106"/>
      <c r="V264" s="106"/>
      <c r="W264" s="106"/>
      <c r="X264" s="106"/>
      <c r="Y264" s="106"/>
      <c r="Z264" s="106"/>
      <c r="AA264" s="106"/>
      <c r="AB264" s="106"/>
    </row>
    <row r="265" spans="1:28" ht="15.75" customHeight="1" x14ac:dyDescent="0.25">
      <c r="A265" s="106"/>
      <c r="B265" s="109"/>
      <c r="C265" s="106"/>
      <c r="D265" s="107"/>
      <c r="E265" s="106"/>
      <c r="F265" s="107"/>
      <c r="G265" s="106"/>
      <c r="H265" s="106"/>
      <c r="I265" s="106"/>
      <c r="J265" s="106"/>
      <c r="K265" s="106"/>
      <c r="L265" s="106"/>
      <c r="M265" s="108"/>
      <c r="N265" s="107"/>
      <c r="O265" s="107"/>
      <c r="P265" s="109"/>
      <c r="Q265" s="106"/>
      <c r="R265" s="110"/>
      <c r="S265" s="110"/>
      <c r="T265" s="110"/>
      <c r="U265" s="106"/>
      <c r="V265" s="106"/>
      <c r="W265" s="106"/>
      <c r="X265" s="106"/>
      <c r="Y265" s="106"/>
      <c r="Z265" s="106"/>
      <c r="AA265" s="106"/>
      <c r="AB265" s="106"/>
    </row>
    <row r="266" spans="1:28" ht="15.75" customHeight="1" x14ac:dyDescent="0.25">
      <c r="A266" s="106"/>
      <c r="B266" s="109"/>
      <c r="C266" s="106"/>
      <c r="D266" s="107"/>
      <c r="E266" s="106"/>
      <c r="F266" s="107"/>
      <c r="G266" s="106"/>
      <c r="H266" s="106"/>
      <c r="I266" s="106"/>
      <c r="J266" s="106"/>
      <c r="K266" s="106"/>
      <c r="L266" s="106"/>
      <c r="M266" s="108"/>
      <c r="N266" s="107"/>
      <c r="O266" s="107"/>
      <c r="P266" s="109"/>
      <c r="Q266" s="106"/>
      <c r="R266" s="110"/>
      <c r="S266" s="110"/>
      <c r="T266" s="110"/>
      <c r="U266" s="106"/>
      <c r="V266" s="106"/>
      <c r="W266" s="106"/>
      <c r="X266" s="106"/>
      <c r="Y266" s="106"/>
      <c r="Z266" s="106"/>
      <c r="AA266" s="106"/>
      <c r="AB266" s="106"/>
    </row>
    <row r="267" spans="1:28" ht="15.75" customHeight="1" x14ac:dyDescent="0.25">
      <c r="A267" s="106"/>
      <c r="B267" s="109"/>
      <c r="C267" s="106"/>
      <c r="D267" s="107"/>
      <c r="E267" s="106"/>
      <c r="F267" s="107"/>
      <c r="G267" s="106"/>
      <c r="H267" s="106"/>
      <c r="I267" s="106"/>
      <c r="J267" s="106"/>
      <c r="K267" s="106"/>
      <c r="L267" s="106"/>
      <c r="M267" s="108"/>
      <c r="N267" s="107"/>
      <c r="O267" s="107"/>
      <c r="P267" s="109"/>
      <c r="Q267" s="106"/>
      <c r="R267" s="110"/>
      <c r="S267" s="110"/>
      <c r="T267" s="110"/>
      <c r="U267" s="106"/>
      <c r="V267" s="106"/>
      <c r="W267" s="106"/>
      <c r="X267" s="106"/>
      <c r="Y267" s="106"/>
      <c r="Z267" s="106"/>
      <c r="AA267" s="106"/>
      <c r="AB267" s="106"/>
    </row>
    <row r="268" spans="1:28" ht="15.75" customHeight="1" x14ac:dyDescent="0.25">
      <c r="A268" s="106"/>
      <c r="B268" s="109"/>
      <c r="C268" s="106"/>
      <c r="D268" s="107"/>
      <c r="E268" s="106"/>
      <c r="F268" s="107"/>
      <c r="G268" s="106"/>
      <c r="H268" s="106"/>
      <c r="I268" s="106"/>
      <c r="J268" s="106"/>
      <c r="K268" s="106"/>
      <c r="L268" s="106"/>
      <c r="M268" s="108"/>
      <c r="N268" s="107"/>
      <c r="O268" s="107"/>
      <c r="P268" s="109"/>
      <c r="Q268" s="106"/>
      <c r="R268" s="110"/>
      <c r="S268" s="110"/>
      <c r="T268" s="110"/>
      <c r="U268" s="106"/>
      <c r="V268" s="106"/>
      <c r="W268" s="106"/>
      <c r="X268" s="106"/>
      <c r="Y268" s="106"/>
      <c r="Z268" s="106"/>
      <c r="AA268" s="106"/>
      <c r="AB268" s="106"/>
    </row>
    <row r="269" spans="1:28" ht="15.75" customHeight="1" x14ac:dyDescent="0.25">
      <c r="A269" s="106"/>
      <c r="B269" s="109"/>
      <c r="C269" s="106"/>
      <c r="D269" s="107"/>
      <c r="E269" s="106"/>
      <c r="F269" s="107"/>
      <c r="G269" s="106"/>
      <c r="H269" s="106"/>
      <c r="I269" s="106"/>
      <c r="J269" s="106"/>
      <c r="K269" s="106"/>
      <c r="L269" s="106"/>
      <c r="M269" s="108"/>
      <c r="N269" s="107"/>
      <c r="O269" s="107"/>
      <c r="P269" s="109"/>
      <c r="Q269" s="106"/>
      <c r="R269" s="110"/>
      <c r="S269" s="110"/>
      <c r="T269" s="110"/>
      <c r="U269" s="106"/>
      <c r="V269" s="106"/>
      <c r="W269" s="106"/>
      <c r="X269" s="106"/>
      <c r="Y269" s="106"/>
      <c r="Z269" s="106"/>
      <c r="AA269" s="106"/>
      <c r="AB269" s="106"/>
    </row>
    <row r="270" spans="1:28" ht="15.75" customHeight="1" x14ac:dyDescent="0.25">
      <c r="A270" s="106"/>
      <c r="B270" s="109"/>
      <c r="C270" s="106"/>
      <c r="D270" s="107"/>
      <c r="E270" s="106"/>
      <c r="F270" s="107"/>
      <c r="G270" s="106"/>
      <c r="H270" s="106"/>
      <c r="I270" s="106"/>
      <c r="J270" s="106"/>
      <c r="K270" s="106"/>
      <c r="L270" s="106"/>
      <c r="M270" s="108"/>
      <c r="N270" s="107"/>
      <c r="O270" s="107"/>
      <c r="P270" s="109"/>
      <c r="Q270" s="106"/>
      <c r="R270" s="110"/>
      <c r="S270" s="110"/>
      <c r="T270" s="110"/>
      <c r="U270" s="106"/>
      <c r="V270" s="106"/>
      <c r="W270" s="106"/>
      <c r="X270" s="106"/>
      <c r="Y270" s="106"/>
      <c r="Z270" s="106"/>
      <c r="AA270" s="106"/>
      <c r="AB270" s="106"/>
    </row>
    <row r="271" spans="1:28" ht="15.75" customHeight="1" x14ac:dyDescent="0.25">
      <c r="A271" s="106"/>
      <c r="B271" s="109"/>
      <c r="C271" s="106"/>
      <c r="D271" s="107"/>
      <c r="E271" s="106"/>
      <c r="F271" s="107"/>
      <c r="G271" s="106"/>
      <c r="H271" s="106"/>
      <c r="I271" s="106"/>
      <c r="J271" s="106"/>
      <c r="K271" s="106"/>
      <c r="L271" s="106"/>
      <c r="M271" s="108"/>
      <c r="N271" s="107"/>
      <c r="O271" s="107"/>
      <c r="P271" s="109"/>
      <c r="Q271" s="106"/>
      <c r="R271" s="110"/>
      <c r="S271" s="110"/>
      <c r="T271" s="110"/>
      <c r="U271" s="106"/>
      <c r="V271" s="106"/>
      <c r="W271" s="106"/>
      <c r="X271" s="106"/>
      <c r="Y271" s="106"/>
      <c r="Z271" s="106"/>
      <c r="AA271" s="106"/>
      <c r="AB271" s="106"/>
    </row>
    <row r="272" spans="1:28" ht="15.75" customHeight="1" x14ac:dyDescent="0.25">
      <c r="A272" s="106"/>
      <c r="B272" s="109"/>
      <c r="C272" s="106"/>
      <c r="D272" s="107"/>
      <c r="E272" s="106"/>
      <c r="F272" s="107"/>
      <c r="G272" s="106"/>
      <c r="H272" s="106"/>
      <c r="I272" s="106"/>
      <c r="J272" s="106"/>
      <c r="K272" s="106"/>
      <c r="L272" s="106"/>
      <c r="M272" s="108"/>
      <c r="N272" s="107"/>
      <c r="O272" s="107"/>
      <c r="P272" s="109"/>
      <c r="Q272" s="106"/>
      <c r="R272" s="110"/>
      <c r="S272" s="110"/>
      <c r="T272" s="110"/>
      <c r="U272" s="106"/>
      <c r="V272" s="106"/>
      <c r="W272" s="106"/>
      <c r="X272" s="106"/>
      <c r="Y272" s="106"/>
      <c r="Z272" s="106"/>
      <c r="AA272" s="106"/>
      <c r="AB272" s="106"/>
    </row>
    <row r="273" spans="1:28" ht="15.75" customHeight="1" x14ac:dyDescent="0.25">
      <c r="A273" s="106"/>
      <c r="B273" s="109"/>
      <c r="C273" s="106"/>
      <c r="D273" s="107"/>
      <c r="E273" s="106"/>
      <c r="F273" s="107"/>
      <c r="G273" s="106"/>
      <c r="H273" s="106"/>
      <c r="I273" s="106"/>
      <c r="J273" s="106"/>
      <c r="K273" s="106"/>
      <c r="L273" s="106"/>
      <c r="M273" s="108"/>
      <c r="N273" s="107"/>
      <c r="O273" s="107"/>
      <c r="P273" s="109"/>
      <c r="Q273" s="106"/>
      <c r="R273" s="110"/>
      <c r="S273" s="110"/>
      <c r="T273" s="110"/>
      <c r="U273" s="106"/>
      <c r="V273" s="106"/>
      <c r="W273" s="106"/>
      <c r="X273" s="106"/>
      <c r="Y273" s="106"/>
      <c r="Z273" s="106"/>
      <c r="AA273" s="106"/>
      <c r="AB273" s="106"/>
    </row>
    <row r="274" spans="1:28" ht="15.75" customHeight="1" x14ac:dyDescent="0.25">
      <c r="A274" s="106"/>
      <c r="B274" s="109"/>
      <c r="C274" s="106"/>
      <c r="D274" s="107"/>
      <c r="E274" s="106"/>
      <c r="F274" s="107"/>
      <c r="G274" s="106"/>
      <c r="H274" s="106"/>
      <c r="I274" s="106"/>
      <c r="J274" s="106"/>
      <c r="K274" s="106"/>
      <c r="L274" s="106"/>
      <c r="M274" s="108"/>
      <c r="N274" s="107"/>
      <c r="O274" s="107"/>
      <c r="P274" s="109"/>
      <c r="Q274" s="106"/>
      <c r="R274" s="110"/>
      <c r="S274" s="110"/>
      <c r="T274" s="110"/>
      <c r="U274" s="106"/>
      <c r="V274" s="106"/>
      <c r="W274" s="106"/>
      <c r="X274" s="106"/>
      <c r="Y274" s="106"/>
      <c r="Z274" s="106"/>
      <c r="AA274" s="106"/>
      <c r="AB274" s="106"/>
    </row>
    <row r="275" spans="1:28" ht="15.75" customHeight="1" x14ac:dyDescent="0.25">
      <c r="A275" s="106"/>
      <c r="B275" s="109"/>
      <c r="C275" s="106"/>
      <c r="D275" s="107"/>
      <c r="E275" s="106"/>
      <c r="F275" s="107"/>
      <c r="G275" s="106"/>
      <c r="H275" s="106"/>
      <c r="I275" s="106"/>
      <c r="J275" s="106"/>
      <c r="K275" s="106"/>
      <c r="L275" s="106"/>
      <c r="M275" s="108"/>
      <c r="N275" s="107"/>
      <c r="O275" s="107"/>
      <c r="P275" s="109"/>
      <c r="Q275" s="106"/>
      <c r="R275" s="110"/>
      <c r="S275" s="110"/>
      <c r="T275" s="110"/>
      <c r="U275" s="106"/>
      <c r="V275" s="106"/>
      <c r="W275" s="106"/>
      <c r="X275" s="106"/>
      <c r="Y275" s="106"/>
      <c r="Z275" s="106"/>
      <c r="AA275" s="106"/>
      <c r="AB275" s="106"/>
    </row>
    <row r="276" spans="1:28" ht="15.75" customHeight="1" x14ac:dyDescent="0.25">
      <c r="A276" s="106"/>
      <c r="B276" s="109"/>
      <c r="C276" s="106"/>
      <c r="D276" s="107"/>
      <c r="E276" s="106"/>
      <c r="F276" s="107"/>
      <c r="G276" s="106"/>
      <c r="H276" s="106"/>
      <c r="I276" s="106"/>
      <c r="J276" s="106"/>
      <c r="K276" s="106"/>
      <c r="L276" s="106"/>
      <c r="M276" s="108"/>
      <c r="N276" s="107"/>
      <c r="O276" s="107"/>
      <c r="P276" s="109"/>
      <c r="Q276" s="106"/>
      <c r="R276" s="110"/>
      <c r="S276" s="110"/>
      <c r="T276" s="110"/>
      <c r="U276" s="106"/>
      <c r="V276" s="106"/>
      <c r="W276" s="106"/>
      <c r="X276" s="106"/>
      <c r="Y276" s="106"/>
      <c r="Z276" s="106"/>
      <c r="AA276" s="106"/>
      <c r="AB276" s="106"/>
    </row>
    <row r="277" spans="1:28" ht="15.75" customHeight="1" x14ac:dyDescent="0.25">
      <c r="A277" s="106"/>
      <c r="B277" s="109"/>
      <c r="C277" s="106"/>
      <c r="D277" s="107"/>
      <c r="E277" s="106"/>
      <c r="F277" s="107"/>
      <c r="G277" s="106"/>
      <c r="H277" s="106"/>
      <c r="I277" s="106"/>
      <c r="J277" s="106"/>
      <c r="K277" s="106"/>
      <c r="L277" s="106"/>
      <c r="M277" s="108"/>
      <c r="N277" s="107"/>
      <c r="O277" s="107"/>
      <c r="P277" s="109"/>
      <c r="Q277" s="106"/>
      <c r="R277" s="110"/>
      <c r="S277" s="110"/>
      <c r="T277" s="110"/>
      <c r="U277" s="106"/>
      <c r="V277" s="106"/>
      <c r="W277" s="106"/>
      <c r="X277" s="106"/>
      <c r="Y277" s="106"/>
      <c r="Z277" s="106"/>
      <c r="AA277" s="106"/>
      <c r="AB277" s="106"/>
    </row>
    <row r="278" spans="1:28" ht="15.75" customHeight="1" x14ac:dyDescent="0.25">
      <c r="A278" s="106"/>
      <c r="B278" s="109"/>
      <c r="C278" s="106"/>
      <c r="D278" s="107"/>
      <c r="E278" s="106"/>
      <c r="F278" s="107"/>
      <c r="G278" s="106"/>
      <c r="H278" s="106"/>
      <c r="I278" s="106"/>
      <c r="J278" s="106"/>
      <c r="K278" s="106"/>
      <c r="L278" s="106"/>
      <c r="M278" s="108"/>
      <c r="N278" s="107"/>
      <c r="O278" s="107"/>
      <c r="P278" s="109"/>
      <c r="Q278" s="106"/>
      <c r="R278" s="110"/>
      <c r="S278" s="110"/>
      <c r="T278" s="110"/>
      <c r="U278" s="106"/>
      <c r="V278" s="106"/>
      <c r="W278" s="106"/>
      <c r="X278" s="106"/>
      <c r="Y278" s="106"/>
      <c r="Z278" s="106"/>
      <c r="AA278" s="106"/>
      <c r="AB278" s="106"/>
    </row>
    <row r="279" spans="1:28" ht="15.75" customHeight="1" x14ac:dyDescent="0.25">
      <c r="A279" s="106"/>
      <c r="B279" s="109"/>
      <c r="C279" s="106"/>
      <c r="D279" s="107"/>
      <c r="E279" s="106"/>
      <c r="F279" s="107"/>
      <c r="G279" s="106"/>
      <c r="H279" s="106"/>
      <c r="I279" s="106"/>
      <c r="J279" s="106"/>
      <c r="K279" s="106"/>
      <c r="L279" s="106"/>
      <c r="M279" s="108"/>
      <c r="N279" s="107"/>
      <c r="O279" s="107"/>
      <c r="P279" s="109"/>
      <c r="Q279" s="106"/>
      <c r="R279" s="110"/>
      <c r="S279" s="110"/>
      <c r="T279" s="110"/>
      <c r="U279" s="106"/>
      <c r="V279" s="106"/>
      <c r="W279" s="106"/>
      <c r="X279" s="106"/>
      <c r="Y279" s="106"/>
      <c r="Z279" s="106"/>
      <c r="AA279" s="106"/>
      <c r="AB279" s="106"/>
    </row>
    <row r="280" spans="1:28" ht="15.75" customHeight="1" x14ac:dyDescent="0.25">
      <c r="A280" s="106"/>
      <c r="B280" s="109"/>
      <c r="C280" s="106"/>
      <c r="D280" s="107"/>
      <c r="E280" s="106"/>
      <c r="F280" s="107"/>
      <c r="G280" s="106"/>
      <c r="H280" s="106"/>
      <c r="I280" s="106"/>
      <c r="J280" s="106"/>
      <c r="K280" s="106"/>
      <c r="L280" s="106"/>
      <c r="M280" s="108"/>
      <c r="N280" s="107"/>
      <c r="O280" s="107"/>
      <c r="P280" s="109"/>
      <c r="Q280" s="106"/>
      <c r="R280" s="110"/>
      <c r="S280" s="110"/>
      <c r="T280" s="110"/>
      <c r="U280" s="106"/>
      <c r="V280" s="106"/>
      <c r="W280" s="106"/>
      <c r="X280" s="106"/>
      <c r="Y280" s="106"/>
      <c r="Z280" s="106"/>
      <c r="AA280" s="106"/>
      <c r="AB280" s="106"/>
    </row>
    <row r="281" spans="1:28" ht="15.75" customHeight="1" x14ac:dyDescent="0.25">
      <c r="A281" s="106"/>
      <c r="B281" s="109"/>
      <c r="C281" s="106"/>
      <c r="D281" s="107"/>
      <c r="E281" s="106"/>
      <c r="F281" s="107"/>
      <c r="G281" s="106"/>
      <c r="H281" s="106"/>
      <c r="I281" s="106"/>
      <c r="J281" s="106"/>
      <c r="K281" s="106"/>
      <c r="L281" s="106"/>
      <c r="M281" s="108"/>
      <c r="N281" s="107"/>
      <c r="O281" s="107"/>
      <c r="P281" s="109"/>
      <c r="Q281" s="106"/>
      <c r="R281" s="110"/>
      <c r="S281" s="110"/>
      <c r="T281" s="110"/>
      <c r="U281" s="106"/>
      <c r="V281" s="106"/>
      <c r="W281" s="106"/>
      <c r="X281" s="106"/>
      <c r="Y281" s="106"/>
      <c r="Z281" s="106"/>
      <c r="AA281" s="106"/>
      <c r="AB281" s="106"/>
    </row>
    <row r="282" spans="1:28" ht="15.75" customHeight="1" x14ac:dyDescent="0.25">
      <c r="A282" s="106"/>
      <c r="B282" s="109"/>
      <c r="C282" s="106"/>
      <c r="D282" s="107"/>
      <c r="E282" s="106"/>
      <c r="F282" s="107"/>
      <c r="G282" s="106"/>
      <c r="H282" s="106"/>
      <c r="I282" s="106"/>
      <c r="J282" s="106"/>
      <c r="K282" s="106"/>
      <c r="L282" s="106"/>
      <c r="M282" s="108"/>
      <c r="N282" s="107"/>
      <c r="O282" s="107"/>
      <c r="P282" s="109"/>
      <c r="Q282" s="106"/>
      <c r="R282" s="110"/>
      <c r="S282" s="110"/>
      <c r="T282" s="110"/>
      <c r="U282" s="106"/>
      <c r="V282" s="106"/>
      <c r="W282" s="106"/>
      <c r="X282" s="106"/>
      <c r="Y282" s="106"/>
      <c r="Z282" s="106"/>
      <c r="AA282" s="106"/>
      <c r="AB282" s="106"/>
    </row>
    <row r="283" spans="1:28" ht="15.75" customHeight="1" x14ac:dyDescent="0.25">
      <c r="A283" s="106"/>
      <c r="B283" s="109"/>
      <c r="C283" s="106"/>
      <c r="D283" s="107"/>
      <c r="E283" s="106"/>
      <c r="F283" s="107"/>
      <c r="G283" s="106"/>
      <c r="H283" s="106"/>
      <c r="I283" s="106"/>
      <c r="J283" s="106"/>
      <c r="K283" s="106"/>
      <c r="L283" s="106"/>
      <c r="M283" s="108"/>
      <c r="N283" s="107"/>
      <c r="O283" s="107"/>
      <c r="P283" s="109"/>
      <c r="Q283" s="106"/>
      <c r="R283" s="110"/>
      <c r="S283" s="110"/>
      <c r="T283" s="110"/>
      <c r="U283" s="106"/>
      <c r="V283" s="106"/>
      <c r="W283" s="106"/>
      <c r="X283" s="106"/>
      <c r="Y283" s="106"/>
      <c r="Z283" s="106"/>
      <c r="AA283" s="106"/>
      <c r="AB283" s="106"/>
    </row>
    <row r="284" spans="1:28" ht="15.75" customHeight="1" x14ac:dyDescent="0.25">
      <c r="A284" s="106"/>
      <c r="B284" s="109"/>
      <c r="C284" s="106"/>
      <c r="D284" s="107"/>
      <c r="E284" s="106"/>
      <c r="F284" s="107"/>
      <c r="G284" s="106"/>
      <c r="H284" s="106"/>
      <c r="I284" s="106"/>
      <c r="J284" s="106"/>
      <c r="K284" s="106"/>
      <c r="L284" s="106"/>
      <c r="M284" s="108"/>
      <c r="N284" s="107"/>
      <c r="O284" s="107"/>
      <c r="P284" s="109"/>
      <c r="Q284" s="106"/>
      <c r="R284" s="110"/>
      <c r="S284" s="110"/>
      <c r="T284" s="110"/>
      <c r="U284" s="106"/>
      <c r="V284" s="106"/>
      <c r="W284" s="106"/>
      <c r="X284" s="106"/>
      <c r="Y284" s="106"/>
      <c r="Z284" s="106"/>
      <c r="AA284" s="106"/>
      <c r="AB284" s="106"/>
    </row>
    <row r="285" spans="1:28" ht="15.75" customHeight="1" x14ac:dyDescent="0.25">
      <c r="A285" s="106"/>
      <c r="B285" s="109"/>
      <c r="C285" s="106"/>
      <c r="D285" s="107"/>
      <c r="E285" s="106"/>
      <c r="F285" s="107"/>
      <c r="G285" s="106"/>
      <c r="H285" s="106"/>
      <c r="I285" s="106"/>
      <c r="J285" s="106"/>
      <c r="K285" s="106"/>
      <c r="L285" s="106"/>
      <c r="M285" s="108"/>
      <c r="N285" s="107"/>
      <c r="O285" s="107"/>
      <c r="P285" s="109"/>
      <c r="Q285" s="106"/>
      <c r="R285" s="110"/>
      <c r="S285" s="110"/>
      <c r="T285" s="110"/>
      <c r="U285" s="106"/>
      <c r="V285" s="106"/>
      <c r="W285" s="106"/>
      <c r="X285" s="106"/>
      <c r="Y285" s="106"/>
      <c r="Z285" s="106"/>
      <c r="AA285" s="106"/>
      <c r="AB285" s="106"/>
    </row>
    <row r="286" spans="1:28" ht="15.75" customHeight="1" x14ac:dyDescent="0.25">
      <c r="A286" s="106"/>
      <c r="B286" s="109"/>
      <c r="C286" s="106"/>
      <c r="D286" s="107"/>
      <c r="E286" s="106"/>
      <c r="F286" s="107"/>
      <c r="G286" s="106"/>
      <c r="H286" s="106"/>
      <c r="I286" s="106"/>
      <c r="J286" s="106"/>
      <c r="K286" s="106"/>
      <c r="L286" s="106"/>
      <c r="M286" s="108"/>
      <c r="N286" s="107"/>
      <c r="O286" s="107"/>
      <c r="P286" s="109"/>
      <c r="Q286" s="106"/>
      <c r="R286" s="110"/>
      <c r="S286" s="110"/>
      <c r="T286" s="110"/>
      <c r="U286" s="106"/>
      <c r="V286" s="106"/>
      <c r="W286" s="106"/>
      <c r="X286" s="106"/>
      <c r="Y286" s="106"/>
      <c r="Z286" s="106"/>
      <c r="AA286" s="106"/>
      <c r="AB286" s="106"/>
    </row>
    <row r="287" spans="1:28" ht="15.75" customHeight="1" x14ac:dyDescent="0.25">
      <c r="A287" s="106"/>
      <c r="B287" s="106"/>
      <c r="C287" s="106"/>
      <c r="D287" s="107"/>
      <c r="E287" s="106"/>
      <c r="F287" s="107"/>
      <c r="G287" s="106"/>
      <c r="H287" s="106"/>
      <c r="I287" s="106"/>
      <c r="J287" s="106"/>
      <c r="K287" s="106"/>
      <c r="L287" s="106"/>
      <c r="M287" s="108"/>
      <c r="N287" s="107"/>
      <c r="O287" s="107"/>
      <c r="P287" s="109"/>
      <c r="Q287" s="106"/>
      <c r="R287" s="110"/>
      <c r="S287" s="110"/>
      <c r="T287" s="110"/>
      <c r="U287" s="106"/>
      <c r="V287" s="106"/>
      <c r="W287" s="106"/>
      <c r="X287" s="106"/>
      <c r="Y287" s="106"/>
      <c r="Z287" s="106"/>
      <c r="AA287" s="106"/>
      <c r="AB287" s="106"/>
    </row>
    <row r="288" spans="1:28" ht="15.75" customHeight="1" x14ac:dyDescent="0.25">
      <c r="A288" s="106"/>
      <c r="B288" s="106"/>
      <c r="C288" s="106"/>
      <c r="D288" s="107"/>
      <c r="E288" s="106"/>
      <c r="F288" s="107"/>
      <c r="G288" s="106"/>
      <c r="H288" s="106"/>
      <c r="I288" s="106"/>
      <c r="J288" s="106"/>
      <c r="K288" s="106"/>
      <c r="L288" s="106"/>
      <c r="M288" s="108"/>
      <c r="N288" s="107"/>
      <c r="O288" s="107"/>
      <c r="P288" s="109"/>
      <c r="Q288" s="106"/>
      <c r="R288" s="110"/>
      <c r="S288" s="110"/>
      <c r="T288" s="110"/>
      <c r="U288" s="106"/>
      <c r="V288" s="106"/>
      <c r="W288" s="106"/>
      <c r="X288" s="106"/>
      <c r="Y288" s="106"/>
      <c r="Z288" s="106"/>
      <c r="AA288" s="106"/>
      <c r="AB288" s="106"/>
    </row>
    <row r="289" spans="1:28" ht="15.75" customHeight="1" x14ac:dyDescent="0.25">
      <c r="A289" s="106"/>
      <c r="B289" s="106"/>
      <c r="C289" s="106"/>
      <c r="D289" s="107"/>
      <c r="E289" s="106"/>
      <c r="F289" s="107"/>
      <c r="G289" s="106"/>
      <c r="H289" s="106"/>
      <c r="I289" s="106"/>
      <c r="J289" s="106"/>
      <c r="K289" s="106"/>
      <c r="L289" s="106"/>
      <c r="M289" s="108"/>
      <c r="N289" s="107"/>
      <c r="O289" s="107"/>
      <c r="P289" s="109"/>
      <c r="Q289" s="106"/>
      <c r="R289" s="110"/>
      <c r="S289" s="110"/>
      <c r="T289" s="110"/>
      <c r="U289" s="106"/>
      <c r="V289" s="106"/>
      <c r="W289" s="106"/>
      <c r="X289" s="106"/>
      <c r="Y289" s="106"/>
      <c r="Z289" s="106"/>
      <c r="AA289" s="106"/>
      <c r="AB289" s="106"/>
    </row>
    <row r="290" spans="1:28" ht="15.75" customHeight="1" x14ac:dyDescent="0.25">
      <c r="A290" s="106"/>
      <c r="B290" s="106"/>
      <c r="C290" s="106"/>
      <c r="D290" s="107"/>
      <c r="E290" s="106"/>
      <c r="F290" s="107"/>
      <c r="G290" s="106"/>
      <c r="H290" s="106"/>
      <c r="I290" s="106"/>
      <c r="J290" s="106"/>
      <c r="K290" s="106"/>
      <c r="L290" s="106"/>
      <c r="M290" s="108"/>
      <c r="N290" s="107"/>
      <c r="O290" s="107"/>
      <c r="P290" s="109"/>
      <c r="Q290" s="106"/>
      <c r="R290" s="110"/>
      <c r="S290" s="110"/>
      <c r="T290" s="110"/>
      <c r="U290" s="106"/>
      <c r="V290" s="106"/>
      <c r="W290" s="106"/>
      <c r="X290" s="106"/>
      <c r="Y290" s="106"/>
      <c r="Z290" s="106"/>
      <c r="AA290" s="106"/>
      <c r="AB290" s="106"/>
    </row>
    <row r="291" spans="1:28" ht="15.75" customHeight="1" x14ac:dyDescent="0.25">
      <c r="A291" s="106"/>
      <c r="B291" s="106"/>
      <c r="C291" s="106"/>
      <c r="D291" s="107"/>
      <c r="E291" s="106"/>
      <c r="F291" s="107"/>
      <c r="G291" s="106"/>
      <c r="H291" s="106"/>
      <c r="I291" s="106"/>
      <c r="J291" s="106"/>
      <c r="K291" s="106"/>
      <c r="L291" s="106"/>
      <c r="M291" s="108"/>
      <c r="N291" s="107"/>
      <c r="O291" s="107"/>
      <c r="P291" s="109"/>
      <c r="Q291" s="106"/>
      <c r="R291" s="110"/>
      <c r="S291" s="110"/>
      <c r="T291" s="110"/>
      <c r="U291" s="106"/>
      <c r="V291" s="106"/>
      <c r="W291" s="106"/>
      <c r="X291" s="106"/>
      <c r="Y291" s="106"/>
      <c r="Z291" s="106"/>
      <c r="AA291" s="106"/>
      <c r="AB291" s="106"/>
    </row>
    <row r="292" spans="1:28" ht="15.75" customHeight="1" x14ac:dyDescent="0.25">
      <c r="A292" s="106"/>
      <c r="B292" s="106"/>
      <c r="C292" s="106"/>
      <c r="D292" s="107"/>
      <c r="E292" s="106"/>
      <c r="F292" s="107"/>
      <c r="G292" s="106"/>
      <c r="H292" s="106"/>
      <c r="I292" s="106"/>
      <c r="J292" s="106"/>
      <c r="K292" s="106"/>
      <c r="L292" s="106"/>
      <c r="M292" s="108"/>
      <c r="N292" s="107"/>
      <c r="O292" s="107"/>
      <c r="P292" s="109"/>
      <c r="Q292" s="106"/>
      <c r="R292" s="110"/>
      <c r="S292" s="110"/>
      <c r="T292" s="110"/>
      <c r="U292" s="106"/>
      <c r="V292" s="106"/>
      <c r="W292" s="106"/>
      <c r="X292" s="106"/>
      <c r="Y292" s="106"/>
      <c r="Z292" s="106"/>
      <c r="AA292" s="106"/>
      <c r="AB292" s="106"/>
    </row>
    <row r="293" spans="1:28" ht="15.75" customHeight="1" x14ac:dyDescent="0.25">
      <c r="A293" s="106"/>
      <c r="B293" s="106"/>
      <c r="C293" s="106"/>
      <c r="D293" s="107"/>
      <c r="E293" s="106"/>
      <c r="F293" s="107"/>
      <c r="G293" s="106"/>
      <c r="H293" s="106"/>
      <c r="I293" s="106"/>
      <c r="J293" s="106"/>
      <c r="K293" s="106"/>
      <c r="L293" s="106"/>
      <c r="M293" s="108"/>
      <c r="N293" s="107"/>
      <c r="O293" s="107"/>
      <c r="P293" s="109"/>
      <c r="Q293" s="106"/>
      <c r="R293" s="110"/>
      <c r="S293" s="110"/>
      <c r="T293" s="110"/>
      <c r="U293" s="106"/>
      <c r="V293" s="106"/>
      <c r="W293" s="106"/>
      <c r="X293" s="106"/>
      <c r="Y293" s="106"/>
      <c r="Z293" s="106"/>
      <c r="AA293" s="106"/>
      <c r="AB293" s="106"/>
    </row>
    <row r="294" spans="1:28" ht="15.75" customHeight="1" x14ac:dyDescent="0.25">
      <c r="A294" s="106"/>
      <c r="B294" s="106"/>
      <c r="C294" s="106"/>
      <c r="D294" s="107"/>
      <c r="E294" s="106"/>
      <c r="F294" s="107"/>
      <c r="G294" s="106"/>
      <c r="H294" s="106"/>
      <c r="I294" s="106"/>
      <c r="J294" s="106"/>
      <c r="K294" s="106"/>
      <c r="L294" s="106"/>
      <c r="M294" s="108"/>
      <c r="N294" s="107"/>
      <c r="O294" s="107"/>
      <c r="P294" s="109"/>
      <c r="Q294" s="106"/>
      <c r="R294" s="110"/>
      <c r="S294" s="110"/>
      <c r="T294" s="110"/>
      <c r="U294" s="106"/>
      <c r="V294" s="106"/>
      <c r="W294" s="106"/>
      <c r="X294" s="106"/>
      <c r="Y294" s="106"/>
      <c r="Z294" s="106"/>
      <c r="AA294" s="106"/>
      <c r="AB294" s="106"/>
    </row>
    <row r="295" spans="1:28" ht="15.75" customHeight="1" x14ac:dyDescent="0.25">
      <c r="A295" s="106"/>
      <c r="B295" s="106"/>
      <c r="C295" s="106"/>
      <c r="D295" s="107"/>
      <c r="E295" s="106"/>
      <c r="F295" s="107"/>
      <c r="G295" s="106"/>
      <c r="H295" s="106"/>
      <c r="I295" s="106"/>
      <c r="J295" s="106"/>
      <c r="K295" s="106"/>
      <c r="L295" s="106"/>
      <c r="M295" s="108"/>
      <c r="N295" s="107"/>
      <c r="O295" s="107"/>
      <c r="P295" s="109"/>
      <c r="Q295" s="106"/>
      <c r="R295" s="110"/>
      <c r="S295" s="110"/>
      <c r="T295" s="110"/>
      <c r="U295" s="106"/>
      <c r="V295" s="106"/>
      <c r="W295" s="106"/>
      <c r="X295" s="106"/>
      <c r="Y295" s="106"/>
      <c r="Z295" s="106"/>
      <c r="AA295" s="106"/>
      <c r="AB295" s="106"/>
    </row>
    <row r="296" spans="1:28" ht="15.75" customHeight="1" x14ac:dyDescent="0.25">
      <c r="A296" s="106"/>
      <c r="B296" s="106"/>
      <c r="C296" s="106"/>
      <c r="D296" s="107"/>
      <c r="E296" s="106"/>
      <c r="F296" s="107"/>
      <c r="G296" s="106"/>
      <c r="H296" s="106"/>
      <c r="I296" s="106"/>
      <c r="J296" s="106"/>
      <c r="K296" s="106"/>
      <c r="L296" s="106"/>
      <c r="M296" s="108"/>
      <c r="N296" s="107"/>
      <c r="O296" s="107"/>
      <c r="P296" s="109"/>
      <c r="Q296" s="106"/>
      <c r="R296" s="110"/>
      <c r="S296" s="110"/>
      <c r="T296" s="110"/>
      <c r="U296" s="106"/>
      <c r="V296" s="106"/>
      <c r="W296" s="106"/>
      <c r="X296" s="106"/>
      <c r="Y296" s="106"/>
      <c r="Z296" s="106"/>
      <c r="AA296" s="106"/>
      <c r="AB296" s="106"/>
    </row>
    <row r="297" spans="1:28" ht="15.75" customHeight="1" x14ac:dyDescent="0.25">
      <c r="A297" s="106"/>
      <c r="B297" s="106"/>
      <c r="C297" s="106"/>
      <c r="D297" s="107"/>
      <c r="E297" s="106"/>
      <c r="F297" s="107"/>
      <c r="G297" s="106"/>
      <c r="H297" s="106"/>
      <c r="I297" s="106"/>
      <c r="J297" s="106"/>
      <c r="K297" s="106"/>
      <c r="L297" s="106"/>
      <c r="M297" s="108"/>
      <c r="N297" s="107"/>
      <c r="O297" s="107"/>
      <c r="P297" s="109"/>
      <c r="Q297" s="106"/>
      <c r="R297" s="110"/>
      <c r="S297" s="110"/>
      <c r="T297" s="110"/>
      <c r="U297" s="106"/>
      <c r="V297" s="106"/>
      <c r="W297" s="106"/>
      <c r="X297" s="106"/>
      <c r="Y297" s="106"/>
      <c r="Z297" s="106"/>
      <c r="AA297" s="106"/>
      <c r="AB297" s="106"/>
    </row>
    <row r="298" spans="1:28" ht="15.75" customHeight="1" x14ac:dyDescent="0.25">
      <c r="A298" s="106"/>
      <c r="B298" s="106"/>
      <c r="C298" s="106"/>
      <c r="D298" s="107"/>
      <c r="E298" s="106"/>
      <c r="F298" s="107"/>
      <c r="G298" s="106"/>
      <c r="H298" s="106"/>
      <c r="I298" s="106"/>
      <c r="J298" s="106"/>
      <c r="K298" s="106"/>
      <c r="L298" s="106"/>
      <c r="M298" s="108"/>
      <c r="N298" s="107"/>
      <c r="O298" s="107"/>
      <c r="P298" s="109"/>
      <c r="Q298" s="106"/>
      <c r="R298" s="110"/>
      <c r="S298" s="110"/>
      <c r="T298" s="110"/>
      <c r="U298" s="106"/>
      <c r="V298" s="106"/>
      <c r="W298" s="106"/>
      <c r="X298" s="106"/>
      <c r="Y298" s="106"/>
      <c r="Z298" s="106"/>
      <c r="AA298" s="106"/>
      <c r="AB298" s="106"/>
    </row>
    <row r="299" spans="1:28" ht="15.75" customHeight="1" x14ac:dyDescent="0.25">
      <c r="A299" s="106"/>
      <c r="B299" s="106"/>
      <c r="C299" s="106"/>
      <c r="D299" s="107"/>
      <c r="E299" s="106"/>
      <c r="F299" s="107"/>
      <c r="G299" s="106"/>
      <c r="H299" s="106"/>
      <c r="I299" s="106"/>
      <c r="J299" s="106"/>
      <c r="K299" s="106"/>
      <c r="L299" s="106"/>
      <c r="M299" s="108"/>
      <c r="N299" s="107"/>
      <c r="O299" s="107"/>
      <c r="P299" s="109"/>
      <c r="Q299" s="106"/>
      <c r="R299" s="110"/>
      <c r="S299" s="110"/>
      <c r="T299" s="110"/>
      <c r="U299" s="106"/>
      <c r="V299" s="106"/>
      <c r="W299" s="106"/>
      <c r="X299" s="106"/>
      <c r="Y299" s="106"/>
      <c r="Z299" s="106"/>
      <c r="AA299" s="106"/>
      <c r="AB299" s="106"/>
    </row>
    <row r="300" spans="1:28" ht="15.75" customHeight="1" x14ac:dyDescent="0.25">
      <c r="A300" s="106"/>
      <c r="B300" s="106"/>
      <c r="C300" s="106"/>
      <c r="D300" s="107"/>
      <c r="E300" s="106"/>
      <c r="F300" s="107"/>
      <c r="G300" s="106"/>
      <c r="H300" s="106"/>
      <c r="I300" s="106"/>
      <c r="J300" s="106"/>
      <c r="K300" s="106"/>
      <c r="L300" s="106"/>
      <c r="M300" s="108"/>
      <c r="N300" s="107"/>
      <c r="O300" s="107"/>
      <c r="P300" s="109"/>
      <c r="Q300" s="106"/>
      <c r="R300" s="110"/>
      <c r="S300" s="110"/>
      <c r="T300" s="110"/>
      <c r="U300" s="106"/>
      <c r="V300" s="106"/>
      <c r="W300" s="106"/>
      <c r="X300" s="106"/>
      <c r="Y300" s="106"/>
      <c r="Z300" s="106"/>
      <c r="AA300" s="106"/>
      <c r="AB300" s="106"/>
    </row>
    <row r="301" spans="1:28" ht="15.75" customHeight="1" x14ac:dyDescent="0.25">
      <c r="A301" s="106"/>
      <c r="B301" s="106"/>
      <c r="C301" s="106"/>
      <c r="D301" s="107"/>
      <c r="E301" s="106"/>
      <c r="F301" s="107"/>
      <c r="G301" s="106"/>
      <c r="H301" s="106"/>
      <c r="I301" s="106"/>
      <c r="J301" s="106"/>
      <c r="K301" s="106"/>
      <c r="L301" s="106"/>
      <c r="M301" s="108"/>
      <c r="N301" s="107"/>
      <c r="O301" s="107"/>
      <c r="P301" s="109"/>
      <c r="Q301" s="106"/>
      <c r="R301" s="110"/>
      <c r="S301" s="110"/>
      <c r="T301" s="110"/>
      <c r="U301" s="106"/>
      <c r="V301" s="106"/>
      <c r="W301" s="106"/>
      <c r="X301" s="106"/>
      <c r="Y301" s="106"/>
      <c r="Z301" s="106"/>
      <c r="AA301" s="106"/>
      <c r="AB301" s="106"/>
    </row>
    <row r="302" spans="1:28" ht="15.75" customHeight="1" x14ac:dyDescent="0.25">
      <c r="A302" s="106"/>
      <c r="B302" s="106"/>
      <c r="C302" s="106"/>
      <c r="D302" s="107"/>
      <c r="E302" s="106"/>
      <c r="F302" s="107"/>
      <c r="G302" s="106"/>
      <c r="H302" s="106"/>
      <c r="I302" s="106"/>
      <c r="J302" s="106"/>
      <c r="K302" s="106"/>
      <c r="L302" s="106"/>
      <c r="M302" s="108"/>
      <c r="N302" s="107"/>
      <c r="O302" s="107"/>
      <c r="P302" s="109"/>
      <c r="Q302" s="106"/>
      <c r="R302" s="110"/>
      <c r="S302" s="110"/>
      <c r="T302" s="110"/>
      <c r="U302" s="106"/>
      <c r="V302" s="106"/>
      <c r="W302" s="106"/>
      <c r="X302" s="106"/>
      <c r="Y302" s="106"/>
      <c r="Z302" s="106"/>
      <c r="AA302" s="106"/>
      <c r="AB302" s="106"/>
    </row>
    <row r="303" spans="1:28" ht="15.75" customHeight="1" x14ac:dyDescent="0.25">
      <c r="A303" s="106"/>
      <c r="B303" s="106"/>
      <c r="C303" s="106"/>
      <c r="D303" s="107"/>
      <c r="E303" s="106"/>
      <c r="F303" s="107"/>
      <c r="G303" s="106"/>
      <c r="H303" s="106"/>
      <c r="I303" s="106"/>
      <c r="J303" s="106"/>
      <c r="K303" s="106"/>
      <c r="L303" s="106"/>
      <c r="M303" s="108"/>
      <c r="N303" s="107"/>
      <c r="O303" s="107"/>
      <c r="P303" s="109"/>
      <c r="Q303" s="106"/>
      <c r="R303" s="110"/>
      <c r="S303" s="110"/>
      <c r="T303" s="110"/>
      <c r="U303" s="106"/>
      <c r="V303" s="106"/>
      <c r="W303" s="106"/>
      <c r="X303" s="106"/>
      <c r="Y303" s="106"/>
      <c r="Z303" s="106"/>
      <c r="AA303" s="106"/>
      <c r="AB303" s="106"/>
    </row>
    <row r="304" spans="1:28" ht="15.75" customHeight="1" x14ac:dyDescent="0.25">
      <c r="A304" s="106"/>
      <c r="B304" s="106"/>
      <c r="C304" s="106"/>
      <c r="D304" s="107"/>
      <c r="E304" s="106"/>
      <c r="F304" s="107"/>
      <c r="G304" s="106"/>
      <c r="H304" s="106"/>
      <c r="I304" s="106"/>
      <c r="J304" s="106"/>
      <c r="K304" s="106"/>
      <c r="L304" s="106"/>
      <c r="M304" s="108"/>
      <c r="N304" s="107"/>
      <c r="O304" s="107"/>
      <c r="P304" s="109"/>
      <c r="Q304" s="106"/>
      <c r="R304" s="110"/>
      <c r="S304" s="110"/>
      <c r="T304" s="110"/>
      <c r="U304" s="106"/>
      <c r="V304" s="106"/>
      <c r="W304" s="106"/>
      <c r="X304" s="106"/>
      <c r="Y304" s="106"/>
      <c r="Z304" s="106"/>
      <c r="AA304" s="106"/>
      <c r="AB304" s="106"/>
    </row>
    <row r="305" spans="1:28" ht="15.75" customHeight="1" x14ac:dyDescent="0.25">
      <c r="A305" s="106"/>
      <c r="B305" s="106"/>
      <c r="C305" s="106"/>
      <c r="D305" s="107"/>
      <c r="E305" s="106"/>
      <c r="F305" s="107"/>
      <c r="G305" s="106"/>
      <c r="H305" s="106"/>
      <c r="I305" s="106"/>
      <c r="J305" s="106"/>
      <c r="K305" s="106"/>
      <c r="L305" s="106"/>
      <c r="M305" s="108"/>
      <c r="N305" s="107"/>
      <c r="O305" s="107"/>
      <c r="P305" s="109"/>
      <c r="Q305" s="106"/>
      <c r="R305" s="110"/>
      <c r="S305" s="110"/>
      <c r="T305" s="110"/>
      <c r="U305" s="106"/>
      <c r="V305" s="106"/>
      <c r="W305" s="106"/>
      <c r="X305" s="106"/>
      <c r="Y305" s="106"/>
      <c r="Z305" s="106"/>
      <c r="AA305" s="106"/>
      <c r="AB305" s="106"/>
    </row>
    <row r="306" spans="1:28" ht="15.75" customHeight="1" x14ac:dyDescent="0.25">
      <c r="A306" s="106"/>
      <c r="B306" s="106"/>
      <c r="C306" s="106"/>
      <c r="D306" s="107"/>
      <c r="E306" s="106"/>
      <c r="F306" s="107"/>
      <c r="G306" s="106"/>
      <c r="H306" s="106"/>
      <c r="I306" s="106"/>
      <c r="J306" s="106"/>
      <c r="K306" s="106"/>
      <c r="L306" s="106"/>
      <c r="M306" s="108"/>
      <c r="N306" s="107"/>
      <c r="O306" s="107"/>
      <c r="P306" s="109"/>
      <c r="Q306" s="106"/>
      <c r="R306" s="110"/>
      <c r="S306" s="110"/>
      <c r="T306" s="110"/>
      <c r="U306" s="106"/>
      <c r="V306" s="106"/>
      <c r="W306" s="106"/>
      <c r="X306" s="106"/>
      <c r="Y306" s="106"/>
      <c r="Z306" s="106"/>
      <c r="AA306" s="106"/>
      <c r="AB306" s="106"/>
    </row>
    <row r="307" spans="1:28" ht="15.75" customHeight="1" x14ac:dyDescent="0.25">
      <c r="A307" s="106"/>
      <c r="B307" s="106"/>
      <c r="C307" s="106"/>
      <c r="D307" s="107"/>
      <c r="E307" s="106"/>
      <c r="F307" s="107"/>
      <c r="G307" s="106"/>
      <c r="H307" s="106"/>
      <c r="I307" s="106"/>
      <c r="J307" s="106"/>
      <c r="K307" s="106"/>
      <c r="L307" s="106"/>
      <c r="M307" s="108"/>
      <c r="N307" s="107"/>
      <c r="O307" s="107"/>
      <c r="P307" s="109"/>
      <c r="Q307" s="106"/>
      <c r="R307" s="110"/>
      <c r="S307" s="110"/>
      <c r="T307" s="110"/>
      <c r="U307" s="106"/>
      <c r="V307" s="106"/>
      <c r="W307" s="106"/>
      <c r="X307" s="106"/>
      <c r="Y307" s="106"/>
      <c r="Z307" s="106"/>
      <c r="AA307" s="106"/>
      <c r="AB307" s="106"/>
    </row>
    <row r="308" spans="1:28" ht="15.75" customHeight="1" x14ac:dyDescent="0.25">
      <c r="A308" s="106"/>
      <c r="B308" s="106"/>
      <c r="C308" s="106"/>
      <c r="D308" s="107"/>
      <c r="E308" s="106"/>
      <c r="F308" s="107"/>
      <c r="G308" s="106"/>
      <c r="H308" s="106"/>
      <c r="I308" s="106"/>
      <c r="J308" s="106"/>
      <c r="K308" s="106"/>
      <c r="L308" s="106"/>
      <c r="M308" s="108"/>
      <c r="N308" s="107"/>
      <c r="O308" s="107"/>
      <c r="P308" s="109"/>
      <c r="Q308" s="106"/>
      <c r="R308" s="110"/>
      <c r="S308" s="110"/>
      <c r="T308" s="110"/>
      <c r="U308" s="106"/>
      <c r="V308" s="106"/>
      <c r="W308" s="106"/>
      <c r="X308" s="106"/>
      <c r="Y308" s="106"/>
      <c r="Z308" s="106"/>
      <c r="AA308" s="106"/>
      <c r="AB308" s="106"/>
    </row>
    <row r="309" spans="1:28" ht="15.75" customHeight="1" x14ac:dyDescent="0.25">
      <c r="A309" s="106"/>
      <c r="B309" s="106"/>
      <c r="C309" s="106"/>
      <c r="D309" s="107"/>
      <c r="E309" s="106"/>
      <c r="F309" s="107"/>
      <c r="G309" s="106"/>
      <c r="H309" s="106"/>
      <c r="I309" s="106"/>
      <c r="J309" s="106"/>
      <c r="K309" s="106"/>
      <c r="L309" s="106"/>
      <c r="M309" s="108"/>
      <c r="N309" s="107"/>
      <c r="O309" s="107"/>
      <c r="P309" s="109"/>
      <c r="Q309" s="106"/>
      <c r="R309" s="110"/>
      <c r="S309" s="110"/>
      <c r="T309" s="110"/>
      <c r="U309" s="106"/>
      <c r="V309" s="106"/>
      <c r="W309" s="106"/>
      <c r="X309" s="106"/>
      <c r="Y309" s="106"/>
      <c r="Z309" s="106"/>
      <c r="AA309" s="106"/>
      <c r="AB309" s="106"/>
    </row>
    <row r="310" spans="1:28" ht="15.75" customHeight="1" x14ac:dyDescent="0.25">
      <c r="A310" s="106"/>
      <c r="B310" s="106"/>
      <c r="C310" s="106"/>
      <c r="D310" s="107"/>
      <c r="E310" s="106"/>
      <c r="F310" s="107"/>
      <c r="G310" s="106"/>
      <c r="H310" s="106"/>
      <c r="I310" s="106"/>
      <c r="J310" s="106"/>
      <c r="K310" s="106"/>
      <c r="L310" s="106"/>
      <c r="M310" s="108"/>
      <c r="N310" s="107"/>
      <c r="O310" s="107"/>
      <c r="P310" s="109"/>
      <c r="Q310" s="106"/>
      <c r="R310" s="110"/>
      <c r="S310" s="110"/>
      <c r="T310" s="110"/>
      <c r="U310" s="106"/>
      <c r="V310" s="106"/>
      <c r="W310" s="106"/>
      <c r="X310" s="106"/>
      <c r="Y310" s="106"/>
      <c r="Z310" s="106"/>
      <c r="AA310" s="106"/>
      <c r="AB310" s="106"/>
    </row>
    <row r="311" spans="1:28" ht="15.75" customHeight="1" x14ac:dyDescent="0.25">
      <c r="A311" s="106"/>
      <c r="B311" s="106"/>
      <c r="C311" s="106"/>
      <c r="D311" s="107"/>
      <c r="E311" s="106"/>
      <c r="F311" s="107"/>
      <c r="G311" s="106"/>
      <c r="H311" s="106"/>
      <c r="I311" s="106"/>
      <c r="J311" s="106"/>
      <c r="K311" s="106"/>
      <c r="L311" s="106"/>
      <c r="M311" s="108"/>
      <c r="N311" s="107"/>
      <c r="O311" s="107"/>
      <c r="P311" s="109"/>
      <c r="Q311" s="106"/>
      <c r="R311" s="110"/>
      <c r="S311" s="110"/>
      <c r="T311" s="110"/>
      <c r="U311" s="106"/>
      <c r="V311" s="106"/>
      <c r="W311" s="106"/>
      <c r="X311" s="106"/>
      <c r="Y311" s="106"/>
      <c r="Z311" s="106"/>
      <c r="AA311" s="106"/>
      <c r="AB311" s="106"/>
    </row>
    <row r="312" spans="1:28" ht="15.75" customHeight="1" x14ac:dyDescent="0.25">
      <c r="A312" s="106"/>
      <c r="B312" s="106"/>
      <c r="C312" s="106"/>
      <c r="D312" s="107"/>
      <c r="E312" s="106"/>
      <c r="F312" s="107"/>
      <c r="G312" s="106"/>
      <c r="H312" s="106"/>
      <c r="I312" s="106"/>
      <c r="J312" s="106"/>
      <c r="K312" s="106"/>
      <c r="L312" s="106"/>
      <c r="M312" s="108"/>
      <c r="N312" s="107"/>
      <c r="O312" s="107"/>
      <c r="P312" s="109"/>
      <c r="Q312" s="106"/>
      <c r="R312" s="110"/>
      <c r="S312" s="110"/>
      <c r="T312" s="110"/>
      <c r="U312" s="106"/>
      <c r="V312" s="106"/>
      <c r="W312" s="106"/>
      <c r="X312" s="106"/>
      <c r="Y312" s="106"/>
      <c r="Z312" s="106"/>
      <c r="AA312" s="106"/>
      <c r="AB312" s="106"/>
    </row>
    <row r="313" spans="1:28" ht="15.75" customHeight="1" x14ac:dyDescent="0.25">
      <c r="A313" s="106"/>
      <c r="B313" s="106"/>
      <c r="C313" s="106"/>
      <c r="D313" s="107"/>
      <c r="E313" s="106"/>
      <c r="F313" s="107"/>
      <c r="G313" s="106"/>
      <c r="H313" s="106"/>
      <c r="I313" s="106"/>
      <c r="J313" s="106"/>
      <c r="K313" s="106"/>
      <c r="L313" s="106"/>
      <c r="M313" s="108"/>
      <c r="N313" s="107"/>
      <c r="O313" s="107"/>
      <c r="P313" s="109"/>
      <c r="Q313" s="106"/>
      <c r="R313" s="110"/>
      <c r="S313" s="110"/>
      <c r="T313" s="110"/>
      <c r="U313" s="106"/>
      <c r="V313" s="106"/>
      <c r="W313" s="106"/>
      <c r="X313" s="106"/>
      <c r="Y313" s="106"/>
      <c r="Z313" s="106"/>
      <c r="AA313" s="106"/>
      <c r="AB313" s="106"/>
    </row>
    <row r="314" spans="1:28" ht="15.75" customHeight="1" x14ac:dyDescent="0.25">
      <c r="A314" s="106"/>
      <c r="B314" s="106"/>
      <c r="C314" s="106"/>
      <c r="D314" s="107"/>
      <c r="E314" s="106"/>
      <c r="F314" s="107"/>
      <c r="G314" s="106"/>
      <c r="H314" s="106"/>
      <c r="I314" s="106"/>
      <c r="J314" s="106"/>
      <c r="K314" s="106"/>
      <c r="L314" s="106"/>
      <c r="M314" s="108"/>
      <c r="N314" s="107"/>
      <c r="O314" s="107"/>
      <c r="P314" s="109"/>
      <c r="Q314" s="106"/>
      <c r="R314" s="110"/>
      <c r="S314" s="110"/>
      <c r="T314" s="110"/>
      <c r="U314" s="106"/>
      <c r="V314" s="106"/>
      <c r="W314" s="106"/>
      <c r="X314" s="106"/>
      <c r="Y314" s="106"/>
      <c r="Z314" s="106"/>
      <c r="AA314" s="106"/>
      <c r="AB314" s="106"/>
    </row>
    <row r="315" spans="1:28" ht="15.75" customHeight="1" x14ac:dyDescent="0.25">
      <c r="A315" s="106"/>
      <c r="B315" s="106"/>
      <c r="C315" s="106"/>
      <c r="D315" s="107"/>
      <c r="E315" s="106"/>
      <c r="F315" s="107"/>
      <c r="G315" s="106"/>
      <c r="H315" s="106"/>
      <c r="I315" s="106"/>
      <c r="J315" s="106"/>
      <c r="K315" s="106"/>
      <c r="L315" s="106"/>
      <c r="M315" s="108"/>
      <c r="N315" s="107"/>
      <c r="O315" s="107"/>
      <c r="P315" s="109"/>
      <c r="Q315" s="106"/>
      <c r="R315" s="110"/>
      <c r="S315" s="110"/>
      <c r="T315" s="110"/>
      <c r="U315" s="106"/>
      <c r="V315" s="106"/>
      <c r="W315" s="106"/>
      <c r="X315" s="106"/>
      <c r="Y315" s="106"/>
      <c r="Z315" s="106"/>
      <c r="AA315" s="106"/>
      <c r="AB315" s="106"/>
    </row>
    <row r="316" spans="1:28" ht="15.75" customHeight="1" x14ac:dyDescent="0.25">
      <c r="A316" s="106"/>
      <c r="B316" s="106"/>
      <c r="C316" s="106"/>
      <c r="D316" s="107"/>
      <c r="E316" s="106"/>
      <c r="F316" s="107"/>
      <c r="G316" s="106"/>
      <c r="H316" s="106"/>
      <c r="I316" s="106"/>
      <c r="J316" s="106"/>
      <c r="K316" s="106"/>
      <c r="L316" s="106"/>
      <c r="M316" s="108"/>
      <c r="N316" s="107"/>
      <c r="O316" s="107"/>
      <c r="P316" s="109"/>
      <c r="Q316" s="106"/>
      <c r="R316" s="110"/>
      <c r="S316" s="110"/>
      <c r="T316" s="110"/>
      <c r="U316" s="106"/>
      <c r="V316" s="106"/>
      <c r="W316" s="106"/>
      <c r="X316" s="106"/>
      <c r="Y316" s="106"/>
      <c r="Z316" s="106"/>
      <c r="AA316" s="106"/>
      <c r="AB316" s="106"/>
    </row>
    <row r="317" spans="1:28" ht="15.75" customHeight="1" x14ac:dyDescent="0.25">
      <c r="A317" s="106"/>
      <c r="B317" s="106"/>
      <c r="C317" s="106"/>
      <c r="D317" s="107"/>
      <c r="E317" s="106"/>
      <c r="F317" s="107"/>
      <c r="G317" s="106"/>
      <c r="H317" s="106"/>
      <c r="I317" s="106"/>
      <c r="J317" s="106"/>
      <c r="K317" s="106"/>
      <c r="L317" s="106"/>
      <c r="M317" s="108"/>
      <c r="N317" s="107"/>
      <c r="O317" s="107"/>
      <c r="P317" s="109"/>
      <c r="Q317" s="106"/>
      <c r="R317" s="110"/>
      <c r="S317" s="110"/>
      <c r="T317" s="110"/>
      <c r="U317" s="106"/>
      <c r="V317" s="106"/>
      <c r="W317" s="106"/>
      <c r="X317" s="106"/>
      <c r="Y317" s="106"/>
      <c r="Z317" s="106"/>
      <c r="AA317" s="106"/>
      <c r="AB317" s="106"/>
    </row>
    <row r="318" spans="1:28" ht="15.75" customHeight="1" x14ac:dyDescent="0.25">
      <c r="A318" s="106"/>
      <c r="B318" s="106"/>
      <c r="C318" s="106"/>
      <c r="D318" s="107"/>
      <c r="E318" s="106"/>
      <c r="F318" s="107"/>
      <c r="G318" s="106"/>
      <c r="H318" s="106"/>
      <c r="I318" s="106"/>
      <c r="J318" s="106"/>
      <c r="K318" s="106"/>
      <c r="L318" s="106"/>
      <c r="M318" s="108"/>
      <c r="N318" s="107"/>
      <c r="O318" s="107"/>
      <c r="P318" s="109"/>
      <c r="Q318" s="106"/>
      <c r="R318" s="110"/>
      <c r="S318" s="110"/>
      <c r="T318" s="110"/>
      <c r="U318" s="106"/>
      <c r="V318" s="106"/>
      <c r="W318" s="106"/>
      <c r="X318" s="106"/>
      <c r="Y318" s="106"/>
      <c r="Z318" s="106"/>
      <c r="AA318" s="106"/>
      <c r="AB318" s="106"/>
    </row>
    <row r="319" spans="1:28" ht="15.75" customHeight="1" x14ac:dyDescent="0.25">
      <c r="A319" s="106"/>
      <c r="B319" s="106"/>
      <c r="C319" s="106"/>
      <c r="D319" s="107"/>
      <c r="E319" s="106"/>
      <c r="F319" s="107"/>
      <c r="G319" s="106"/>
      <c r="H319" s="106"/>
      <c r="I319" s="106"/>
      <c r="J319" s="106"/>
      <c r="K319" s="106"/>
      <c r="L319" s="106"/>
      <c r="M319" s="108"/>
      <c r="N319" s="107"/>
      <c r="O319" s="107"/>
      <c r="P319" s="109"/>
      <c r="Q319" s="106"/>
      <c r="R319" s="110"/>
      <c r="S319" s="110"/>
      <c r="T319" s="110"/>
      <c r="U319" s="106"/>
      <c r="V319" s="106"/>
      <c r="W319" s="106"/>
      <c r="X319" s="106"/>
      <c r="Y319" s="106"/>
      <c r="Z319" s="106"/>
      <c r="AA319" s="106"/>
      <c r="AB319" s="106"/>
    </row>
    <row r="320" spans="1:28" ht="15.75" customHeight="1" x14ac:dyDescent="0.25">
      <c r="A320" s="106"/>
      <c r="B320" s="106"/>
      <c r="C320" s="106"/>
      <c r="D320" s="107"/>
      <c r="E320" s="106"/>
      <c r="F320" s="107"/>
      <c r="G320" s="106"/>
      <c r="H320" s="106"/>
      <c r="I320" s="106"/>
      <c r="J320" s="106"/>
      <c r="K320" s="106"/>
      <c r="L320" s="106"/>
      <c r="M320" s="108"/>
      <c r="N320" s="107"/>
      <c r="O320" s="107"/>
      <c r="P320" s="109"/>
      <c r="Q320" s="106"/>
      <c r="R320" s="110"/>
      <c r="S320" s="110"/>
      <c r="T320" s="110"/>
      <c r="U320" s="106"/>
      <c r="V320" s="106"/>
      <c r="W320" s="106"/>
      <c r="X320" s="106"/>
      <c r="Y320" s="106"/>
      <c r="Z320" s="106"/>
      <c r="AA320" s="106"/>
      <c r="AB320" s="106"/>
    </row>
    <row r="321" spans="1:28" ht="15.75" customHeight="1" x14ac:dyDescent="0.25">
      <c r="A321" s="106"/>
      <c r="B321" s="106"/>
      <c r="C321" s="106"/>
      <c r="D321" s="107"/>
      <c r="E321" s="106"/>
      <c r="F321" s="107"/>
      <c r="G321" s="106"/>
      <c r="H321" s="106"/>
      <c r="I321" s="106"/>
      <c r="J321" s="106"/>
      <c r="K321" s="106"/>
      <c r="L321" s="106"/>
      <c r="M321" s="108"/>
      <c r="N321" s="107"/>
      <c r="O321" s="107"/>
      <c r="P321" s="109"/>
      <c r="Q321" s="106"/>
      <c r="R321" s="110"/>
      <c r="S321" s="110"/>
      <c r="T321" s="110"/>
      <c r="U321" s="106"/>
      <c r="V321" s="106"/>
      <c r="W321" s="106"/>
      <c r="X321" s="106"/>
      <c r="Y321" s="106"/>
      <c r="Z321" s="106"/>
      <c r="AA321" s="106"/>
      <c r="AB321" s="106"/>
    </row>
    <row r="322" spans="1:28" ht="15.75" customHeight="1" x14ac:dyDescent="0.25">
      <c r="A322" s="106"/>
      <c r="B322" s="106"/>
      <c r="C322" s="106"/>
      <c r="D322" s="107"/>
      <c r="E322" s="106"/>
      <c r="F322" s="107"/>
      <c r="G322" s="106"/>
      <c r="H322" s="106"/>
      <c r="I322" s="106"/>
      <c r="J322" s="106"/>
      <c r="K322" s="106"/>
      <c r="L322" s="106"/>
      <c r="M322" s="108"/>
      <c r="N322" s="107"/>
      <c r="O322" s="107"/>
      <c r="P322" s="109"/>
      <c r="Q322" s="106"/>
      <c r="R322" s="110"/>
      <c r="S322" s="110"/>
      <c r="T322" s="110"/>
      <c r="U322" s="106"/>
      <c r="V322" s="106"/>
      <c r="W322" s="106"/>
      <c r="X322" s="106"/>
      <c r="Y322" s="106"/>
      <c r="Z322" s="106"/>
      <c r="AA322" s="106"/>
      <c r="AB322" s="106"/>
    </row>
    <row r="323" spans="1:28" ht="15.75" customHeight="1" x14ac:dyDescent="0.25">
      <c r="A323" s="106"/>
      <c r="B323" s="106"/>
      <c r="C323" s="106"/>
      <c r="D323" s="107"/>
      <c r="E323" s="106"/>
      <c r="F323" s="107"/>
      <c r="G323" s="106"/>
      <c r="H323" s="106"/>
      <c r="I323" s="106"/>
      <c r="J323" s="106"/>
      <c r="K323" s="106"/>
      <c r="L323" s="106"/>
      <c r="M323" s="108"/>
      <c r="N323" s="107"/>
      <c r="O323" s="107"/>
      <c r="P323" s="109"/>
      <c r="Q323" s="106"/>
      <c r="R323" s="110"/>
      <c r="S323" s="110"/>
      <c r="T323" s="110"/>
      <c r="U323" s="106"/>
      <c r="V323" s="106"/>
      <c r="W323" s="106"/>
      <c r="X323" s="106"/>
      <c r="Y323" s="106"/>
      <c r="Z323" s="106"/>
      <c r="AA323" s="106"/>
      <c r="AB323" s="106"/>
    </row>
    <row r="324" spans="1:28" ht="15.75" customHeight="1" x14ac:dyDescent="0.25">
      <c r="A324" s="106"/>
      <c r="B324" s="106"/>
      <c r="C324" s="106"/>
      <c r="D324" s="107"/>
      <c r="E324" s="106"/>
      <c r="F324" s="107"/>
      <c r="G324" s="106"/>
      <c r="H324" s="106"/>
      <c r="I324" s="106"/>
      <c r="J324" s="106"/>
      <c r="K324" s="106"/>
      <c r="L324" s="106"/>
      <c r="M324" s="108"/>
      <c r="N324" s="107"/>
      <c r="O324" s="107"/>
      <c r="P324" s="109"/>
      <c r="Q324" s="106"/>
      <c r="R324" s="110"/>
      <c r="S324" s="110"/>
      <c r="T324" s="110"/>
      <c r="U324" s="106"/>
      <c r="V324" s="106"/>
      <c r="W324" s="106"/>
      <c r="X324" s="106"/>
      <c r="Y324" s="106"/>
      <c r="Z324" s="106"/>
      <c r="AA324" s="106"/>
      <c r="AB324" s="106"/>
    </row>
    <row r="325" spans="1:28" ht="15.75" customHeight="1" x14ac:dyDescent="0.25">
      <c r="A325" s="106"/>
      <c r="B325" s="106"/>
      <c r="C325" s="106"/>
      <c r="D325" s="107"/>
      <c r="E325" s="106"/>
      <c r="F325" s="107"/>
      <c r="G325" s="106"/>
      <c r="H325" s="106"/>
      <c r="I325" s="106"/>
      <c r="J325" s="106"/>
      <c r="K325" s="106"/>
      <c r="L325" s="106"/>
      <c r="M325" s="108"/>
      <c r="N325" s="107"/>
      <c r="O325" s="107"/>
      <c r="P325" s="109"/>
      <c r="Q325" s="106"/>
      <c r="R325" s="110"/>
      <c r="S325" s="110"/>
      <c r="T325" s="110"/>
      <c r="U325" s="106"/>
      <c r="V325" s="106"/>
      <c r="W325" s="106"/>
      <c r="X325" s="106"/>
      <c r="Y325" s="106"/>
      <c r="Z325" s="106"/>
      <c r="AA325" s="106"/>
      <c r="AB325" s="106"/>
    </row>
    <row r="326" spans="1:28" ht="15.75" customHeight="1" x14ac:dyDescent="0.25">
      <c r="A326" s="106"/>
      <c r="B326" s="106"/>
      <c r="C326" s="106"/>
      <c r="D326" s="107"/>
      <c r="E326" s="106"/>
      <c r="F326" s="107"/>
      <c r="G326" s="106"/>
      <c r="H326" s="106"/>
      <c r="I326" s="106"/>
      <c r="J326" s="106"/>
      <c r="K326" s="106"/>
      <c r="L326" s="106"/>
      <c r="M326" s="108"/>
      <c r="N326" s="107"/>
      <c r="O326" s="107"/>
      <c r="P326" s="109"/>
      <c r="Q326" s="106"/>
      <c r="R326" s="110"/>
      <c r="S326" s="110"/>
      <c r="T326" s="110"/>
      <c r="U326" s="106"/>
      <c r="V326" s="106"/>
      <c r="W326" s="106"/>
      <c r="X326" s="106"/>
      <c r="Y326" s="106"/>
      <c r="Z326" s="106"/>
      <c r="AA326" s="106"/>
      <c r="AB326" s="106"/>
    </row>
    <row r="327" spans="1:28" ht="15.75" customHeight="1" x14ac:dyDescent="0.25">
      <c r="A327" s="106"/>
      <c r="B327" s="106"/>
      <c r="C327" s="106"/>
      <c r="D327" s="107"/>
      <c r="E327" s="106"/>
      <c r="F327" s="107"/>
      <c r="G327" s="106"/>
      <c r="H327" s="106"/>
      <c r="I327" s="106"/>
      <c r="J327" s="106"/>
      <c r="K327" s="106"/>
      <c r="L327" s="106"/>
      <c r="M327" s="108"/>
      <c r="N327" s="107"/>
      <c r="O327" s="107"/>
      <c r="P327" s="109"/>
      <c r="Q327" s="106"/>
      <c r="R327" s="110"/>
      <c r="S327" s="110"/>
      <c r="T327" s="110"/>
      <c r="U327" s="106"/>
      <c r="V327" s="106"/>
      <c r="W327" s="106"/>
      <c r="X327" s="106"/>
      <c r="Y327" s="106"/>
      <c r="Z327" s="106"/>
      <c r="AA327" s="106"/>
      <c r="AB327" s="106"/>
    </row>
    <row r="328" spans="1:28" ht="15.75" customHeight="1" x14ac:dyDescent="0.25">
      <c r="A328" s="106"/>
      <c r="B328" s="106"/>
      <c r="C328" s="106"/>
      <c r="D328" s="107"/>
      <c r="E328" s="106"/>
      <c r="F328" s="107"/>
      <c r="G328" s="106"/>
      <c r="H328" s="106"/>
      <c r="I328" s="106"/>
      <c r="J328" s="106"/>
      <c r="K328" s="106"/>
      <c r="L328" s="106"/>
      <c r="M328" s="108"/>
      <c r="N328" s="107"/>
      <c r="O328" s="107"/>
      <c r="P328" s="109"/>
      <c r="Q328" s="106"/>
      <c r="R328" s="110"/>
      <c r="S328" s="110"/>
      <c r="T328" s="110"/>
      <c r="U328" s="106"/>
      <c r="V328" s="106"/>
      <c r="W328" s="106"/>
      <c r="X328" s="106"/>
      <c r="Y328" s="106"/>
      <c r="Z328" s="106"/>
      <c r="AA328" s="106"/>
      <c r="AB328" s="106"/>
    </row>
    <row r="329" spans="1:28" ht="15.75" customHeight="1" x14ac:dyDescent="0.25">
      <c r="A329" s="106"/>
      <c r="B329" s="106"/>
      <c r="C329" s="106"/>
      <c r="D329" s="107"/>
      <c r="E329" s="106"/>
      <c r="F329" s="107"/>
      <c r="G329" s="106"/>
      <c r="H329" s="106"/>
      <c r="I329" s="106"/>
      <c r="J329" s="106"/>
      <c r="K329" s="106"/>
      <c r="L329" s="106"/>
      <c r="M329" s="108"/>
      <c r="N329" s="107"/>
      <c r="O329" s="107"/>
      <c r="P329" s="109"/>
      <c r="Q329" s="106"/>
      <c r="R329" s="110"/>
      <c r="S329" s="110"/>
      <c r="T329" s="110"/>
      <c r="U329" s="106"/>
      <c r="V329" s="106"/>
      <c r="W329" s="106"/>
      <c r="X329" s="106"/>
      <c r="Y329" s="106"/>
      <c r="Z329" s="106"/>
      <c r="AA329" s="106"/>
      <c r="AB329" s="106"/>
    </row>
    <row r="330" spans="1:28" ht="15.75" customHeight="1" x14ac:dyDescent="0.25">
      <c r="A330" s="106"/>
      <c r="B330" s="106"/>
      <c r="C330" s="106"/>
      <c r="D330" s="107"/>
      <c r="E330" s="106"/>
      <c r="F330" s="107"/>
      <c r="G330" s="106"/>
      <c r="H330" s="106"/>
      <c r="I330" s="106"/>
      <c r="J330" s="106"/>
      <c r="K330" s="106"/>
      <c r="L330" s="106"/>
      <c r="M330" s="108"/>
      <c r="N330" s="107"/>
      <c r="O330" s="107"/>
      <c r="P330" s="109"/>
      <c r="Q330" s="106"/>
      <c r="R330" s="110"/>
      <c r="S330" s="110"/>
      <c r="T330" s="110"/>
      <c r="U330" s="106"/>
      <c r="V330" s="106"/>
      <c r="W330" s="106"/>
      <c r="X330" s="106"/>
      <c r="Y330" s="106"/>
      <c r="Z330" s="106"/>
      <c r="AA330" s="106"/>
      <c r="AB330" s="106"/>
    </row>
    <row r="331" spans="1:28" ht="15.75" customHeight="1" x14ac:dyDescent="0.25">
      <c r="A331" s="106"/>
      <c r="B331" s="106"/>
      <c r="C331" s="106"/>
      <c r="D331" s="107"/>
      <c r="E331" s="106"/>
      <c r="F331" s="107"/>
      <c r="G331" s="106"/>
      <c r="H331" s="106"/>
      <c r="I331" s="106"/>
      <c r="J331" s="106"/>
      <c r="K331" s="106"/>
      <c r="L331" s="106"/>
      <c r="M331" s="108"/>
      <c r="N331" s="107"/>
      <c r="O331" s="107"/>
      <c r="P331" s="109"/>
      <c r="Q331" s="106"/>
      <c r="R331" s="110"/>
      <c r="S331" s="110"/>
      <c r="T331" s="110"/>
      <c r="U331" s="106"/>
      <c r="V331" s="106"/>
      <c r="W331" s="106"/>
      <c r="X331" s="106"/>
      <c r="Y331" s="106"/>
      <c r="Z331" s="106"/>
      <c r="AA331" s="106"/>
      <c r="AB331" s="106"/>
    </row>
    <row r="332" spans="1:28" ht="15.75" customHeight="1" x14ac:dyDescent="0.25">
      <c r="A332" s="106"/>
      <c r="B332" s="106"/>
      <c r="C332" s="106"/>
      <c r="D332" s="107"/>
      <c r="E332" s="106"/>
      <c r="F332" s="107"/>
      <c r="G332" s="106"/>
      <c r="H332" s="106"/>
      <c r="I332" s="106"/>
      <c r="J332" s="106"/>
      <c r="K332" s="106"/>
      <c r="L332" s="106"/>
      <c r="M332" s="108"/>
      <c r="N332" s="107"/>
      <c r="O332" s="107"/>
      <c r="P332" s="109"/>
      <c r="Q332" s="106"/>
      <c r="R332" s="110"/>
      <c r="S332" s="110"/>
      <c r="T332" s="110"/>
      <c r="U332" s="106"/>
      <c r="V332" s="106"/>
      <c r="W332" s="106"/>
      <c r="X332" s="106"/>
      <c r="Y332" s="106"/>
      <c r="Z332" s="106"/>
      <c r="AA332" s="106"/>
      <c r="AB332" s="106"/>
    </row>
    <row r="333" spans="1:28" ht="15.75" customHeight="1" x14ac:dyDescent="0.25">
      <c r="A333" s="106"/>
      <c r="B333" s="106"/>
      <c r="C333" s="106"/>
      <c r="D333" s="107"/>
      <c r="E333" s="106"/>
      <c r="F333" s="107"/>
      <c r="G333" s="106"/>
      <c r="H333" s="106"/>
      <c r="I333" s="106"/>
      <c r="J333" s="106"/>
      <c r="K333" s="106"/>
      <c r="L333" s="106"/>
      <c r="M333" s="108"/>
      <c r="N333" s="107"/>
      <c r="O333" s="107"/>
      <c r="P333" s="109"/>
      <c r="Q333" s="106"/>
      <c r="R333" s="110"/>
      <c r="S333" s="110"/>
      <c r="T333" s="110"/>
      <c r="U333" s="106"/>
      <c r="V333" s="106"/>
      <c r="W333" s="106"/>
      <c r="X333" s="106"/>
      <c r="Y333" s="106"/>
      <c r="Z333" s="106"/>
      <c r="AA333" s="106"/>
      <c r="AB333" s="106"/>
    </row>
    <row r="334" spans="1:28" ht="15.75" customHeight="1" x14ac:dyDescent="0.25">
      <c r="A334" s="106"/>
      <c r="B334" s="106"/>
      <c r="C334" s="106"/>
      <c r="D334" s="107"/>
      <c r="E334" s="106"/>
      <c r="F334" s="107"/>
      <c r="G334" s="106"/>
      <c r="H334" s="106"/>
      <c r="I334" s="106"/>
      <c r="J334" s="106"/>
      <c r="K334" s="106"/>
      <c r="L334" s="106"/>
      <c r="M334" s="108"/>
      <c r="N334" s="107"/>
      <c r="O334" s="107"/>
      <c r="P334" s="109"/>
      <c r="Q334" s="106"/>
      <c r="R334" s="110"/>
      <c r="S334" s="110"/>
      <c r="T334" s="110"/>
      <c r="U334" s="106"/>
      <c r="V334" s="106"/>
      <c r="W334" s="106"/>
      <c r="X334" s="106"/>
      <c r="Y334" s="106"/>
      <c r="Z334" s="106"/>
      <c r="AA334" s="106"/>
      <c r="AB334" s="106"/>
    </row>
    <row r="335" spans="1:28" ht="15.75" customHeight="1" x14ac:dyDescent="0.25">
      <c r="A335" s="106"/>
      <c r="B335" s="106"/>
      <c r="C335" s="106"/>
      <c r="D335" s="107"/>
      <c r="E335" s="106"/>
      <c r="F335" s="107"/>
      <c r="G335" s="106"/>
      <c r="H335" s="106"/>
      <c r="I335" s="106"/>
      <c r="J335" s="106"/>
      <c r="K335" s="106"/>
      <c r="L335" s="106"/>
      <c r="M335" s="108"/>
      <c r="N335" s="107"/>
      <c r="O335" s="107"/>
      <c r="P335" s="109"/>
      <c r="Q335" s="106"/>
      <c r="R335" s="110"/>
      <c r="S335" s="110"/>
      <c r="T335" s="110"/>
      <c r="U335" s="106"/>
      <c r="V335" s="106"/>
      <c r="W335" s="106"/>
      <c r="X335" s="106"/>
      <c r="Y335" s="106"/>
      <c r="Z335" s="106"/>
      <c r="AA335" s="106"/>
      <c r="AB335" s="106"/>
    </row>
    <row r="336" spans="1:28" ht="15.75" customHeight="1" x14ac:dyDescent="0.25">
      <c r="A336" s="106"/>
      <c r="B336" s="106"/>
      <c r="C336" s="106"/>
      <c r="D336" s="107"/>
      <c r="E336" s="106"/>
      <c r="F336" s="107"/>
      <c r="G336" s="106"/>
      <c r="H336" s="106"/>
      <c r="I336" s="106"/>
      <c r="J336" s="106"/>
      <c r="K336" s="106"/>
      <c r="L336" s="106"/>
      <c r="M336" s="108"/>
      <c r="N336" s="107"/>
      <c r="O336" s="107"/>
      <c r="P336" s="109"/>
      <c r="Q336" s="106"/>
      <c r="R336" s="110"/>
      <c r="S336" s="110"/>
      <c r="T336" s="110"/>
      <c r="U336" s="106"/>
      <c r="V336" s="106"/>
      <c r="W336" s="106"/>
      <c r="X336" s="106"/>
      <c r="Y336" s="106"/>
      <c r="Z336" s="106"/>
      <c r="AA336" s="106"/>
      <c r="AB336" s="106"/>
    </row>
    <row r="337" spans="1:28" ht="15.75" customHeight="1" x14ac:dyDescent="0.25">
      <c r="A337" s="106"/>
      <c r="B337" s="106"/>
      <c r="C337" s="106"/>
      <c r="D337" s="107"/>
      <c r="E337" s="106"/>
      <c r="F337" s="107"/>
      <c r="G337" s="106"/>
      <c r="H337" s="106"/>
      <c r="I337" s="106"/>
      <c r="J337" s="106"/>
      <c r="K337" s="106"/>
      <c r="L337" s="106"/>
      <c r="M337" s="108"/>
      <c r="N337" s="107"/>
      <c r="O337" s="107"/>
      <c r="P337" s="109"/>
      <c r="Q337" s="106"/>
      <c r="R337" s="110"/>
      <c r="S337" s="110"/>
      <c r="T337" s="110"/>
      <c r="U337" s="106"/>
      <c r="V337" s="106"/>
      <c r="W337" s="106"/>
      <c r="X337" s="106"/>
      <c r="Y337" s="106"/>
      <c r="Z337" s="106"/>
      <c r="AA337" s="106"/>
      <c r="AB337" s="106"/>
    </row>
    <row r="338" spans="1:28" ht="15.75" customHeight="1" x14ac:dyDescent="0.25">
      <c r="A338" s="106"/>
      <c r="B338" s="106"/>
      <c r="C338" s="106"/>
      <c r="D338" s="107"/>
      <c r="E338" s="106"/>
      <c r="F338" s="107"/>
      <c r="G338" s="106"/>
      <c r="H338" s="106"/>
      <c r="I338" s="106"/>
      <c r="J338" s="106"/>
      <c r="K338" s="106"/>
      <c r="L338" s="106"/>
      <c r="M338" s="108"/>
      <c r="N338" s="107"/>
      <c r="O338" s="107"/>
      <c r="P338" s="109"/>
      <c r="Q338" s="106"/>
      <c r="R338" s="110"/>
      <c r="S338" s="110"/>
      <c r="T338" s="110"/>
      <c r="U338" s="106"/>
      <c r="V338" s="106"/>
      <c r="W338" s="106"/>
      <c r="X338" s="106"/>
      <c r="Y338" s="106"/>
      <c r="Z338" s="106"/>
      <c r="AA338" s="106"/>
      <c r="AB338" s="106"/>
    </row>
    <row r="339" spans="1:28" ht="15.75" customHeight="1" x14ac:dyDescent="0.25">
      <c r="A339" s="106"/>
      <c r="B339" s="106"/>
      <c r="C339" s="106"/>
      <c r="D339" s="107"/>
      <c r="E339" s="106"/>
      <c r="F339" s="107"/>
      <c r="G339" s="106"/>
      <c r="H339" s="106"/>
      <c r="I339" s="106"/>
      <c r="J339" s="106"/>
      <c r="K339" s="106"/>
      <c r="L339" s="106"/>
      <c r="M339" s="108"/>
      <c r="N339" s="107"/>
      <c r="O339" s="107"/>
      <c r="P339" s="109"/>
      <c r="Q339" s="106"/>
      <c r="R339" s="110"/>
      <c r="S339" s="110"/>
      <c r="T339" s="110"/>
      <c r="U339" s="106"/>
      <c r="V339" s="106"/>
      <c r="W339" s="106"/>
      <c r="X339" s="106"/>
      <c r="Y339" s="106"/>
      <c r="Z339" s="106"/>
      <c r="AA339" s="106"/>
      <c r="AB339" s="106"/>
    </row>
    <row r="340" spans="1:28" ht="15.75" customHeight="1" x14ac:dyDescent="0.25">
      <c r="A340" s="106"/>
      <c r="B340" s="106"/>
      <c r="C340" s="106"/>
      <c r="D340" s="107"/>
      <c r="E340" s="106"/>
      <c r="F340" s="107"/>
      <c r="G340" s="106"/>
      <c r="H340" s="106"/>
      <c r="I340" s="106"/>
      <c r="J340" s="106"/>
      <c r="K340" s="106"/>
      <c r="L340" s="106"/>
      <c r="M340" s="108"/>
      <c r="N340" s="107"/>
      <c r="O340" s="107"/>
      <c r="P340" s="109"/>
      <c r="Q340" s="106"/>
      <c r="R340" s="110"/>
      <c r="S340" s="110"/>
      <c r="T340" s="110"/>
      <c r="U340" s="106"/>
      <c r="V340" s="106"/>
      <c r="W340" s="106"/>
      <c r="X340" s="106"/>
      <c r="Y340" s="106"/>
      <c r="Z340" s="106"/>
      <c r="AA340" s="106"/>
      <c r="AB340" s="106"/>
    </row>
    <row r="341" spans="1:28" ht="15.75" customHeight="1" x14ac:dyDescent="0.25">
      <c r="A341" s="106"/>
      <c r="B341" s="106"/>
      <c r="C341" s="106"/>
      <c r="D341" s="107"/>
      <c r="E341" s="106"/>
      <c r="F341" s="107"/>
      <c r="G341" s="106"/>
      <c r="H341" s="106"/>
      <c r="I341" s="106"/>
      <c r="J341" s="106"/>
      <c r="K341" s="106"/>
      <c r="L341" s="106"/>
      <c r="M341" s="108"/>
      <c r="N341" s="107"/>
      <c r="O341" s="107"/>
      <c r="P341" s="109"/>
      <c r="Q341" s="106"/>
      <c r="R341" s="110"/>
      <c r="S341" s="110"/>
      <c r="T341" s="110"/>
      <c r="U341" s="106"/>
      <c r="V341" s="106"/>
      <c r="W341" s="106"/>
      <c r="X341" s="106"/>
      <c r="Y341" s="106"/>
      <c r="Z341" s="106"/>
      <c r="AA341" s="106"/>
      <c r="AB341" s="106"/>
    </row>
    <row r="342" spans="1:28" ht="15.75" customHeight="1" x14ac:dyDescent="0.25">
      <c r="A342" s="106"/>
      <c r="B342" s="106"/>
      <c r="C342" s="106"/>
      <c r="D342" s="107"/>
      <c r="E342" s="106"/>
      <c r="F342" s="107"/>
      <c r="G342" s="106"/>
      <c r="H342" s="106"/>
      <c r="I342" s="106"/>
      <c r="J342" s="106"/>
      <c r="K342" s="106"/>
      <c r="L342" s="106"/>
      <c r="M342" s="108"/>
      <c r="N342" s="107"/>
      <c r="O342" s="107"/>
      <c r="P342" s="109"/>
      <c r="Q342" s="106"/>
      <c r="R342" s="110"/>
      <c r="S342" s="110"/>
      <c r="T342" s="110"/>
      <c r="U342" s="106"/>
      <c r="V342" s="106"/>
      <c r="W342" s="106"/>
      <c r="X342" s="106"/>
      <c r="Y342" s="106"/>
      <c r="Z342" s="106"/>
      <c r="AA342" s="106"/>
      <c r="AB342" s="106"/>
    </row>
    <row r="343" spans="1:28" ht="15.75" customHeight="1" x14ac:dyDescent="0.25">
      <c r="A343" s="106"/>
      <c r="B343" s="106"/>
      <c r="C343" s="106"/>
      <c r="D343" s="107"/>
      <c r="E343" s="106"/>
      <c r="F343" s="107"/>
      <c r="G343" s="106"/>
      <c r="H343" s="106"/>
      <c r="I343" s="106"/>
      <c r="J343" s="106"/>
      <c r="K343" s="106"/>
      <c r="L343" s="106"/>
      <c r="M343" s="108"/>
      <c r="N343" s="107"/>
      <c r="O343" s="107"/>
      <c r="P343" s="109"/>
      <c r="Q343" s="106"/>
      <c r="R343" s="110"/>
      <c r="S343" s="110"/>
      <c r="T343" s="110"/>
      <c r="U343" s="106"/>
      <c r="V343" s="106"/>
      <c r="W343" s="106"/>
      <c r="X343" s="106"/>
      <c r="Y343" s="106"/>
      <c r="Z343" s="106"/>
      <c r="AA343" s="106"/>
      <c r="AB343" s="106"/>
    </row>
    <row r="344" spans="1:28" ht="15.75" customHeight="1" x14ac:dyDescent="0.25">
      <c r="A344" s="106"/>
      <c r="B344" s="106"/>
      <c r="C344" s="106"/>
      <c r="D344" s="107"/>
      <c r="E344" s="106"/>
      <c r="F344" s="107"/>
      <c r="G344" s="106"/>
      <c r="H344" s="106"/>
      <c r="I344" s="106"/>
      <c r="J344" s="106"/>
      <c r="K344" s="106"/>
      <c r="L344" s="106"/>
      <c r="M344" s="108"/>
      <c r="N344" s="107"/>
      <c r="O344" s="107"/>
      <c r="P344" s="109"/>
      <c r="Q344" s="106"/>
      <c r="R344" s="110"/>
      <c r="S344" s="110"/>
      <c r="T344" s="110"/>
      <c r="U344" s="106"/>
      <c r="V344" s="106"/>
      <c r="W344" s="106"/>
      <c r="X344" s="106"/>
      <c r="Y344" s="106"/>
      <c r="Z344" s="106"/>
      <c r="AA344" s="106"/>
      <c r="AB344" s="106"/>
    </row>
    <row r="345" spans="1:28" ht="15.75" customHeight="1" x14ac:dyDescent="0.25">
      <c r="A345" s="106"/>
      <c r="B345" s="106"/>
      <c r="C345" s="106"/>
      <c r="D345" s="107"/>
      <c r="E345" s="106"/>
      <c r="F345" s="107"/>
      <c r="G345" s="106"/>
      <c r="H345" s="106"/>
      <c r="I345" s="106"/>
      <c r="J345" s="106"/>
      <c r="K345" s="106"/>
      <c r="L345" s="106"/>
      <c r="M345" s="108"/>
      <c r="N345" s="107"/>
      <c r="O345" s="107"/>
      <c r="P345" s="109"/>
      <c r="Q345" s="106"/>
      <c r="R345" s="110"/>
      <c r="S345" s="110"/>
      <c r="T345" s="110"/>
      <c r="U345" s="106"/>
      <c r="V345" s="106"/>
      <c r="W345" s="106"/>
      <c r="X345" s="106"/>
      <c r="Y345" s="106"/>
      <c r="Z345" s="106"/>
      <c r="AA345" s="106"/>
      <c r="AB345" s="106"/>
    </row>
    <row r="346" spans="1:28" ht="15.75" customHeight="1" x14ac:dyDescent="0.25">
      <c r="A346" s="106"/>
      <c r="B346" s="106"/>
      <c r="C346" s="106"/>
      <c r="D346" s="107"/>
      <c r="E346" s="106"/>
      <c r="F346" s="107"/>
      <c r="G346" s="106"/>
      <c r="H346" s="106"/>
      <c r="I346" s="106"/>
      <c r="J346" s="106"/>
      <c r="K346" s="106"/>
      <c r="L346" s="106"/>
      <c r="M346" s="108"/>
      <c r="N346" s="107"/>
      <c r="O346" s="107"/>
      <c r="P346" s="109"/>
      <c r="Q346" s="106"/>
      <c r="R346" s="110"/>
      <c r="S346" s="110"/>
      <c r="T346" s="110"/>
      <c r="U346" s="106"/>
      <c r="V346" s="106"/>
      <c r="W346" s="106"/>
      <c r="X346" s="106"/>
      <c r="Y346" s="106"/>
      <c r="Z346" s="106"/>
      <c r="AA346" s="106"/>
      <c r="AB346" s="106"/>
    </row>
    <row r="347" spans="1:28" ht="15.75" customHeight="1" x14ac:dyDescent="0.25">
      <c r="A347" s="106"/>
      <c r="B347" s="106"/>
      <c r="C347" s="106"/>
      <c r="D347" s="107"/>
      <c r="E347" s="106"/>
      <c r="F347" s="107"/>
      <c r="G347" s="106"/>
      <c r="H347" s="106"/>
      <c r="I347" s="106"/>
      <c r="J347" s="106"/>
      <c r="K347" s="106"/>
      <c r="L347" s="106"/>
      <c r="M347" s="108"/>
      <c r="N347" s="107"/>
      <c r="O347" s="107"/>
      <c r="P347" s="109"/>
      <c r="Q347" s="106"/>
      <c r="R347" s="110"/>
      <c r="S347" s="110"/>
      <c r="T347" s="110"/>
      <c r="U347" s="106"/>
      <c r="V347" s="106"/>
      <c r="W347" s="106"/>
      <c r="X347" s="106"/>
      <c r="Y347" s="106"/>
      <c r="Z347" s="106"/>
      <c r="AA347" s="106"/>
      <c r="AB347" s="106"/>
    </row>
    <row r="348" spans="1:28" ht="15.75" customHeight="1" x14ac:dyDescent="0.25">
      <c r="A348" s="106"/>
      <c r="B348" s="106"/>
      <c r="C348" s="106"/>
      <c r="D348" s="107"/>
      <c r="E348" s="106"/>
      <c r="F348" s="107"/>
      <c r="G348" s="106"/>
      <c r="H348" s="106"/>
      <c r="I348" s="106"/>
      <c r="J348" s="106"/>
      <c r="K348" s="106"/>
      <c r="L348" s="106"/>
      <c r="M348" s="108"/>
      <c r="N348" s="107"/>
      <c r="O348" s="107"/>
      <c r="P348" s="109"/>
      <c r="Q348" s="106"/>
      <c r="R348" s="110"/>
      <c r="S348" s="110"/>
      <c r="T348" s="110"/>
      <c r="U348" s="106"/>
      <c r="V348" s="106"/>
      <c r="W348" s="106"/>
      <c r="X348" s="106"/>
      <c r="Y348" s="106"/>
      <c r="Z348" s="106"/>
      <c r="AA348" s="106"/>
      <c r="AB348" s="106"/>
    </row>
    <row r="349" spans="1:28" ht="15.75" customHeight="1" x14ac:dyDescent="0.25">
      <c r="A349" s="106"/>
      <c r="B349" s="106"/>
      <c r="C349" s="106"/>
      <c r="D349" s="107"/>
      <c r="E349" s="106"/>
      <c r="F349" s="107"/>
      <c r="G349" s="106"/>
      <c r="H349" s="106"/>
      <c r="I349" s="106"/>
      <c r="J349" s="106"/>
      <c r="K349" s="106"/>
      <c r="L349" s="106"/>
      <c r="M349" s="108"/>
      <c r="N349" s="107"/>
      <c r="O349" s="107"/>
      <c r="P349" s="109"/>
      <c r="Q349" s="106"/>
      <c r="R349" s="110"/>
      <c r="S349" s="110"/>
      <c r="T349" s="110"/>
      <c r="U349" s="106"/>
      <c r="V349" s="106"/>
      <c r="W349" s="106"/>
      <c r="X349" s="106"/>
      <c r="Y349" s="106"/>
      <c r="Z349" s="106"/>
      <c r="AA349" s="106"/>
      <c r="AB349" s="106"/>
    </row>
    <row r="350" spans="1:28" ht="15.75" customHeight="1" x14ac:dyDescent="0.25">
      <c r="A350" s="106"/>
      <c r="B350" s="106"/>
      <c r="C350" s="106"/>
      <c r="D350" s="107"/>
      <c r="E350" s="106"/>
      <c r="F350" s="107"/>
      <c r="G350" s="106"/>
      <c r="H350" s="106"/>
      <c r="I350" s="106"/>
      <c r="J350" s="106"/>
      <c r="K350" s="106"/>
      <c r="L350" s="106"/>
      <c r="M350" s="108"/>
      <c r="N350" s="107"/>
      <c r="O350" s="107"/>
      <c r="P350" s="109"/>
      <c r="Q350" s="106"/>
      <c r="R350" s="110"/>
      <c r="S350" s="110"/>
      <c r="T350" s="110"/>
      <c r="U350" s="106"/>
      <c r="V350" s="106"/>
      <c r="W350" s="106"/>
      <c r="X350" s="106"/>
      <c r="Y350" s="106"/>
      <c r="Z350" s="106"/>
      <c r="AA350" s="106"/>
      <c r="AB350" s="106"/>
    </row>
    <row r="351" spans="1:28" ht="15.75" customHeight="1" x14ac:dyDescent="0.25">
      <c r="A351" s="106"/>
      <c r="B351" s="106"/>
      <c r="C351" s="106"/>
      <c r="D351" s="107"/>
      <c r="E351" s="106"/>
      <c r="F351" s="107"/>
      <c r="G351" s="106"/>
      <c r="H351" s="106"/>
      <c r="I351" s="106"/>
      <c r="J351" s="106"/>
      <c r="K351" s="106"/>
      <c r="L351" s="106"/>
      <c r="M351" s="108"/>
      <c r="N351" s="107"/>
      <c r="O351" s="107"/>
      <c r="P351" s="109"/>
      <c r="Q351" s="106"/>
      <c r="R351" s="110"/>
      <c r="S351" s="110"/>
      <c r="T351" s="110"/>
      <c r="U351" s="106"/>
      <c r="V351" s="106"/>
      <c r="W351" s="106"/>
      <c r="X351" s="106"/>
      <c r="Y351" s="106"/>
      <c r="Z351" s="106"/>
      <c r="AA351" s="106"/>
      <c r="AB351" s="106"/>
    </row>
    <row r="352" spans="1:28" ht="15.75" customHeight="1" x14ac:dyDescent="0.25">
      <c r="A352" s="106"/>
      <c r="B352" s="106"/>
      <c r="C352" s="106"/>
      <c r="D352" s="107"/>
      <c r="E352" s="106"/>
      <c r="F352" s="107"/>
      <c r="G352" s="106"/>
      <c r="H352" s="106"/>
      <c r="I352" s="106"/>
      <c r="J352" s="106"/>
      <c r="K352" s="106"/>
      <c r="L352" s="106"/>
      <c r="M352" s="108"/>
      <c r="N352" s="107"/>
      <c r="O352" s="107"/>
      <c r="P352" s="109"/>
      <c r="Q352" s="106"/>
      <c r="R352" s="110"/>
      <c r="S352" s="110"/>
      <c r="T352" s="110"/>
      <c r="U352" s="106"/>
      <c r="V352" s="106"/>
      <c r="W352" s="106"/>
      <c r="X352" s="106"/>
      <c r="Y352" s="106"/>
      <c r="Z352" s="106"/>
      <c r="AA352" s="106"/>
      <c r="AB352" s="106"/>
    </row>
    <row r="353" spans="1:28" ht="15.75" customHeight="1" x14ac:dyDescent="0.25">
      <c r="A353" s="106"/>
      <c r="B353" s="106"/>
      <c r="C353" s="106"/>
      <c r="D353" s="107"/>
      <c r="E353" s="106"/>
      <c r="F353" s="107"/>
      <c r="G353" s="106"/>
      <c r="H353" s="106"/>
      <c r="I353" s="106"/>
      <c r="J353" s="106"/>
      <c r="K353" s="106"/>
      <c r="L353" s="106"/>
      <c r="M353" s="108"/>
      <c r="N353" s="107"/>
      <c r="O353" s="107"/>
      <c r="P353" s="109"/>
      <c r="Q353" s="106"/>
      <c r="R353" s="110"/>
      <c r="S353" s="110"/>
      <c r="T353" s="110"/>
      <c r="U353" s="106"/>
      <c r="V353" s="106"/>
      <c r="W353" s="106"/>
      <c r="X353" s="106"/>
      <c r="Y353" s="106"/>
      <c r="Z353" s="106"/>
      <c r="AA353" s="106"/>
      <c r="AB353" s="106"/>
    </row>
    <row r="354" spans="1:28" ht="15.75" customHeight="1" x14ac:dyDescent="0.25">
      <c r="A354" s="106"/>
      <c r="B354" s="106"/>
      <c r="C354" s="106"/>
      <c r="D354" s="107"/>
      <c r="E354" s="106"/>
      <c r="F354" s="107"/>
      <c r="G354" s="106"/>
      <c r="H354" s="106"/>
      <c r="I354" s="106"/>
      <c r="J354" s="106"/>
      <c r="K354" s="106"/>
      <c r="L354" s="106"/>
      <c r="M354" s="108"/>
      <c r="N354" s="107"/>
      <c r="O354" s="107"/>
      <c r="P354" s="109"/>
      <c r="Q354" s="106"/>
      <c r="R354" s="110"/>
      <c r="S354" s="110"/>
      <c r="T354" s="110"/>
      <c r="U354" s="106"/>
      <c r="V354" s="106"/>
      <c r="W354" s="106"/>
      <c r="X354" s="106"/>
      <c r="Y354" s="106"/>
      <c r="Z354" s="106"/>
      <c r="AA354" s="106"/>
      <c r="AB354" s="106"/>
    </row>
    <row r="355" spans="1:28" ht="15.75" customHeight="1" x14ac:dyDescent="0.25">
      <c r="A355" s="106"/>
      <c r="B355" s="106"/>
      <c r="C355" s="106"/>
      <c r="D355" s="107"/>
      <c r="E355" s="106"/>
      <c r="F355" s="107"/>
      <c r="G355" s="106"/>
      <c r="H355" s="106"/>
      <c r="I355" s="106"/>
      <c r="J355" s="106"/>
      <c r="K355" s="106"/>
      <c r="L355" s="106"/>
      <c r="M355" s="108"/>
      <c r="N355" s="107"/>
      <c r="O355" s="107"/>
      <c r="P355" s="109"/>
      <c r="Q355" s="106"/>
      <c r="R355" s="110"/>
      <c r="S355" s="110"/>
      <c r="T355" s="110"/>
      <c r="U355" s="106"/>
      <c r="V355" s="106"/>
      <c r="W355" s="106"/>
      <c r="X355" s="106"/>
      <c r="Y355" s="106"/>
      <c r="Z355" s="106"/>
      <c r="AA355" s="106"/>
      <c r="AB355" s="106"/>
    </row>
    <row r="356" spans="1:28" ht="15.75" customHeight="1" x14ac:dyDescent="0.25">
      <c r="A356" s="106"/>
      <c r="B356" s="106"/>
      <c r="C356" s="106"/>
      <c r="D356" s="107"/>
      <c r="E356" s="106"/>
      <c r="F356" s="107"/>
      <c r="G356" s="106"/>
      <c r="H356" s="106"/>
      <c r="I356" s="106"/>
      <c r="J356" s="106"/>
      <c r="K356" s="106"/>
      <c r="L356" s="106"/>
      <c r="M356" s="108"/>
      <c r="N356" s="107"/>
      <c r="O356" s="107"/>
      <c r="P356" s="109"/>
      <c r="Q356" s="106"/>
      <c r="R356" s="110"/>
      <c r="S356" s="110"/>
      <c r="T356" s="110"/>
      <c r="U356" s="106"/>
      <c r="V356" s="106"/>
      <c r="W356" s="106"/>
      <c r="X356" s="106"/>
      <c r="Y356" s="106"/>
      <c r="Z356" s="106"/>
      <c r="AA356" s="106"/>
      <c r="AB356" s="106"/>
    </row>
    <row r="357" spans="1:28" ht="15.75" customHeight="1" x14ac:dyDescent="0.25">
      <c r="A357" s="106"/>
      <c r="B357" s="106"/>
      <c r="C357" s="106"/>
      <c r="D357" s="107"/>
      <c r="E357" s="106"/>
      <c r="F357" s="107"/>
      <c r="G357" s="106"/>
      <c r="H357" s="106"/>
      <c r="I357" s="106"/>
      <c r="J357" s="106"/>
      <c r="K357" s="106"/>
      <c r="L357" s="106"/>
      <c r="M357" s="108"/>
      <c r="N357" s="107"/>
      <c r="O357" s="107"/>
      <c r="P357" s="109"/>
      <c r="Q357" s="106"/>
      <c r="R357" s="110"/>
      <c r="S357" s="110"/>
      <c r="T357" s="110"/>
      <c r="U357" s="106"/>
      <c r="V357" s="106"/>
      <c r="W357" s="106"/>
      <c r="X357" s="106"/>
      <c r="Y357" s="106"/>
      <c r="Z357" s="106"/>
      <c r="AA357" s="106"/>
      <c r="AB357" s="106"/>
    </row>
    <row r="358" spans="1:28" ht="15.75" customHeight="1" x14ac:dyDescent="0.25">
      <c r="A358" s="106"/>
      <c r="B358" s="106"/>
      <c r="C358" s="106"/>
      <c r="D358" s="107"/>
      <c r="E358" s="106"/>
      <c r="F358" s="107"/>
      <c r="G358" s="106"/>
      <c r="H358" s="106"/>
      <c r="I358" s="106"/>
      <c r="J358" s="106"/>
      <c r="K358" s="106"/>
      <c r="L358" s="106"/>
      <c r="M358" s="108"/>
      <c r="N358" s="107"/>
      <c r="O358" s="107"/>
      <c r="P358" s="109"/>
      <c r="Q358" s="106"/>
      <c r="R358" s="110"/>
      <c r="S358" s="110"/>
      <c r="T358" s="110"/>
      <c r="U358" s="106"/>
      <c r="V358" s="106"/>
      <c r="W358" s="106"/>
      <c r="X358" s="106"/>
      <c r="Y358" s="106"/>
      <c r="Z358" s="106"/>
      <c r="AA358" s="106"/>
      <c r="AB358" s="106"/>
    </row>
    <row r="359" spans="1:28" ht="15.75" customHeight="1" x14ac:dyDescent="0.25">
      <c r="A359" s="106"/>
      <c r="B359" s="106"/>
      <c r="C359" s="106"/>
      <c r="D359" s="107"/>
      <c r="E359" s="106"/>
      <c r="F359" s="107"/>
      <c r="G359" s="106"/>
      <c r="H359" s="106"/>
      <c r="I359" s="106"/>
      <c r="J359" s="106"/>
      <c r="K359" s="106"/>
      <c r="L359" s="106"/>
      <c r="M359" s="108"/>
      <c r="N359" s="107"/>
      <c r="O359" s="107"/>
      <c r="P359" s="109"/>
      <c r="Q359" s="106"/>
      <c r="R359" s="110"/>
      <c r="S359" s="110"/>
      <c r="T359" s="110"/>
      <c r="U359" s="106"/>
      <c r="V359" s="106"/>
      <c r="W359" s="106"/>
      <c r="X359" s="106"/>
      <c r="Y359" s="106"/>
      <c r="Z359" s="106"/>
      <c r="AA359" s="106"/>
      <c r="AB359" s="106"/>
    </row>
    <row r="360" spans="1:28" ht="15.75" customHeight="1" x14ac:dyDescent="0.25">
      <c r="A360" s="106"/>
      <c r="B360" s="106"/>
      <c r="C360" s="106"/>
      <c r="D360" s="107"/>
      <c r="E360" s="106"/>
      <c r="F360" s="107"/>
      <c r="G360" s="106"/>
      <c r="H360" s="106"/>
      <c r="I360" s="106"/>
      <c r="J360" s="106"/>
      <c r="K360" s="106"/>
      <c r="L360" s="106"/>
      <c r="M360" s="108"/>
      <c r="N360" s="107"/>
      <c r="O360" s="107"/>
      <c r="P360" s="109"/>
      <c r="Q360" s="106"/>
      <c r="R360" s="110"/>
      <c r="S360" s="110"/>
      <c r="T360" s="110"/>
      <c r="U360" s="106"/>
      <c r="V360" s="106"/>
      <c r="W360" s="106"/>
      <c r="X360" s="106"/>
      <c r="Y360" s="106"/>
      <c r="Z360" s="106"/>
      <c r="AA360" s="106"/>
      <c r="AB360" s="106"/>
    </row>
    <row r="361" spans="1:28" ht="15.75" customHeight="1" x14ac:dyDescent="0.25">
      <c r="A361" s="106"/>
      <c r="B361" s="106"/>
      <c r="C361" s="106"/>
      <c r="D361" s="107"/>
      <c r="E361" s="106"/>
      <c r="F361" s="107"/>
      <c r="G361" s="106"/>
      <c r="H361" s="106"/>
      <c r="I361" s="106"/>
      <c r="J361" s="106"/>
      <c r="K361" s="106"/>
      <c r="L361" s="106"/>
      <c r="M361" s="108"/>
      <c r="N361" s="107"/>
      <c r="O361" s="107"/>
      <c r="P361" s="109"/>
      <c r="Q361" s="106"/>
      <c r="R361" s="110"/>
      <c r="S361" s="110"/>
      <c r="T361" s="110"/>
      <c r="U361" s="106"/>
      <c r="V361" s="106"/>
      <c r="W361" s="106"/>
      <c r="X361" s="106"/>
      <c r="Y361" s="106"/>
      <c r="Z361" s="106"/>
      <c r="AA361" s="106"/>
      <c r="AB361" s="106"/>
    </row>
    <row r="362" spans="1:28" ht="15.75" customHeight="1" x14ac:dyDescent="0.25">
      <c r="A362" s="106"/>
      <c r="B362" s="106"/>
      <c r="C362" s="106"/>
      <c r="D362" s="107"/>
      <c r="E362" s="106"/>
      <c r="F362" s="107"/>
      <c r="G362" s="106"/>
      <c r="H362" s="106"/>
      <c r="I362" s="106"/>
      <c r="J362" s="106"/>
      <c r="K362" s="106"/>
      <c r="L362" s="106"/>
      <c r="M362" s="108"/>
      <c r="N362" s="107"/>
      <c r="O362" s="107"/>
      <c r="P362" s="109"/>
      <c r="Q362" s="106"/>
      <c r="R362" s="110"/>
      <c r="S362" s="110"/>
      <c r="T362" s="110"/>
      <c r="U362" s="106"/>
      <c r="V362" s="106"/>
      <c r="W362" s="106"/>
      <c r="X362" s="106"/>
      <c r="Y362" s="106"/>
      <c r="Z362" s="106"/>
      <c r="AA362" s="106"/>
      <c r="AB362" s="106"/>
    </row>
    <row r="363" spans="1:28" ht="15.75" customHeight="1" x14ac:dyDescent="0.25">
      <c r="A363" s="106"/>
      <c r="B363" s="106"/>
      <c r="C363" s="106"/>
      <c r="D363" s="107"/>
      <c r="E363" s="106"/>
      <c r="F363" s="107"/>
      <c r="G363" s="106"/>
      <c r="H363" s="106"/>
      <c r="I363" s="106"/>
      <c r="J363" s="106"/>
      <c r="K363" s="106"/>
      <c r="L363" s="106"/>
      <c r="M363" s="108"/>
      <c r="N363" s="107"/>
      <c r="O363" s="107"/>
      <c r="P363" s="109"/>
      <c r="Q363" s="106"/>
      <c r="R363" s="110"/>
      <c r="S363" s="110"/>
      <c r="T363" s="110"/>
      <c r="U363" s="106"/>
      <c r="V363" s="106"/>
      <c r="W363" s="106"/>
      <c r="X363" s="106"/>
      <c r="Y363" s="106"/>
      <c r="Z363" s="106"/>
      <c r="AA363" s="106"/>
      <c r="AB363" s="106"/>
    </row>
    <row r="364" spans="1:28" ht="15.75" customHeight="1" x14ac:dyDescent="0.25">
      <c r="A364" s="106"/>
      <c r="B364" s="106"/>
      <c r="C364" s="106"/>
      <c r="D364" s="107"/>
      <c r="E364" s="106"/>
      <c r="F364" s="107"/>
      <c r="G364" s="106"/>
      <c r="H364" s="106"/>
      <c r="I364" s="106"/>
      <c r="J364" s="106"/>
      <c r="K364" s="106"/>
      <c r="L364" s="106"/>
      <c r="M364" s="108"/>
      <c r="N364" s="107"/>
      <c r="O364" s="107"/>
      <c r="P364" s="109"/>
      <c r="Q364" s="106"/>
      <c r="R364" s="110"/>
      <c r="S364" s="110"/>
      <c r="T364" s="110"/>
      <c r="U364" s="106"/>
      <c r="V364" s="106"/>
      <c r="W364" s="106"/>
      <c r="X364" s="106"/>
      <c r="Y364" s="106"/>
      <c r="Z364" s="106"/>
      <c r="AA364" s="106"/>
      <c r="AB364" s="106"/>
    </row>
    <row r="365" spans="1:28" ht="15.75" customHeight="1" x14ac:dyDescent="0.25">
      <c r="A365" s="106"/>
      <c r="B365" s="106"/>
      <c r="C365" s="106"/>
      <c r="D365" s="107"/>
      <c r="E365" s="106"/>
      <c r="F365" s="107"/>
      <c r="G365" s="106"/>
      <c r="H365" s="106"/>
      <c r="I365" s="106"/>
      <c r="J365" s="106"/>
      <c r="K365" s="106"/>
      <c r="L365" s="106"/>
      <c r="M365" s="108"/>
      <c r="N365" s="107"/>
      <c r="O365" s="107"/>
      <c r="P365" s="109"/>
      <c r="Q365" s="106"/>
      <c r="R365" s="110"/>
      <c r="S365" s="110"/>
      <c r="T365" s="110"/>
      <c r="U365" s="106"/>
      <c r="V365" s="106"/>
      <c r="W365" s="106"/>
      <c r="X365" s="106"/>
      <c r="Y365" s="106"/>
      <c r="Z365" s="106"/>
      <c r="AA365" s="106"/>
      <c r="AB365" s="106"/>
    </row>
    <row r="366" spans="1:28" ht="15.75" customHeight="1" x14ac:dyDescent="0.25">
      <c r="A366" s="106"/>
      <c r="B366" s="106"/>
      <c r="C366" s="106"/>
      <c r="D366" s="107"/>
      <c r="E366" s="106"/>
      <c r="F366" s="107"/>
      <c r="G366" s="106"/>
      <c r="H366" s="106"/>
      <c r="I366" s="106"/>
      <c r="J366" s="106"/>
      <c r="K366" s="106"/>
      <c r="L366" s="106"/>
      <c r="M366" s="108"/>
      <c r="N366" s="107"/>
      <c r="O366" s="107"/>
      <c r="P366" s="109"/>
      <c r="Q366" s="106"/>
      <c r="R366" s="110"/>
      <c r="S366" s="110"/>
      <c r="T366" s="110"/>
      <c r="U366" s="106"/>
      <c r="V366" s="106"/>
      <c r="W366" s="106"/>
      <c r="X366" s="106"/>
      <c r="Y366" s="106"/>
      <c r="Z366" s="106"/>
      <c r="AA366" s="106"/>
      <c r="AB366" s="106"/>
    </row>
    <row r="367" spans="1:28" ht="15.75" customHeight="1" x14ac:dyDescent="0.25">
      <c r="A367" s="106"/>
      <c r="B367" s="106"/>
      <c r="C367" s="106"/>
      <c r="D367" s="107"/>
      <c r="E367" s="106"/>
      <c r="F367" s="107"/>
      <c r="G367" s="106"/>
      <c r="H367" s="106"/>
      <c r="I367" s="106"/>
      <c r="J367" s="106"/>
      <c r="K367" s="106"/>
      <c r="L367" s="106"/>
      <c r="M367" s="108"/>
      <c r="N367" s="107"/>
      <c r="O367" s="107"/>
      <c r="P367" s="109"/>
      <c r="Q367" s="106"/>
      <c r="R367" s="110"/>
      <c r="S367" s="110"/>
      <c r="T367" s="110"/>
      <c r="U367" s="106"/>
      <c r="V367" s="106"/>
      <c r="W367" s="106"/>
      <c r="X367" s="106"/>
      <c r="Y367" s="106"/>
      <c r="Z367" s="106"/>
      <c r="AA367" s="106"/>
      <c r="AB367" s="106"/>
    </row>
    <row r="368" spans="1:28" ht="15.75" customHeight="1" x14ac:dyDescent="0.25">
      <c r="A368" s="106"/>
      <c r="B368" s="106"/>
      <c r="C368" s="106"/>
      <c r="D368" s="107"/>
      <c r="E368" s="106"/>
      <c r="F368" s="107"/>
      <c r="G368" s="106"/>
      <c r="H368" s="106"/>
      <c r="I368" s="106"/>
      <c r="J368" s="106"/>
      <c r="K368" s="106"/>
      <c r="L368" s="106"/>
      <c r="M368" s="108"/>
      <c r="N368" s="107"/>
      <c r="O368" s="107"/>
      <c r="P368" s="109"/>
      <c r="Q368" s="106"/>
      <c r="R368" s="110"/>
      <c r="S368" s="110"/>
      <c r="T368" s="110"/>
      <c r="U368" s="106"/>
      <c r="V368" s="106"/>
      <c r="W368" s="106"/>
      <c r="X368" s="106"/>
      <c r="Y368" s="106"/>
      <c r="Z368" s="106"/>
      <c r="AA368" s="106"/>
      <c r="AB368" s="106"/>
    </row>
    <row r="369" spans="1:28" ht="15.75" customHeight="1" x14ac:dyDescent="0.25">
      <c r="A369" s="106"/>
      <c r="B369" s="106"/>
      <c r="C369" s="106"/>
      <c r="D369" s="107"/>
      <c r="E369" s="106"/>
      <c r="F369" s="107"/>
      <c r="G369" s="106"/>
      <c r="H369" s="106"/>
      <c r="I369" s="106"/>
      <c r="J369" s="106"/>
      <c r="K369" s="106"/>
      <c r="L369" s="106"/>
      <c r="M369" s="108"/>
      <c r="N369" s="107"/>
      <c r="O369" s="107"/>
      <c r="P369" s="109"/>
      <c r="Q369" s="106"/>
      <c r="R369" s="110"/>
      <c r="S369" s="110"/>
      <c r="T369" s="110"/>
      <c r="U369" s="106"/>
      <c r="V369" s="106"/>
      <c r="W369" s="106"/>
      <c r="X369" s="106"/>
      <c r="Y369" s="106"/>
      <c r="Z369" s="106"/>
      <c r="AA369" s="106"/>
      <c r="AB369" s="106"/>
    </row>
    <row r="370" spans="1:28" ht="15.75" customHeight="1" x14ac:dyDescent="0.25">
      <c r="A370" s="106"/>
      <c r="B370" s="106"/>
      <c r="C370" s="106"/>
      <c r="D370" s="107"/>
      <c r="E370" s="106"/>
      <c r="F370" s="107"/>
      <c r="G370" s="106"/>
      <c r="H370" s="106"/>
      <c r="I370" s="106"/>
      <c r="J370" s="106"/>
      <c r="K370" s="106"/>
      <c r="L370" s="106"/>
      <c r="M370" s="108"/>
      <c r="N370" s="107"/>
      <c r="O370" s="107"/>
      <c r="P370" s="109"/>
      <c r="Q370" s="106"/>
      <c r="R370" s="110"/>
      <c r="S370" s="110"/>
      <c r="T370" s="110"/>
      <c r="U370" s="106"/>
      <c r="V370" s="106"/>
      <c r="W370" s="106"/>
      <c r="X370" s="106"/>
      <c r="Y370" s="106"/>
      <c r="Z370" s="106"/>
      <c r="AA370" s="106"/>
      <c r="AB370" s="106"/>
    </row>
    <row r="371" spans="1:28" ht="15.75" customHeight="1" x14ac:dyDescent="0.25">
      <c r="A371" s="106"/>
      <c r="B371" s="106"/>
      <c r="C371" s="106"/>
      <c r="D371" s="107"/>
      <c r="E371" s="106"/>
      <c r="F371" s="107"/>
      <c r="G371" s="106"/>
      <c r="H371" s="106"/>
      <c r="I371" s="106"/>
      <c r="J371" s="106"/>
      <c r="K371" s="106"/>
      <c r="L371" s="106"/>
      <c r="M371" s="108"/>
      <c r="N371" s="107"/>
      <c r="O371" s="107"/>
      <c r="P371" s="109"/>
      <c r="Q371" s="106"/>
      <c r="R371" s="110"/>
      <c r="S371" s="110"/>
      <c r="T371" s="110"/>
      <c r="U371" s="106"/>
      <c r="V371" s="106"/>
      <c r="W371" s="106"/>
      <c r="X371" s="106"/>
      <c r="Y371" s="106"/>
      <c r="Z371" s="106"/>
      <c r="AA371" s="106"/>
      <c r="AB371" s="106"/>
    </row>
    <row r="372" spans="1:28" ht="15.75" customHeight="1" x14ac:dyDescent="0.25">
      <c r="A372" s="106"/>
      <c r="B372" s="106"/>
      <c r="C372" s="106"/>
      <c r="D372" s="107"/>
      <c r="E372" s="106"/>
      <c r="F372" s="107"/>
      <c r="G372" s="106"/>
      <c r="H372" s="106"/>
      <c r="I372" s="106"/>
      <c r="J372" s="106"/>
      <c r="K372" s="106"/>
      <c r="L372" s="106"/>
      <c r="M372" s="108"/>
      <c r="N372" s="107"/>
      <c r="O372" s="107"/>
      <c r="P372" s="109"/>
      <c r="Q372" s="106"/>
      <c r="R372" s="110"/>
      <c r="S372" s="110"/>
      <c r="T372" s="110"/>
      <c r="U372" s="106"/>
      <c r="V372" s="106"/>
      <c r="W372" s="106"/>
      <c r="X372" s="106"/>
      <c r="Y372" s="106"/>
      <c r="Z372" s="106"/>
      <c r="AA372" s="106"/>
      <c r="AB372" s="106"/>
    </row>
    <row r="373" spans="1:28" ht="15.75" customHeight="1" x14ac:dyDescent="0.25">
      <c r="A373" s="106"/>
      <c r="B373" s="106"/>
      <c r="C373" s="106"/>
      <c r="D373" s="107"/>
      <c r="E373" s="106"/>
      <c r="F373" s="107"/>
      <c r="G373" s="106"/>
      <c r="H373" s="106"/>
      <c r="I373" s="106"/>
      <c r="J373" s="106"/>
      <c r="K373" s="106"/>
      <c r="L373" s="106"/>
      <c r="M373" s="108"/>
      <c r="N373" s="107"/>
      <c r="O373" s="107"/>
      <c r="P373" s="109"/>
      <c r="Q373" s="106"/>
      <c r="R373" s="110"/>
      <c r="S373" s="110"/>
      <c r="T373" s="110"/>
      <c r="U373" s="106"/>
      <c r="V373" s="106"/>
      <c r="W373" s="106"/>
      <c r="X373" s="106"/>
      <c r="Y373" s="106"/>
      <c r="Z373" s="106"/>
      <c r="AA373" s="106"/>
      <c r="AB373" s="106"/>
    </row>
    <row r="374" spans="1:28" ht="15.75" customHeight="1" x14ac:dyDescent="0.25">
      <c r="A374" s="106"/>
      <c r="B374" s="106"/>
      <c r="C374" s="106"/>
      <c r="D374" s="107"/>
      <c r="E374" s="106"/>
      <c r="F374" s="107"/>
      <c r="G374" s="106"/>
      <c r="H374" s="106"/>
      <c r="I374" s="106"/>
      <c r="J374" s="106"/>
      <c r="K374" s="106"/>
      <c r="L374" s="106"/>
      <c r="M374" s="108"/>
      <c r="N374" s="107"/>
      <c r="O374" s="107"/>
      <c r="P374" s="109"/>
      <c r="Q374" s="106"/>
      <c r="R374" s="110"/>
      <c r="S374" s="110"/>
      <c r="T374" s="110"/>
      <c r="U374" s="106"/>
      <c r="V374" s="106"/>
      <c r="W374" s="106"/>
      <c r="X374" s="106"/>
      <c r="Y374" s="106"/>
      <c r="Z374" s="106"/>
      <c r="AA374" s="106"/>
      <c r="AB374" s="106"/>
    </row>
    <row r="375" spans="1:28" ht="15.75" customHeight="1" x14ac:dyDescent="0.25">
      <c r="A375" s="106"/>
      <c r="B375" s="106"/>
      <c r="C375" s="106"/>
      <c r="D375" s="107"/>
      <c r="E375" s="106"/>
      <c r="F375" s="107"/>
      <c r="G375" s="106"/>
      <c r="H375" s="106"/>
      <c r="I375" s="106"/>
      <c r="J375" s="106"/>
      <c r="K375" s="106"/>
      <c r="L375" s="106"/>
      <c r="M375" s="108"/>
      <c r="N375" s="107"/>
      <c r="O375" s="107"/>
      <c r="P375" s="109"/>
      <c r="Q375" s="106"/>
      <c r="R375" s="110"/>
      <c r="S375" s="110"/>
      <c r="T375" s="110"/>
      <c r="U375" s="106"/>
      <c r="V375" s="106"/>
      <c r="W375" s="106"/>
      <c r="X375" s="106"/>
      <c r="Y375" s="106"/>
      <c r="Z375" s="106"/>
      <c r="AA375" s="106"/>
      <c r="AB375" s="106"/>
    </row>
    <row r="376" spans="1:28" ht="15.75" customHeight="1" x14ac:dyDescent="0.25">
      <c r="A376" s="106"/>
      <c r="B376" s="106"/>
      <c r="C376" s="106"/>
      <c r="D376" s="107"/>
      <c r="E376" s="106"/>
      <c r="F376" s="107"/>
      <c r="G376" s="106"/>
      <c r="H376" s="106"/>
      <c r="I376" s="106"/>
      <c r="J376" s="106"/>
      <c r="K376" s="106"/>
      <c r="L376" s="106"/>
      <c r="M376" s="108"/>
      <c r="N376" s="107"/>
      <c r="O376" s="107"/>
      <c r="P376" s="109"/>
      <c r="Q376" s="106"/>
      <c r="R376" s="110"/>
      <c r="S376" s="110"/>
      <c r="T376" s="110"/>
      <c r="U376" s="106"/>
      <c r="V376" s="106"/>
      <c r="W376" s="106"/>
      <c r="X376" s="106"/>
      <c r="Y376" s="106"/>
      <c r="Z376" s="106"/>
      <c r="AA376" s="106"/>
      <c r="AB376" s="106"/>
    </row>
    <row r="377" spans="1:28" ht="15.75" customHeight="1" x14ac:dyDescent="0.25">
      <c r="A377" s="106"/>
      <c r="B377" s="106"/>
      <c r="C377" s="106"/>
      <c r="D377" s="107"/>
      <c r="E377" s="106"/>
      <c r="F377" s="107"/>
      <c r="G377" s="106"/>
      <c r="H377" s="106"/>
      <c r="I377" s="106"/>
      <c r="J377" s="106"/>
      <c r="K377" s="106"/>
      <c r="L377" s="106"/>
      <c r="M377" s="108"/>
      <c r="N377" s="107"/>
      <c r="O377" s="107"/>
      <c r="P377" s="109"/>
      <c r="Q377" s="106"/>
      <c r="R377" s="110"/>
      <c r="S377" s="110"/>
      <c r="T377" s="110"/>
      <c r="U377" s="106"/>
      <c r="V377" s="106"/>
      <c r="W377" s="106"/>
      <c r="X377" s="106"/>
      <c r="Y377" s="106"/>
      <c r="Z377" s="106"/>
      <c r="AA377" s="106"/>
      <c r="AB377" s="106"/>
    </row>
    <row r="378" spans="1:28" ht="15.75" customHeight="1" x14ac:dyDescent="0.25">
      <c r="A378" s="106"/>
      <c r="B378" s="106"/>
      <c r="C378" s="106"/>
      <c r="D378" s="107"/>
      <c r="E378" s="106"/>
      <c r="F378" s="107"/>
      <c r="G378" s="106"/>
      <c r="H378" s="106"/>
      <c r="I378" s="106"/>
      <c r="J378" s="106"/>
      <c r="K378" s="106"/>
      <c r="L378" s="106"/>
      <c r="M378" s="108"/>
      <c r="N378" s="107"/>
      <c r="O378" s="107"/>
      <c r="P378" s="109"/>
      <c r="Q378" s="106"/>
      <c r="R378" s="110"/>
      <c r="S378" s="110"/>
      <c r="T378" s="110"/>
      <c r="U378" s="106"/>
      <c r="V378" s="106"/>
      <c r="W378" s="106"/>
      <c r="X378" s="106"/>
      <c r="Y378" s="106"/>
      <c r="Z378" s="106"/>
      <c r="AA378" s="106"/>
      <c r="AB378" s="106"/>
    </row>
    <row r="379" spans="1:28" ht="15.75" customHeight="1" x14ac:dyDescent="0.25">
      <c r="A379" s="106"/>
      <c r="B379" s="106"/>
      <c r="C379" s="106"/>
      <c r="D379" s="107"/>
      <c r="E379" s="106"/>
      <c r="F379" s="107"/>
      <c r="G379" s="106"/>
      <c r="H379" s="106"/>
      <c r="I379" s="106"/>
      <c r="J379" s="106"/>
      <c r="K379" s="106"/>
      <c r="L379" s="106"/>
      <c r="M379" s="108"/>
      <c r="N379" s="107"/>
      <c r="O379" s="107"/>
      <c r="P379" s="109"/>
      <c r="Q379" s="106"/>
      <c r="R379" s="110"/>
      <c r="S379" s="110"/>
      <c r="T379" s="110"/>
      <c r="U379" s="106"/>
      <c r="V379" s="106"/>
      <c r="W379" s="106"/>
      <c r="X379" s="106"/>
      <c r="Y379" s="106"/>
      <c r="Z379" s="106"/>
      <c r="AA379" s="106"/>
      <c r="AB379" s="106"/>
    </row>
    <row r="380" spans="1:28" ht="15.75" customHeight="1" x14ac:dyDescent="0.25">
      <c r="A380" s="106"/>
      <c r="B380" s="106"/>
      <c r="C380" s="106"/>
      <c r="D380" s="107"/>
      <c r="E380" s="106"/>
      <c r="F380" s="107"/>
      <c r="G380" s="106"/>
      <c r="H380" s="106"/>
      <c r="I380" s="106"/>
      <c r="J380" s="106"/>
      <c r="K380" s="106"/>
      <c r="L380" s="106"/>
      <c r="M380" s="108"/>
      <c r="N380" s="107"/>
      <c r="O380" s="107"/>
      <c r="P380" s="109"/>
      <c r="Q380" s="106"/>
      <c r="R380" s="110"/>
      <c r="S380" s="110"/>
      <c r="T380" s="110"/>
      <c r="U380" s="106"/>
      <c r="V380" s="106"/>
      <c r="W380" s="106"/>
      <c r="X380" s="106"/>
      <c r="Y380" s="106"/>
      <c r="Z380" s="106"/>
      <c r="AA380" s="106"/>
      <c r="AB380" s="106"/>
    </row>
    <row r="381" spans="1:28" ht="15.75" customHeight="1" x14ac:dyDescent="0.25">
      <c r="A381" s="106"/>
      <c r="B381" s="106"/>
      <c r="C381" s="106"/>
      <c r="D381" s="107"/>
      <c r="E381" s="106"/>
      <c r="F381" s="107"/>
      <c r="G381" s="106"/>
      <c r="H381" s="106"/>
      <c r="I381" s="106"/>
      <c r="J381" s="106"/>
      <c r="K381" s="106"/>
      <c r="L381" s="106"/>
      <c r="M381" s="108"/>
      <c r="N381" s="107"/>
      <c r="O381" s="107"/>
      <c r="P381" s="109"/>
      <c r="Q381" s="106"/>
      <c r="R381" s="110"/>
      <c r="S381" s="110"/>
      <c r="T381" s="110"/>
      <c r="U381" s="106"/>
      <c r="V381" s="106"/>
      <c r="W381" s="106"/>
      <c r="X381" s="106"/>
      <c r="Y381" s="106"/>
      <c r="Z381" s="106"/>
      <c r="AA381" s="106"/>
      <c r="AB381" s="106"/>
    </row>
    <row r="382" spans="1:28" ht="15.75" customHeight="1" x14ac:dyDescent="0.25">
      <c r="A382" s="106"/>
      <c r="B382" s="106"/>
      <c r="C382" s="106"/>
      <c r="D382" s="107"/>
      <c r="E382" s="106"/>
      <c r="F382" s="107"/>
      <c r="G382" s="106"/>
      <c r="H382" s="106"/>
      <c r="I382" s="106"/>
      <c r="J382" s="106"/>
      <c r="K382" s="106"/>
      <c r="L382" s="106"/>
      <c r="M382" s="108"/>
      <c r="N382" s="107"/>
      <c r="O382" s="107"/>
      <c r="P382" s="109"/>
      <c r="Q382" s="106"/>
      <c r="R382" s="110"/>
      <c r="S382" s="110"/>
      <c r="T382" s="110"/>
      <c r="U382" s="106"/>
      <c r="V382" s="106"/>
      <c r="W382" s="106"/>
      <c r="X382" s="106"/>
      <c r="Y382" s="106"/>
      <c r="Z382" s="106"/>
      <c r="AA382" s="106"/>
      <c r="AB382" s="106"/>
    </row>
    <row r="383" spans="1:28" ht="15.75" customHeight="1" x14ac:dyDescent="0.25">
      <c r="A383" s="106"/>
      <c r="B383" s="106"/>
      <c r="C383" s="106"/>
      <c r="D383" s="107"/>
      <c r="E383" s="106"/>
      <c r="F383" s="107"/>
      <c r="G383" s="106"/>
      <c r="H383" s="106"/>
      <c r="I383" s="106"/>
      <c r="J383" s="106"/>
      <c r="K383" s="106"/>
      <c r="L383" s="106"/>
      <c r="M383" s="108"/>
      <c r="N383" s="107"/>
      <c r="O383" s="107"/>
      <c r="P383" s="109"/>
      <c r="Q383" s="106"/>
      <c r="R383" s="110"/>
      <c r="S383" s="110"/>
      <c r="T383" s="110"/>
      <c r="U383" s="106"/>
      <c r="V383" s="106"/>
      <c r="W383" s="106"/>
      <c r="X383" s="106"/>
      <c r="Y383" s="106"/>
      <c r="Z383" s="106"/>
      <c r="AA383" s="106"/>
      <c r="AB383" s="106"/>
    </row>
    <row r="384" spans="1:28" ht="15.75" customHeight="1" x14ac:dyDescent="0.25">
      <c r="A384" s="106"/>
      <c r="B384" s="106"/>
      <c r="C384" s="106"/>
      <c r="D384" s="107"/>
      <c r="E384" s="106"/>
      <c r="F384" s="107"/>
      <c r="G384" s="106"/>
      <c r="H384" s="106"/>
      <c r="I384" s="106"/>
      <c r="J384" s="106"/>
      <c r="K384" s="106"/>
      <c r="L384" s="106"/>
      <c r="M384" s="108"/>
      <c r="N384" s="107"/>
      <c r="O384" s="107"/>
      <c r="P384" s="109"/>
      <c r="Q384" s="106"/>
      <c r="R384" s="110"/>
      <c r="S384" s="110"/>
      <c r="T384" s="110"/>
      <c r="U384" s="106"/>
      <c r="V384" s="106"/>
      <c r="W384" s="106"/>
      <c r="X384" s="106"/>
      <c r="Y384" s="106"/>
      <c r="Z384" s="106"/>
      <c r="AA384" s="106"/>
      <c r="AB384" s="106"/>
    </row>
    <row r="385" spans="1:28" ht="15.75" customHeight="1" x14ac:dyDescent="0.25">
      <c r="A385" s="106"/>
      <c r="B385" s="106"/>
      <c r="C385" s="106"/>
      <c r="D385" s="107"/>
      <c r="E385" s="106"/>
      <c r="F385" s="107"/>
      <c r="G385" s="106"/>
      <c r="H385" s="106"/>
      <c r="I385" s="106"/>
      <c r="J385" s="106"/>
      <c r="K385" s="106"/>
      <c r="L385" s="106"/>
      <c r="M385" s="108"/>
      <c r="N385" s="107"/>
      <c r="O385" s="107"/>
      <c r="P385" s="109"/>
      <c r="Q385" s="106"/>
      <c r="R385" s="110"/>
      <c r="S385" s="110"/>
      <c r="T385" s="110"/>
      <c r="U385" s="106"/>
      <c r="V385" s="106"/>
      <c r="W385" s="106"/>
      <c r="X385" s="106"/>
      <c r="Y385" s="106"/>
      <c r="Z385" s="106"/>
      <c r="AA385" s="106"/>
      <c r="AB385" s="106"/>
    </row>
    <row r="386" spans="1:28" ht="15.75" customHeight="1" x14ac:dyDescent="0.25">
      <c r="A386" s="106"/>
      <c r="B386" s="106"/>
      <c r="C386" s="106"/>
      <c r="D386" s="107"/>
      <c r="E386" s="106"/>
      <c r="F386" s="107"/>
      <c r="G386" s="106"/>
      <c r="H386" s="106"/>
      <c r="I386" s="106"/>
      <c r="J386" s="106"/>
      <c r="K386" s="106"/>
      <c r="L386" s="106"/>
      <c r="M386" s="108"/>
      <c r="N386" s="107"/>
      <c r="O386" s="107"/>
      <c r="P386" s="109"/>
      <c r="Q386" s="106"/>
      <c r="R386" s="110"/>
      <c r="S386" s="110"/>
      <c r="T386" s="110"/>
      <c r="U386" s="106"/>
      <c r="V386" s="106"/>
      <c r="W386" s="106"/>
      <c r="X386" s="106"/>
      <c r="Y386" s="106"/>
      <c r="Z386" s="106"/>
      <c r="AA386" s="106"/>
      <c r="AB386" s="106"/>
    </row>
    <row r="387" spans="1:28" ht="15.75" customHeight="1" x14ac:dyDescent="0.25">
      <c r="A387" s="106"/>
      <c r="B387" s="106"/>
      <c r="C387" s="106"/>
      <c r="D387" s="107"/>
      <c r="E387" s="106"/>
      <c r="F387" s="107"/>
      <c r="G387" s="106"/>
      <c r="H387" s="106"/>
      <c r="I387" s="106"/>
      <c r="J387" s="106"/>
      <c r="K387" s="106"/>
      <c r="L387" s="106"/>
      <c r="M387" s="108"/>
      <c r="N387" s="107"/>
      <c r="O387" s="107"/>
      <c r="P387" s="109"/>
      <c r="Q387" s="106"/>
      <c r="R387" s="110"/>
      <c r="S387" s="110"/>
      <c r="T387" s="110"/>
      <c r="U387" s="106"/>
      <c r="V387" s="106"/>
      <c r="W387" s="106"/>
      <c r="X387" s="106"/>
      <c r="Y387" s="106"/>
      <c r="Z387" s="106"/>
      <c r="AA387" s="106"/>
      <c r="AB387" s="106"/>
    </row>
    <row r="388" spans="1:28" ht="15.75" customHeight="1" x14ac:dyDescent="0.25">
      <c r="A388" s="106"/>
      <c r="B388" s="106"/>
      <c r="C388" s="106"/>
      <c r="D388" s="107"/>
      <c r="E388" s="106"/>
      <c r="F388" s="107"/>
      <c r="G388" s="106"/>
      <c r="H388" s="106"/>
      <c r="I388" s="106"/>
      <c r="J388" s="106"/>
      <c r="K388" s="106"/>
      <c r="L388" s="106"/>
      <c r="M388" s="108"/>
      <c r="N388" s="107"/>
      <c r="O388" s="107"/>
      <c r="P388" s="109"/>
      <c r="Q388" s="106"/>
      <c r="R388" s="110"/>
      <c r="S388" s="110"/>
      <c r="T388" s="110"/>
      <c r="U388" s="106"/>
      <c r="V388" s="106"/>
      <c r="W388" s="106"/>
      <c r="X388" s="106"/>
      <c r="Y388" s="106"/>
      <c r="Z388" s="106"/>
      <c r="AA388" s="106"/>
      <c r="AB388" s="106"/>
    </row>
    <row r="389" spans="1:28" ht="15.75" customHeight="1" x14ac:dyDescent="0.25">
      <c r="A389" s="106"/>
      <c r="B389" s="106"/>
      <c r="C389" s="106"/>
      <c r="D389" s="107"/>
      <c r="E389" s="106"/>
      <c r="F389" s="107"/>
      <c r="G389" s="106"/>
      <c r="H389" s="106"/>
      <c r="I389" s="106"/>
      <c r="J389" s="106"/>
      <c r="K389" s="106"/>
      <c r="L389" s="106"/>
      <c r="M389" s="108"/>
      <c r="N389" s="107"/>
      <c r="O389" s="107"/>
      <c r="P389" s="109"/>
      <c r="Q389" s="106"/>
      <c r="R389" s="110"/>
      <c r="S389" s="110"/>
      <c r="T389" s="110"/>
      <c r="U389" s="106"/>
      <c r="V389" s="106"/>
      <c r="W389" s="106"/>
      <c r="X389" s="106"/>
      <c r="Y389" s="106"/>
      <c r="Z389" s="106"/>
      <c r="AA389" s="106"/>
      <c r="AB389" s="106"/>
    </row>
    <row r="390" spans="1:28" ht="15.75" customHeight="1" x14ac:dyDescent="0.25">
      <c r="A390" s="106"/>
      <c r="B390" s="106"/>
      <c r="C390" s="106"/>
      <c r="D390" s="107"/>
      <c r="E390" s="106"/>
      <c r="F390" s="107"/>
      <c r="G390" s="106"/>
      <c r="H390" s="106"/>
      <c r="I390" s="106"/>
      <c r="J390" s="106"/>
      <c r="K390" s="106"/>
      <c r="L390" s="106"/>
      <c r="M390" s="108"/>
      <c r="N390" s="107"/>
      <c r="O390" s="107"/>
      <c r="P390" s="109"/>
      <c r="Q390" s="106"/>
      <c r="R390" s="110"/>
      <c r="S390" s="110"/>
      <c r="T390" s="110"/>
      <c r="U390" s="106"/>
      <c r="V390" s="106"/>
      <c r="W390" s="106"/>
      <c r="X390" s="106"/>
      <c r="Y390" s="106"/>
      <c r="Z390" s="106"/>
      <c r="AA390" s="106"/>
      <c r="AB390" s="106"/>
    </row>
    <row r="391" spans="1:28" ht="15.75" customHeight="1" x14ac:dyDescent="0.25">
      <c r="A391" s="106"/>
      <c r="B391" s="106"/>
      <c r="C391" s="106"/>
      <c r="D391" s="107"/>
      <c r="E391" s="106"/>
      <c r="F391" s="107"/>
      <c r="G391" s="106"/>
      <c r="H391" s="106"/>
      <c r="I391" s="106"/>
      <c r="J391" s="106"/>
      <c r="K391" s="106"/>
      <c r="L391" s="106"/>
      <c r="M391" s="108"/>
      <c r="N391" s="107"/>
      <c r="O391" s="107"/>
      <c r="P391" s="109"/>
      <c r="Q391" s="106"/>
      <c r="R391" s="110"/>
      <c r="S391" s="110"/>
      <c r="T391" s="110"/>
      <c r="U391" s="106"/>
      <c r="V391" s="106"/>
      <c r="W391" s="106"/>
      <c r="X391" s="106"/>
      <c r="Y391" s="106"/>
      <c r="Z391" s="106"/>
      <c r="AA391" s="106"/>
      <c r="AB391" s="106"/>
    </row>
    <row r="392" spans="1:28" ht="15.75" customHeight="1" x14ac:dyDescent="0.25">
      <c r="A392" s="106"/>
      <c r="B392" s="106"/>
      <c r="C392" s="106"/>
      <c r="D392" s="107"/>
      <c r="E392" s="106"/>
      <c r="F392" s="107"/>
      <c r="G392" s="106"/>
      <c r="H392" s="106"/>
      <c r="I392" s="106"/>
      <c r="J392" s="106"/>
      <c r="K392" s="106"/>
      <c r="L392" s="106"/>
      <c r="M392" s="108"/>
      <c r="N392" s="107"/>
      <c r="O392" s="107"/>
      <c r="P392" s="109"/>
      <c r="Q392" s="106"/>
      <c r="R392" s="110"/>
      <c r="S392" s="110"/>
      <c r="T392" s="110"/>
      <c r="U392" s="106"/>
      <c r="V392" s="106"/>
      <c r="W392" s="106"/>
      <c r="X392" s="106"/>
      <c r="Y392" s="106"/>
      <c r="Z392" s="106"/>
      <c r="AA392" s="106"/>
      <c r="AB392" s="106"/>
    </row>
    <row r="393" spans="1:28" ht="15.75" customHeight="1" x14ac:dyDescent="0.25">
      <c r="A393" s="106"/>
      <c r="B393" s="106"/>
      <c r="C393" s="106"/>
      <c r="D393" s="107"/>
      <c r="E393" s="106"/>
      <c r="F393" s="107"/>
      <c r="G393" s="106"/>
      <c r="H393" s="106"/>
      <c r="I393" s="106"/>
      <c r="J393" s="106"/>
      <c r="K393" s="106"/>
      <c r="L393" s="106"/>
      <c r="M393" s="108"/>
      <c r="N393" s="107"/>
      <c r="O393" s="107"/>
      <c r="P393" s="109"/>
      <c r="Q393" s="106"/>
      <c r="R393" s="110"/>
      <c r="S393" s="110"/>
      <c r="T393" s="110"/>
      <c r="U393" s="106"/>
      <c r="V393" s="106"/>
      <c r="W393" s="106"/>
      <c r="X393" s="106"/>
      <c r="Y393" s="106"/>
      <c r="Z393" s="106"/>
      <c r="AA393" s="106"/>
      <c r="AB393" s="106"/>
    </row>
    <row r="394" spans="1:28" ht="15.75" customHeight="1" x14ac:dyDescent="0.25">
      <c r="A394" s="106"/>
      <c r="B394" s="106"/>
      <c r="C394" s="106"/>
      <c r="D394" s="107"/>
      <c r="E394" s="106"/>
      <c r="F394" s="107"/>
      <c r="G394" s="106"/>
      <c r="H394" s="106"/>
      <c r="I394" s="106"/>
      <c r="J394" s="106"/>
      <c r="K394" s="106"/>
      <c r="L394" s="106"/>
      <c r="M394" s="108"/>
      <c r="N394" s="107"/>
      <c r="O394" s="107"/>
      <c r="P394" s="109"/>
      <c r="Q394" s="106"/>
      <c r="R394" s="110"/>
      <c r="S394" s="110"/>
      <c r="T394" s="110"/>
      <c r="U394" s="106"/>
      <c r="V394" s="106"/>
      <c r="W394" s="106"/>
      <c r="X394" s="106"/>
      <c r="Y394" s="106"/>
      <c r="Z394" s="106"/>
      <c r="AA394" s="106"/>
      <c r="AB394" s="106"/>
    </row>
    <row r="395" spans="1:28" ht="15.75" customHeight="1" x14ac:dyDescent="0.25">
      <c r="A395" s="106"/>
      <c r="B395" s="106"/>
      <c r="C395" s="106"/>
      <c r="D395" s="107"/>
      <c r="E395" s="106"/>
      <c r="F395" s="107"/>
      <c r="G395" s="106"/>
      <c r="H395" s="106"/>
      <c r="I395" s="106"/>
      <c r="J395" s="106"/>
      <c r="K395" s="106"/>
      <c r="L395" s="106"/>
      <c r="M395" s="108"/>
      <c r="N395" s="107"/>
      <c r="O395" s="107"/>
      <c r="P395" s="109"/>
      <c r="Q395" s="106"/>
      <c r="R395" s="110"/>
      <c r="S395" s="110"/>
      <c r="T395" s="110"/>
      <c r="U395" s="106"/>
      <c r="V395" s="106"/>
      <c r="W395" s="106"/>
      <c r="X395" s="106"/>
      <c r="Y395" s="106"/>
      <c r="Z395" s="106"/>
      <c r="AA395" s="106"/>
      <c r="AB395" s="106"/>
    </row>
    <row r="396" spans="1:28" ht="15.75" customHeight="1" x14ac:dyDescent="0.25">
      <c r="A396" s="106"/>
      <c r="B396" s="106"/>
      <c r="C396" s="106"/>
      <c r="D396" s="107"/>
      <c r="E396" s="106"/>
      <c r="F396" s="107"/>
      <c r="G396" s="106"/>
      <c r="H396" s="106"/>
      <c r="I396" s="106"/>
      <c r="J396" s="106"/>
      <c r="K396" s="106"/>
      <c r="L396" s="106"/>
      <c r="M396" s="108"/>
      <c r="N396" s="107"/>
      <c r="O396" s="107"/>
      <c r="P396" s="109"/>
      <c r="Q396" s="106"/>
      <c r="R396" s="110"/>
      <c r="S396" s="110"/>
      <c r="T396" s="110"/>
      <c r="U396" s="106"/>
      <c r="V396" s="106"/>
      <c r="W396" s="106"/>
      <c r="X396" s="106"/>
      <c r="Y396" s="106"/>
      <c r="Z396" s="106"/>
      <c r="AA396" s="106"/>
      <c r="AB396" s="106"/>
    </row>
    <row r="397" spans="1:28" ht="15.75" customHeight="1" x14ac:dyDescent="0.25">
      <c r="A397" s="106"/>
      <c r="B397" s="106"/>
      <c r="C397" s="106"/>
      <c r="D397" s="107"/>
      <c r="E397" s="106"/>
      <c r="F397" s="107"/>
      <c r="G397" s="106"/>
      <c r="H397" s="106"/>
      <c r="I397" s="106"/>
      <c r="J397" s="106"/>
      <c r="K397" s="106"/>
      <c r="L397" s="106"/>
      <c r="M397" s="108"/>
      <c r="N397" s="107"/>
      <c r="O397" s="107"/>
      <c r="P397" s="109"/>
      <c r="Q397" s="106"/>
      <c r="R397" s="110"/>
      <c r="S397" s="110"/>
      <c r="T397" s="110"/>
      <c r="U397" s="106"/>
      <c r="V397" s="106"/>
      <c r="W397" s="106"/>
      <c r="X397" s="106"/>
      <c r="Y397" s="106"/>
      <c r="Z397" s="106"/>
      <c r="AA397" s="106"/>
      <c r="AB397" s="106"/>
    </row>
    <row r="398" spans="1:28" ht="15.75" customHeight="1" x14ac:dyDescent="0.25">
      <c r="A398" s="106"/>
      <c r="B398" s="106"/>
      <c r="C398" s="106"/>
      <c r="D398" s="107"/>
      <c r="E398" s="106"/>
      <c r="F398" s="107"/>
      <c r="G398" s="106"/>
      <c r="H398" s="106"/>
      <c r="I398" s="106"/>
      <c r="J398" s="106"/>
      <c r="K398" s="106"/>
      <c r="L398" s="106"/>
      <c r="M398" s="108"/>
      <c r="N398" s="107"/>
      <c r="O398" s="107"/>
      <c r="P398" s="109"/>
      <c r="Q398" s="106"/>
      <c r="R398" s="110"/>
      <c r="S398" s="110"/>
      <c r="T398" s="110"/>
      <c r="U398" s="106"/>
      <c r="V398" s="106"/>
      <c r="W398" s="106"/>
      <c r="X398" s="106"/>
      <c r="Y398" s="106"/>
      <c r="Z398" s="106"/>
      <c r="AA398" s="106"/>
      <c r="AB398" s="106"/>
    </row>
    <row r="399" spans="1:28" ht="15.75" customHeight="1" x14ac:dyDescent="0.25">
      <c r="A399" s="106"/>
      <c r="B399" s="106"/>
      <c r="C399" s="106"/>
      <c r="D399" s="107"/>
      <c r="E399" s="106"/>
      <c r="F399" s="107"/>
      <c r="G399" s="106"/>
      <c r="H399" s="106"/>
      <c r="I399" s="106"/>
      <c r="J399" s="106"/>
      <c r="K399" s="106"/>
      <c r="L399" s="106"/>
      <c r="M399" s="108"/>
      <c r="N399" s="107"/>
      <c r="O399" s="107"/>
      <c r="P399" s="109"/>
      <c r="Q399" s="106"/>
      <c r="R399" s="110"/>
      <c r="S399" s="110"/>
      <c r="T399" s="110"/>
      <c r="U399" s="106"/>
      <c r="V399" s="106"/>
      <c r="W399" s="106"/>
      <c r="X399" s="106"/>
      <c r="Y399" s="106"/>
      <c r="Z399" s="106"/>
      <c r="AA399" s="106"/>
      <c r="AB399" s="106"/>
    </row>
    <row r="400" spans="1:28" ht="15.75" customHeight="1" x14ac:dyDescent="0.25">
      <c r="A400" s="106"/>
      <c r="B400" s="106"/>
      <c r="C400" s="106"/>
      <c r="D400" s="107"/>
      <c r="E400" s="106"/>
      <c r="F400" s="107"/>
      <c r="G400" s="106"/>
      <c r="H400" s="106"/>
      <c r="I400" s="106"/>
      <c r="J400" s="106"/>
      <c r="K400" s="106"/>
      <c r="L400" s="106"/>
      <c r="M400" s="108"/>
      <c r="N400" s="107"/>
      <c r="O400" s="107"/>
      <c r="P400" s="109"/>
      <c r="Q400" s="106"/>
      <c r="R400" s="110"/>
      <c r="S400" s="110"/>
      <c r="T400" s="110"/>
      <c r="U400" s="106"/>
      <c r="V400" s="106"/>
      <c r="W400" s="106"/>
      <c r="X400" s="106"/>
      <c r="Y400" s="106"/>
      <c r="Z400" s="106"/>
      <c r="AA400" s="106"/>
      <c r="AB400" s="106"/>
    </row>
    <row r="401" spans="1:28" ht="15.75" customHeight="1" x14ac:dyDescent="0.25">
      <c r="A401" s="106"/>
      <c r="B401" s="106"/>
      <c r="C401" s="106"/>
      <c r="D401" s="107"/>
      <c r="E401" s="106"/>
      <c r="F401" s="107"/>
      <c r="G401" s="106"/>
      <c r="H401" s="106"/>
      <c r="I401" s="106"/>
      <c r="J401" s="106"/>
      <c r="K401" s="106"/>
      <c r="L401" s="106"/>
      <c r="M401" s="108"/>
      <c r="N401" s="107"/>
      <c r="O401" s="107"/>
      <c r="P401" s="109"/>
      <c r="Q401" s="106"/>
      <c r="R401" s="110"/>
      <c r="S401" s="110"/>
      <c r="T401" s="110"/>
      <c r="U401" s="106"/>
      <c r="V401" s="106"/>
      <c r="W401" s="106"/>
      <c r="X401" s="106"/>
      <c r="Y401" s="106"/>
      <c r="Z401" s="106"/>
      <c r="AA401" s="106"/>
      <c r="AB401" s="106"/>
    </row>
    <row r="402" spans="1:28" ht="15.75" customHeight="1" x14ac:dyDescent="0.25">
      <c r="A402" s="106"/>
      <c r="B402" s="106"/>
      <c r="C402" s="106"/>
      <c r="D402" s="107"/>
      <c r="E402" s="106"/>
      <c r="F402" s="107"/>
      <c r="G402" s="106"/>
      <c r="H402" s="106"/>
      <c r="I402" s="106"/>
      <c r="J402" s="106"/>
      <c r="K402" s="106"/>
      <c r="L402" s="106"/>
      <c r="M402" s="108"/>
      <c r="N402" s="107"/>
      <c r="O402" s="107"/>
      <c r="P402" s="109"/>
      <c r="Q402" s="106"/>
      <c r="R402" s="110"/>
      <c r="S402" s="110"/>
      <c r="T402" s="110"/>
      <c r="U402" s="106"/>
      <c r="V402" s="106"/>
      <c r="W402" s="106"/>
      <c r="X402" s="106"/>
      <c r="Y402" s="106"/>
      <c r="Z402" s="106"/>
      <c r="AA402" s="106"/>
      <c r="AB402" s="106"/>
    </row>
    <row r="403" spans="1:28" ht="15.75" customHeight="1" x14ac:dyDescent="0.25">
      <c r="A403" s="106"/>
      <c r="B403" s="106"/>
      <c r="C403" s="106"/>
      <c r="D403" s="107"/>
      <c r="E403" s="106"/>
      <c r="F403" s="107"/>
      <c r="G403" s="106"/>
      <c r="H403" s="106"/>
      <c r="I403" s="106"/>
      <c r="J403" s="106"/>
      <c r="K403" s="106"/>
      <c r="L403" s="106"/>
      <c r="M403" s="108"/>
      <c r="N403" s="107"/>
      <c r="O403" s="107"/>
      <c r="P403" s="109"/>
      <c r="Q403" s="106"/>
      <c r="R403" s="110"/>
      <c r="S403" s="110"/>
      <c r="T403" s="110"/>
      <c r="U403" s="106"/>
      <c r="V403" s="106"/>
      <c r="W403" s="106"/>
      <c r="X403" s="106"/>
      <c r="Y403" s="106"/>
      <c r="Z403" s="106"/>
      <c r="AA403" s="106"/>
      <c r="AB403" s="106"/>
    </row>
    <row r="404" spans="1:28" ht="15.75" customHeight="1" x14ac:dyDescent="0.25">
      <c r="A404" s="106"/>
      <c r="B404" s="106"/>
      <c r="C404" s="106"/>
      <c r="D404" s="107"/>
      <c r="E404" s="106"/>
      <c r="F404" s="107"/>
      <c r="G404" s="106"/>
      <c r="H404" s="106"/>
      <c r="I404" s="106"/>
      <c r="J404" s="106"/>
      <c r="K404" s="106"/>
      <c r="L404" s="106"/>
      <c r="M404" s="108"/>
      <c r="N404" s="107"/>
      <c r="O404" s="107"/>
      <c r="P404" s="109"/>
      <c r="Q404" s="106"/>
      <c r="R404" s="110"/>
      <c r="S404" s="110"/>
      <c r="T404" s="110"/>
      <c r="U404" s="106"/>
      <c r="V404" s="106"/>
      <c r="W404" s="106"/>
      <c r="X404" s="106"/>
      <c r="Y404" s="106"/>
      <c r="Z404" s="106"/>
      <c r="AA404" s="106"/>
      <c r="AB404" s="106"/>
    </row>
    <row r="405" spans="1:28" ht="15.75" customHeight="1" x14ac:dyDescent="0.25">
      <c r="A405" s="106"/>
      <c r="B405" s="106"/>
      <c r="C405" s="106"/>
      <c r="D405" s="107"/>
      <c r="E405" s="106"/>
      <c r="F405" s="107"/>
      <c r="G405" s="106"/>
      <c r="H405" s="106"/>
      <c r="I405" s="106"/>
      <c r="J405" s="106"/>
      <c r="K405" s="106"/>
      <c r="L405" s="106"/>
      <c r="M405" s="108"/>
      <c r="N405" s="107"/>
      <c r="O405" s="107"/>
      <c r="P405" s="109"/>
      <c r="Q405" s="106"/>
      <c r="R405" s="110"/>
      <c r="S405" s="110"/>
      <c r="T405" s="110"/>
      <c r="U405" s="106"/>
      <c r="V405" s="106"/>
      <c r="W405" s="106"/>
      <c r="X405" s="106"/>
      <c r="Y405" s="106"/>
      <c r="Z405" s="106"/>
      <c r="AA405" s="106"/>
      <c r="AB405" s="106"/>
    </row>
    <row r="406" spans="1:28" ht="15.75" customHeight="1" x14ac:dyDescent="0.25">
      <c r="A406" s="106"/>
      <c r="B406" s="106"/>
      <c r="C406" s="106"/>
      <c r="D406" s="107"/>
      <c r="E406" s="106"/>
      <c r="F406" s="107"/>
      <c r="G406" s="106"/>
      <c r="H406" s="106"/>
      <c r="I406" s="106"/>
      <c r="J406" s="106"/>
      <c r="K406" s="106"/>
      <c r="L406" s="106"/>
      <c r="M406" s="108"/>
      <c r="N406" s="107"/>
      <c r="O406" s="107"/>
      <c r="P406" s="109"/>
      <c r="Q406" s="106"/>
      <c r="R406" s="110"/>
      <c r="S406" s="110"/>
      <c r="T406" s="110"/>
      <c r="U406" s="106"/>
      <c r="V406" s="106"/>
      <c r="W406" s="106"/>
      <c r="X406" s="106"/>
      <c r="Y406" s="106"/>
      <c r="Z406" s="106"/>
      <c r="AA406" s="106"/>
      <c r="AB406" s="106"/>
    </row>
    <row r="407" spans="1:28" ht="15.75" customHeight="1" x14ac:dyDescent="0.25">
      <c r="A407" s="106"/>
      <c r="B407" s="106"/>
      <c r="C407" s="106"/>
      <c r="D407" s="107"/>
      <c r="E407" s="106"/>
      <c r="F407" s="107"/>
      <c r="G407" s="106"/>
      <c r="H407" s="106"/>
      <c r="I407" s="106"/>
      <c r="J407" s="106"/>
      <c r="K407" s="106"/>
      <c r="L407" s="106"/>
      <c r="M407" s="108"/>
      <c r="N407" s="107"/>
      <c r="O407" s="107"/>
      <c r="P407" s="109"/>
      <c r="Q407" s="106"/>
      <c r="R407" s="110"/>
      <c r="S407" s="110"/>
      <c r="T407" s="110"/>
      <c r="U407" s="106"/>
      <c r="V407" s="106"/>
      <c r="W407" s="106"/>
      <c r="X407" s="106"/>
      <c r="Y407" s="106"/>
      <c r="Z407" s="106"/>
      <c r="AA407" s="106"/>
      <c r="AB407" s="106"/>
    </row>
    <row r="408" spans="1:28" ht="15.75" customHeight="1" x14ac:dyDescent="0.25">
      <c r="A408" s="106"/>
      <c r="B408" s="106"/>
      <c r="C408" s="106"/>
      <c r="D408" s="107"/>
      <c r="E408" s="106"/>
      <c r="F408" s="107"/>
      <c r="G408" s="106"/>
      <c r="H408" s="106"/>
      <c r="I408" s="106"/>
      <c r="J408" s="106"/>
      <c r="K408" s="106"/>
      <c r="L408" s="106"/>
      <c r="M408" s="108"/>
      <c r="N408" s="107"/>
      <c r="O408" s="107"/>
      <c r="P408" s="109"/>
      <c r="Q408" s="106"/>
      <c r="R408" s="110"/>
      <c r="S408" s="110"/>
      <c r="T408" s="110"/>
      <c r="U408" s="106"/>
      <c r="V408" s="106"/>
      <c r="W408" s="106"/>
      <c r="X408" s="106"/>
      <c r="Y408" s="106"/>
      <c r="Z408" s="106"/>
      <c r="AA408" s="106"/>
      <c r="AB408" s="106"/>
    </row>
    <row r="409" spans="1:28" ht="15.75" customHeight="1" x14ac:dyDescent="0.25">
      <c r="A409" s="106"/>
      <c r="B409" s="106"/>
      <c r="C409" s="106"/>
      <c r="D409" s="107"/>
      <c r="E409" s="106"/>
      <c r="F409" s="107"/>
      <c r="G409" s="106"/>
      <c r="H409" s="106"/>
      <c r="I409" s="106"/>
      <c r="J409" s="106"/>
      <c r="K409" s="106"/>
      <c r="L409" s="106"/>
      <c r="M409" s="108"/>
      <c r="N409" s="107"/>
      <c r="O409" s="107"/>
      <c r="P409" s="109"/>
      <c r="Q409" s="106"/>
      <c r="R409" s="110"/>
      <c r="S409" s="110"/>
      <c r="T409" s="110"/>
      <c r="U409" s="106"/>
      <c r="V409" s="106"/>
      <c r="W409" s="106"/>
      <c r="X409" s="106"/>
      <c r="Y409" s="106"/>
      <c r="Z409" s="106"/>
      <c r="AA409" s="106"/>
      <c r="AB409" s="106"/>
    </row>
    <row r="410" spans="1:28" ht="15.75" customHeight="1" x14ac:dyDescent="0.25">
      <c r="A410" s="106"/>
      <c r="B410" s="106"/>
      <c r="C410" s="106"/>
      <c r="D410" s="107"/>
      <c r="E410" s="106"/>
      <c r="F410" s="107"/>
      <c r="G410" s="106"/>
      <c r="H410" s="106"/>
      <c r="I410" s="106"/>
      <c r="J410" s="106"/>
      <c r="K410" s="106"/>
      <c r="L410" s="106"/>
      <c r="M410" s="108"/>
      <c r="N410" s="107"/>
      <c r="O410" s="107"/>
      <c r="P410" s="109"/>
      <c r="Q410" s="106"/>
      <c r="R410" s="110"/>
      <c r="S410" s="110"/>
      <c r="T410" s="110"/>
      <c r="U410" s="106"/>
      <c r="V410" s="106"/>
      <c r="W410" s="106"/>
      <c r="X410" s="106"/>
      <c r="Y410" s="106"/>
      <c r="Z410" s="106"/>
      <c r="AA410" s="106"/>
      <c r="AB410" s="106"/>
    </row>
    <row r="411" spans="1:28" ht="15.75" customHeight="1" x14ac:dyDescent="0.25">
      <c r="A411" s="106"/>
      <c r="B411" s="106"/>
      <c r="C411" s="106"/>
      <c r="D411" s="107"/>
      <c r="E411" s="106"/>
      <c r="F411" s="107"/>
      <c r="G411" s="106"/>
      <c r="H411" s="106"/>
      <c r="I411" s="106"/>
      <c r="J411" s="106"/>
      <c r="K411" s="106"/>
      <c r="L411" s="106"/>
      <c r="M411" s="108"/>
      <c r="N411" s="107"/>
      <c r="O411" s="107"/>
      <c r="P411" s="109"/>
      <c r="Q411" s="106"/>
      <c r="R411" s="110"/>
      <c r="S411" s="110"/>
      <c r="T411" s="110"/>
      <c r="U411" s="106"/>
      <c r="V411" s="106"/>
      <c r="W411" s="106"/>
      <c r="X411" s="106"/>
      <c r="Y411" s="106"/>
      <c r="Z411" s="106"/>
      <c r="AA411" s="106"/>
      <c r="AB411" s="106"/>
    </row>
    <row r="412" spans="1:28" ht="15.75" customHeight="1" x14ac:dyDescent="0.25">
      <c r="A412" s="106"/>
      <c r="B412" s="106"/>
      <c r="C412" s="106"/>
      <c r="D412" s="107"/>
      <c r="E412" s="106"/>
      <c r="F412" s="107"/>
      <c r="G412" s="106"/>
      <c r="H412" s="106"/>
      <c r="I412" s="106"/>
      <c r="J412" s="106"/>
      <c r="K412" s="106"/>
      <c r="L412" s="106"/>
      <c r="M412" s="108"/>
      <c r="N412" s="107"/>
      <c r="O412" s="107"/>
      <c r="P412" s="109"/>
      <c r="Q412" s="106"/>
      <c r="R412" s="110"/>
      <c r="S412" s="110"/>
      <c r="T412" s="110"/>
      <c r="U412" s="106"/>
      <c r="V412" s="106"/>
      <c r="W412" s="106"/>
      <c r="X412" s="106"/>
      <c r="Y412" s="106"/>
      <c r="Z412" s="106"/>
      <c r="AA412" s="106"/>
      <c r="AB412" s="106"/>
    </row>
    <row r="413" spans="1:28" ht="15.75" customHeight="1" x14ac:dyDescent="0.25">
      <c r="A413" s="106"/>
      <c r="B413" s="106"/>
      <c r="C413" s="106"/>
      <c r="D413" s="107"/>
      <c r="E413" s="106"/>
      <c r="F413" s="107"/>
      <c r="G413" s="106"/>
      <c r="H413" s="106"/>
      <c r="I413" s="106"/>
      <c r="J413" s="106"/>
      <c r="K413" s="106"/>
      <c r="L413" s="106"/>
      <c r="M413" s="108"/>
      <c r="N413" s="107"/>
      <c r="O413" s="107"/>
      <c r="P413" s="109"/>
      <c r="Q413" s="106"/>
      <c r="R413" s="110"/>
      <c r="S413" s="110"/>
      <c r="T413" s="110"/>
      <c r="U413" s="106"/>
      <c r="V413" s="106"/>
      <c r="W413" s="106"/>
      <c r="X413" s="106"/>
      <c r="Y413" s="106"/>
      <c r="Z413" s="106"/>
      <c r="AA413" s="106"/>
      <c r="AB413" s="106"/>
    </row>
    <row r="414" spans="1:28" ht="15.75" customHeight="1" x14ac:dyDescent="0.25">
      <c r="A414" s="106"/>
      <c r="B414" s="106"/>
      <c r="C414" s="106"/>
      <c r="D414" s="107"/>
      <c r="E414" s="106"/>
      <c r="F414" s="107"/>
      <c r="G414" s="106"/>
      <c r="H414" s="106"/>
      <c r="I414" s="106"/>
      <c r="J414" s="106"/>
      <c r="K414" s="106"/>
      <c r="L414" s="106"/>
      <c r="M414" s="108"/>
      <c r="N414" s="107"/>
      <c r="O414" s="107"/>
      <c r="P414" s="109"/>
      <c r="Q414" s="106"/>
      <c r="R414" s="110"/>
      <c r="S414" s="110"/>
      <c r="T414" s="110"/>
      <c r="U414" s="106"/>
      <c r="V414" s="106"/>
      <c r="W414" s="106"/>
      <c r="X414" s="106"/>
      <c r="Y414" s="106"/>
      <c r="Z414" s="106"/>
      <c r="AA414" s="106"/>
      <c r="AB414" s="106"/>
    </row>
    <row r="415" spans="1:28" ht="15.75" customHeight="1" x14ac:dyDescent="0.25">
      <c r="A415" s="106"/>
      <c r="B415" s="106"/>
      <c r="C415" s="106"/>
      <c r="D415" s="107"/>
      <c r="E415" s="106"/>
      <c r="F415" s="107"/>
      <c r="G415" s="106"/>
      <c r="H415" s="106"/>
      <c r="I415" s="106"/>
      <c r="J415" s="106"/>
      <c r="K415" s="106"/>
      <c r="L415" s="106"/>
      <c r="M415" s="108"/>
      <c r="N415" s="107"/>
      <c r="O415" s="107"/>
      <c r="P415" s="109"/>
      <c r="Q415" s="106"/>
      <c r="R415" s="110"/>
      <c r="S415" s="110"/>
      <c r="T415" s="110"/>
      <c r="U415" s="106"/>
      <c r="V415" s="106"/>
      <c r="W415" s="106"/>
      <c r="X415" s="106"/>
      <c r="Y415" s="106"/>
      <c r="Z415" s="106"/>
      <c r="AA415" s="106"/>
      <c r="AB415" s="106"/>
    </row>
    <row r="416" spans="1:28" ht="15.75" customHeight="1" x14ac:dyDescent="0.25">
      <c r="A416" s="106"/>
      <c r="B416" s="106"/>
      <c r="C416" s="106"/>
      <c r="D416" s="107"/>
      <c r="E416" s="106"/>
      <c r="F416" s="107"/>
      <c r="G416" s="106"/>
      <c r="H416" s="106"/>
      <c r="I416" s="106"/>
      <c r="J416" s="106"/>
      <c r="K416" s="106"/>
      <c r="L416" s="106"/>
      <c r="M416" s="108"/>
      <c r="N416" s="107"/>
      <c r="O416" s="107"/>
      <c r="P416" s="109"/>
      <c r="Q416" s="106"/>
      <c r="R416" s="110"/>
      <c r="S416" s="110"/>
      <c r="T416" s="110"/>
      <c r="U416" s="106"/>
      <c r="V416" s="106"/>
      <c r="W416" s="106"/>
      <c r="X416" s="106"/>
      <c r="Y416" s="106"/>
      <c r="Z416" s="106"/>
      <c r="AA416" s="106"/>
      <c r="AB416" s="106"/>
    </row>
    <row r="417" spans="1:28" ht="15.75" customHeight="1" x14ac:dyDescent="0.25">
      <c r="A417" s="106"/>
      <c r="B417" s="106"/>
      <c r="C417" s="106"/>
      <c r="D417" s="107"/>
      <c r="E417" s="106"/>
      <c r="F417" s="107"/>
      <c r="G417" s="106"/>
      <c r="H417" s="106"/>
      <c r="I417" s="106"/>
      <c r="J417" s="106"/>
      <c r="K417" s="106"/>
      <c r="L417" s="106"/>
      <c r="M417" s="108"/>
      <c r="N417" s="107"/>
      <c r="O417" s="107"/>
      <c r="P417" s="109"/>
      <c r="Q417" s="106"/>
      <c r="R417" s="110"/>
      <c r="S417" s="110"/>
      <c r="T417" s="110"/>
      <c r="U417" s="106"/>
      <c r="V417" s="106"/>
      <c r="W417" s="106"/>
      <c r="X417" s="106"/>
      <c r="Y417" s="106"/>
      <c r="Z417" s="106"/>
      <c r="AA417" s="106"/>
      <c r="AB417" s="106"/>
    </row>
    <row r="418" spans="1:28" ht="15.75" customHeight="1" x14ac:dyDescent="0.25">
      <c r="A418" s="106"/>
      <c r="B418" s="106"/>
      <c r="C418" s="106"/>
      <c r="D418" s="107"/>
      <c r="E418" s="106"/>
      <c r="F418" s="107"/>
      <c r="G418" s="106"/>
      <c r="H418" s="106"/>
      <c r="I418" s="106"/>
      <c r="J418" s="106"/>
      <c r="K418" s="106"/>
      <c r="L418" s="106"/>
      <c r="M418" s="108"/>
      <c r="N418" s="107"/>
      <c r="O418" s="107"/>
      <c r="P418" s="109"/>
      <c r="Q418" s="106"/>
      <c r="R418" s="110"/>
      <c r="S418" s="110"/>
      <c r="T418" s="110"/>
      <c r="U418" s="106"/>
      <c r="V418" s="106"/>
      <c r="W418" s="106"/>
      <c r="X418" s="106"/>
      <c r="Y418" s="106"/>
      <c r="Z418" s="106"/>
      <c r="AA418" s="106"/>
      <c r="AB418" s="106"/>
    </row>
    <row r="419" spans="1:28" ht="15.75" customHeight="1" x14ac:dyDescent="0.25">
      <c r="A419" s="106"/>
      <c r="B419" s="106"/>
      <c r="C419" s="106"/>
      <c r="D419" s="107"/>
      <c r="E419" s="106"/>
      <c r="F419" s="107"/>
      <c r="G419" s="106"/>
      <c r="H419" s="106"/>
      <c r="I419" s="106"/>
      <c r="J419" s="106"/>
      <c r="K419" s="106"/>
      <c r="L419" s="106"/>
      <c r="M419" s="108"/>
      <c r="N419" s="107"/>
      <c r="O419" s="107"/>
      <c r="P419" s="109"/>
      <c r="Q419" s="106"/>
      <c r="R419" s="110"/>
      <c r="S419" s="110"/>
      <c r="T419" s="110"/>
      <c r="U419" s="106"/>
      <c r="V419" s="106"/>
      <c r="W419" s="106"/>
      <c r="X419" s="106"/>
      <c r="Y419" s="106"/>
      <c r="Z419" s="106"/>
      <c r="AA419" s="106"/>
      <c r="AB419" s="106"/>
    </row>
    <row r="420" spans="1:28" ht="15.75" customHeight="1" x14ac:dyDescent="0.25">
      <c r="A420" s="106"/>
      <c r="B420" s="106"/>
      <c r="C420" s="106"/>
      <c r="D420" s="107"/>
      <c r="E420" s="106"/>
      <c r="F420" s="107"/>
      <c r="G420" s="106"/>
      <c r="H420" s="106"/>
      <c r="I420" s="106"/>
      <c r="J420" s="106"/>
      <c r="K420" s="106"/>
      <c r="L420" s="106"/>
      <c r="M420" s="108"/>
      <c r="N420" s="107"/>
      <c r="O420" s="107"/>
      <c r="P420" s="109"/>
      <c r="Q420" s="106"/>
      <c r="R420" s="110"/>
      <c r="S420" s="110"/>
      <c r="T420" s="110"/>
      <c r="U420" s="106"/>
      <c r="V420" s="106"/>
      <c r="W420" s="106"/>
      <c r="X420" s="106"/>
      <c r="Y420" s="106"/>
      <c r="Z420" s="106"/>
      <c r="AA420" s="106"/>
      <c r="AB420" s="106"/>
    </row>
    <row r="421" spans="1:28" ht="15.75" customHeight="1" x14ac:dyDescent="0.25">
      <c r="A421" s="106"/>
      <c r="B421" s="106"/>
      <c r="C421" s="106"/>
      <c r="D421" s="107"/>
      <c r="E421" s="106"/>
      <c r="F421" s="107"/>
      <c r="G421" s="106"/>
      <c r="H421" s="106"/>
      <c r="I421" s="106"/>
      <c r="J421" s="106"/>
      <c r="K421" s="106"/>
      <c r="L421" s="106"/>
      <c r="M421" s="108"/>
      <c r="N421" s="107"/>
      <c r="O421" s="107"/>
      <c r="P421" s="109"/>
      <c r="Q421" s="106"/>
      <c r="R421" s="110"/>
      <c r="S421" s="110"/>
      <c r="T421" s="110"/>
      <c r="U421" s="106"/>
      <c r="V421" s="106"/>
      <c r="W421" s="106"/>
      <c r="X421" s="106"/>
      <c r="Y421" s="106"/>
      <c r="Z421" s="106"/>
      <c r="AA421" s="106"/>
      <c r="AB421" s="106"/>
    </row>
    <row r="422" spans="1:28" ht="15.75" customHeight="1" x14ac:dyDescent="0.25">
      <c r="A422" s="106"/>
      <c r="B422" s="106"/>
      <c r="C422" s="106"/>
      <c r="D422" s="107"/>
      <c r="E422" s="106"/>
      <c r="F422" s="107"/>
      <c r="G422" s="106"/>
      <c r="H422" s="106"/>
      <c r="I422" s="106"/>
      <c r="J422" s="106"/>
      <c r="K422" s="106"/>
      <c r="L422" s="106"/>
      <c r="M422" s="108"/>
      <c r="N422" s="107"/>
      <c r="O422" s="107"/>
      <c r="P422" s="109"/>
      <c r="Q422" s="106"/>
      <c r="R422" s="110"/>
      <c r="S422" s="110"/>
      <c r="T422" s="110"/>
      <c r="U422" s="106"/>
      <c r="V422" s="106"/>
      <c r="W422" s="106"/>
      <c r="X422" s="106"/>
      <c r="Y422" s="106"/>
      <c r="Z422" s="106"/>
      <c r="AA422" s="106"/>
      <c r="AB422" s="106"/>
    </row>
    <row r="423" spans="1:28" ht="15.75" customHeight="1" x14ac:dyDescent="0.25">
      <c r="A423" s="106"/>
      <c r="B423" s="106"/>
      <c r="C423" s="106"/>
      <c r="D423" s="107"/>
      <c r="E423" s="106"/>
      <c r="F423" s="107"/>
      <c r="G423" s="106"/>
      <c r="H423" s="106"/>
      <c r="I423" s="106"/>
      <c r="J423" s="106"/>
      <c r="K423" s="106"/>
      <c r="L423" s="106"/>
      <c r="M423" s="108"/>
      <c r="N423" s="107"/>
      <c r="O423" s="107"/>
      <c r="P423" s="109"/>
      <c r="Q423" s="106"/>
      <c r="R423" s="110"/>
      <c r="S423" s="110"/>
      <c r="T423" s="110"/>
      <c r="U423" s="106"/>
      <c r="V423" s="106"/>
      <c r="W423" s="106"/>
      <c r="X423" s="106"/>
      <c r="Y423" s="106"/>
      <c r="Z423" s="106"/>
      <c r="AA423" s="106"/>
      <c r="AB423" s="106"/>
    </row>
    <row r="424" spans="1:28" ht="15.75" customHeight="1" x14ac:dyDescent="0.25">
      <c r="A424" s="106"/>
      <c r="B424" s="106"/>
      <c r="C424" s="106"/>
      <c r="D424" s="107"/>
      <c r="E424" s="106"/>
      <c r="F424" s="107"/>
      <c r="G424" s="106"/>
      <c r="H424" s="106"/>
      <c r="I424" s="106"/>
      <c r="J424" s="106"/>
      <c r="K424" s="106"/>
      <c r="L424" s="106"/>
      <c r="M424" s="108"/>
      <c r="N424" s="107"/>
      <c r="O424" s="107"/>
      <c r="P424" s="109"/>
      <c r="Q424" s="106"/>
      <c r="R424" s="110"/>
      <c r="S424" s="110"/>
      <c r="T424" s="110"/>
      <c r="U424" s="106"/>
      <c r="V424" s="106"/>
      <c r="W424" s="106"/>
      <c r="X424" s="106"/>
      <c r="Y424" s="106"/>
      <c r="Z424" s="106"/>
      <c r="AA424" s="106"/>
      <c r="AB424" s="106"/>
    </row>
    <row r="425" spans="1:28" ht="15.75" customHeight="1" x14ac:dyDescent="0.25">
      <c r="A425" s="106"/>
      <c r="B425" s="106"/>
      <c r="C425" s="106"/>
      <c r="D425" s="107"/>
      <c r="E425" s="106"/>
      <c r="F425" s="107"/>
      <c r="G425" s="106"/>
      <c r="H425" s="106"/>
      <c r="I425" s="106"/>
      <c r="J425" s="106"/>
      <c r="K425" s="106"/>
      <c r="L425" s="106"/>
      <c r="M425" s="108"/>
      <c r="N425" s="107"/>
      <c r="O425" s="107"/>
      <c r="P425" s="109"/>
      <c r="Q425" s="106"/>
      <c r="R425" s="110"/>
      <c r="S425" s="110"/>
      <c r="T425" s="110"/>
      <c r="U425" s="106"/>
      <c r="V425" s="106"/>
      <c r="W425" s="106"/>
      <c r="X425" s="106"/>
      <c r="Y425" s="106"/>
      <c r="Z425" s="106"/>
      <c r="AA425" s="106"/>
      <c r="AB425" s="106"/>
    </row>
    <row r="426" spans="1:28" ht="15.75" customHeight="1" x14ac:dyDescent="0.25">
      <c r="A426" s="106"/>
      <c r="B426" s="106"/>
      <c r="C426" s="106"/>
      <c r="D426" s="107"/>
      <c r="E426" s="106"/>
      <c r="F426" s="107"/>
      <c r="G426" s="106"/>
      <c r="H426" s="106"/>
      <c r="I426" s="106"/>
      <c r="J426" s="106"/>
      <c r="K426" s="106"/>
      <c r="L426" s="106"/>
      <c r="M426" s="108"/>
      <c r="N426" s="107"/>
      <c r="O426" s="107"/>
      <c r="P426" s="109"/>
      <c r="Q426" s="106"/>
      <c r="R426" s="110"/>
      <c r="S426" s="110"/>
      <c r="T426" s="110"/>
      <c r="U426" s="106"/>
      <c r="V426" s="106"/>
      <c r="W426" s="106"/>
      <c r="X426" s="106"/>
      <c r="Y426" s="106"/>
      <c r="Z426" s="106"/>
      <c r="AA426" s="106"/>
      <c r="AB426" s="106"/>
    </row>
    <row r="427" spans="1:28" ht="15.75" customHeight="1" x14ac:dyDescent="0.25">
      <c r="A427" s="106"/>
      <c r="B427" s="106"/>
      <c r="C427" s="106"/>
      <c r="D427" s="107"/>
      <c r="E427" s="106"/>
      <c r="F427" s="107"/>
      <c r="G427" s="106"/>
      <c r="H427" s="106"/>
      <c r="I427" s="106"/>
      <c r="J427" s="106"/>
      <c r="K427" s="106"/>
      <c r="L427" s="106"/>
      <c r="M427" s="108"/>
      <c r="N427" s="107"/>
      <c r="O427" s="107"/>
      <c r="P427" s="109"/>
      <c r="Q427" s="106"/>
      <c r="R427" s="110"/>
      <c r="S427" s="110"/>
      <c r="T427" s="110"/>
      <c r="U427" s="106"/>
      <c r="V427" s="106"/>
      <c r="W427" s="106"/>
      <c r="X427" s="106"/>
      <c r="Y427" s="106"/>
      <c r="Z427" s="106"/>
      <c r="AA427" s="106"/>
      <c r="AB427" s="106"/>
    </row>
    <row r="428" spans="1:28" ht="15.75" customHeight="1" x14ac:dyDescent="0.25">
      <c r="A428" s="106"/>
      <c r="B428" s="106"/>
      <c r="C428" s="106"/>
      <c r="D428" s="107"/>
      <c r="E428" s="106"/>
      <c r="F428" s="107"/>
      <c r="G428" s="106"/>
      <c r="H428" s="106"/>
      <c r="I428" s="106"/>
      <c r="J428" s="106"/>
      <c r="K428" s="106"/>
      <c r="L428" s="106"/>
      <c r="M428" s="108"/>
      <c r="N428" s="107"/>
      <c r="O428" s="107"/>
      <c r="P428" s="109"/>
      <c r="Q428" s="106"/>
      <c r="R428" s="110"/>
      <c r="S428" s="110"/>
      <c r="T428" s="110"/>
      <c r="U428" s="106"/>
      <c r="V428" s="106"/>
      <c r="W428" s="106"/>
      <c r="X428" s="106"/>
      <c r="Y428" s="106"/>
      <c r="Z428" s="106"/>
      <c r="AA428" s="106"/>
      <c r="AB428" s="106"/>
    </row>
    <row r="429" spans="1:28" ht="15.75" customHeight="1" x14ac:dyDescent="0.25">
      <c r="A429" s="106"/>
      <c r="B429" s="106"/>
      <c r="C429" s="106"/>
      <c r="D429" s="107"/>
      <c r="E429" s="106"/>
      <c r="F429" s="107"/>
      <c r="G429" s="106"/>
      <c r="H429" s="106"/>
      <c r="I429" s="106"/>
      <c r="J429" s="106"/>
      <c r="K429" s="106"/>
      <c r="L429" s="106"/>
      <c r="M429" s="108"/>
      <c r="N429" s="107"/>
      <c r="O429" s="107"/>
      <c r="P429" s="109"/>
      <c r="Q429" s="106"/>
      <c r="R429" s="110"/>
      <c r="S429" s="110"/>
      <c r="T429" s="110"/>
      <c r="U429" s="106"/>
      <c r="V429" s="106"/>
      <c r="W429" s="106"/>
      <c r="X429" s="106"/>
      <c r="Y429" s="106"/>
      <c r="Z429" s="106"/>
      <c r="AA429" s="106"/>
      <c r="AB429" s="106"/>
    </row>
    <row r="430" spans="1:28" ht="15.75" customHeight="1" x14ac:dyDescent="0.25">
      <c r="A430" s="106"/>
      <c r="B430" s="106"/>
      <c r="C430" s="106"/>
      <c r="D430" s="107"/>
      <c r="E430" s="106"/>
      <c r="F430" s="107"/>
      <c r="G430" s="106"/>
      <c r="H430" s="106"/>
      <c r="I430" s="106"/>
      <c r="J430" s="106"/>
      <c r="K430" s="106"/>
      <c r="L430" s="106"/>
      <c r="M430" s="108"/>
      <c r="N430" s="107"/>
      <c r="O430" s="107"/>
      <c r="P430" s="109"/>
      <c r="Q430" s="106"/>
      <c r="R430" s="110"/>
      <c r="S430" s="110"/>
      <c r="T430" s="110"/>
      <c r="U430" s="106"/>
      <c r="V430" s="106"/>
      <c r="W430" s="106"/>
      <c r="X430" s="106"/>
      <c r="Y430" s="106"/>
      <c r="Z430" s="106"/>
      <c r="AA430" s="106"/>
      <c r="AB430" s="106"/>
    </row>
    <row r="431" spans="1:28" ht="15.75" customHeight="1" x14ac:dyDescent="0.25">
      <c r="A431" s="106"/>
      <c r="B431" s="106"/>
      <c r="C431" s="106"/>
      <c r="D431" s="107"/>
      <c r="E431" s="106"/>
      <c r="F431" s="107"/>
      <c r="G431" s="106"/>
      <c r="H431" s="106"/>
      <c r="I431" s="106"/>
      <c r="J431" s="106"/>
      <c r="K431" s="106"/>
      <c r="L431" s="106"/>
      <c r="M431" s="108"/>
      <c r="N431" s="107"/>
      <c r="O431" s="107"/>
      <c r="P431" s="109"/>
      <c r="Q431" s="106"/>
      <c r="R431" s="110"/>
      <c r="S431" s="110"/>
      <c r="T431" s="110"/>
      <c r="U431" s="106"/>
      <c r="V431" s="106"/>
      <c r="W431" s="106"/>
      <c r="X431" s="106"/>
      <c r="Y431" s="106"/>
      <c r="Z431" s="106"/>
      <c r="AA431" s="106"/>
      <c r="AB431" s="106"/>
    </row>
    <row r="432" spans="1:28" ht="15.75" customHeight="1" x14ac:dyDescent="0.25">
      <c r="A432" s="106"/>
      <c r="B432" s="106"/>
      <c r="C432" s="106"/>
      <c r="D432" s="107"/>
      <c r="E432" s="106"/>
      <c r="F432" s="107"/>
      <c r="G432" s="106"/>
      <c r="H432" s="106"/>
      <c r="I432" s="106"/>
      <c r="J432" s="106"/>
      <c r="K432" s="106"/>
      <c r="L432" s="106"/>
      <c r="M432" s="108"/>
      <c r="N432" s="107"/>
      <c r="O432" s="107"/>
      <c r="P432" s="109"/>
      <c r="Q432" s="106"/>
      <c r="R432" s="110"/>
      <c r="S432" s="110"/>
      <c r="T432" s="110"/>
      <c r="U432" s="106"/>
      <c r="V432" s="106"/>
      <c r="W432" s="106"/>
      <c r="X432" s="106"/>
      <c r="Y432" s="106"/>
      <c r="Z432" s="106"/>
      <c r="AA432" s="106"/>
      <c r="AB432" s="106"/>
    </row>
    <row r="433" spans="1:28" ht="15.75" customHeight="1" x14ac:dyDescent="0.25">
      <c r="A433" s="106"/>
      <c r="B433" s="106"/>
      <c r="C433" s="106"/>
      <c r="D433" s="107"/>
      <c r="E433" s="106"/>
      <c r="F433" s="107"/>
      <c r="G433" s="106"/>
      <c r="H433" s="106"/>
      <c r="I433" s="106"/>
      <c r="J433" s="106"/>
      <c r="K433" s="106"/>
      <c r="L433" s="106"/>
      <c r="M433" s="108"/>
      <c r="N433" s="107"/>
      <c r="O433" s="107"/>
      <c r="P433" s="109"/>
      <c r="Q433" s="106"/>
      <c r="R433" s="110"/>
      <c r="S433" s="110"/>
      <c r="T433" s="110"/>
      <c r="U433" s="106"/>
      <c r="V433" s="106"/>
      <c r="W433" s="106"/>
      <c r="X433" s="106"/>
      <c r="Y433" s="106"/>
      <c r="Z433" s="106"/>
      <c r="AA433" s="106"/>
      <c r="AB433" s="106"/>
    </row>
    <row r="434" spans="1:28" ht="15.75" customHeight="1" x14ac:dyDescent="0.25">
      <c r="A434" s="106"/>
      <c r="B434" s="106"/>
      <c r="C434" s="106"/>
      <c r="D434" s="107"/>
      <c r="E434" s="106"/>
      <c r="F434" s="107"/>
      <c r="G434" s="106"/>
      <c r="H434" s="106"/>
      <c r="I434" s="106"/>
      <c r="J434" s="106"/>
      <c r="K434" s="106"/>
      <c r="L434" s="106"/>
      <c r="M434" s="108"/>
      <c r="N434" s="107"/>
      <c r="O434" s="107"/>
      <c r="P434" s="109"/>
      <c r="Q434" s="106"/>
      <c r="R434" s="110"/>
      <c r="S434" s="110"/>
      <c r="T434" s="110"/>
      <c r="U434" s="106"/>
      <c r="V434" s="106"/>
      <c r="W434" s="106"/>
      <c r="X434" s="106"/>
      <c r="Y434" s="106"/>
      <c r="Z434" s="106"/>
      <c r="AA434" s="106"/>
      <c r="AB434" s="106"/>
    </row>
    <row r="435" spans="1:28" ht="15.75" customHeight="1" x14ac:dyDescent="0.25">
      <c r="A435" s="106"/>
      <c r="B435" s="106"/>
      <c r="C435" s="106"/>
      <c r="D435" s="107"/>
      <c r="E435" s="106"/>
      <c r="F435" s="107"/>
      <c r="G435" s="106"/>
      <c r="H435" s="106"/>
      <c r="I435" s="106"/>
      <c r="J435" s="106"/>
      <c r="K435" s="106"/>
      <c r="L435" s="106"/>
      <c r="M435" s="108"/>
      <c r="N435" s="107"/>
      <c r="O435" s="107"/>
      <c r="P435" s="109"/>
      <c r="Q435" s="106"/>
      <c r="R435" s="110"/>
      <c r="S435" s="110"/>
      <c r="T435" s="110"/>
      <c r="U435" s="106"/>
      <c r="V435" s="106"/>
      <c r="W435" s="106"/>
      <c r="X435" s="106"/>
      <c r="Y435" s="106"/>
      <c r="Z435" s="106"/>
      <c r="AA435" s="106"/>
      <c r="AB435" s="106"/>
    </row>
    <row r="436" spans="1:28" ht="15.75" customHeight="1" x14ac:dyDescent="0.25">
      <c r="A436" s="106"/>
      <c r="B436" s="106"/>
      <c r="C436" s="106"/>
      <c r="D436" s="107"/>
      <c r="E436" s="106"/>
      <c r="F436" s="107"/>
      <c r="G436" s="106"/>
      <c r="H436" s="106"/>
      <c r="I436" s="106"/>
      <c r="J436" s="106"/>
      <c r="K436" s="106"/>
      <c r="L436" s="106"/>
      <c r="M436" s="108"/>
      <c r="N436" s="107"/>
      <c r="O436" s="107"/>
      <c r="P436" s="109"/>
      <c r="Q436" s="106"/>
      <c r="R436" s="110"/>
      <c r="S436" s="110"/>
      <c r="T436" s="110"/>
      <c r="U436" s="106"/>
      <c r="V436" s="106"/>
      <c r="W436" s="106"/>
      <c r="X436" s="106"/>
      <c r="Y436" s="106"/>
      <c r="Z436" s="106"/>
      <c r="AA436" s="106"/>
      <c r="AB436" s="106"/>
    </row>
    <row r="437" spans="1:28" ht="15.75" customHeight="1" x14ac:dyDescent="0.25">
      <c r="A437" s="106"/>
      <c r="B437" s="106"/>
      <c r="C437" s="106"/>
      <c r="D437" s="107"/>
      <c r="E437" s="106"/>
      <c r="F437" s="107"/>
      <c r="G437" s="106"/>
      <c r="H437" s="106"/>
      <c r="I437" s="106"/>
      <c r="J437" s="106"/>
      <c r="K437" s="106"/>
      <c r="L437" s="106"/>
      <c r="M437" s="108"/>
      <c r="N437" s="107"/>
      <c r="O437" s="107"/>
      <c r="P437" s="109"/>
      <c r="Q437" s="106"/>
      <c r="R437" s="110"/>
      <c r="S437" s="110"/>
      <c r="T437" s="110"/>
      <c r="U437" s="106"/>
      <c r="V437" s="106"/>
      <c r="W437" s="106"/>
      <c r="X437" s="106"/>
      <c r="Y437" s="106"/>
      <c r="Z437" s="106"/>
      <c r="AA437" s="106"/>
      <c r="AB437" s="106"/>
    </row>
    <row r="438" spans="1:28" ht="15.75" customHeight="1" x14ac:dyDescent="0.25">
      <c r="A438" s="106"/>
      <c r="B438" s="106"/>
      <c r="C438" s="106"/>
      <c r="D438" s="107"/>
      <c r="E438" s="106"/>
      <c r="F438" s="107"/>
      <c r="G438" s="106"/>
      <c r="H438" s="106"/>
      <c r="I438" s="106"/>
      <c r="J438" s="106"/>
      <c r="K438" s="106"/>
      <c r="L438" s="106"/>
      <c r="M438" s="108"/>
      <c r="N438" s="107"/>
      <c r="O438" s="107"/>
      <c r="P438" s="109"/>
      <c r="Q438" s="106"/>
      <c r="R438" s="110"/>
      <c r="S438" s="110"/>
      <c r="T438" s="110"/>
      <c r="U438" s="106"/>
      <c r="V438" s="106"/>
      <c r="W438" s="106"/>
      <c r="X438" s="106"/>
      <c r="Y438" s="106"/>
      <c r="Z438" s="106"/>
      <c r="AA438" s="106"/>
      <c r="AB438" s="106"/>
    </row>
    <row r="439" spans="1:28" ht="15.75" customHeight="1" x14ac:dyDescent="0.25">
      <c r="A439" s="106"/>
      <c r="B439" s="106"/>
      <c r="C439" s="106"/>
      <c r="D439" s="107"/>
      <c r="E439" s="106"/>
      <c r="F439" s="107"/>
      <c r="G439" s="106"/>
      <c r="H439" s="106"/>
      <c r="I439" s="106"/>
      <c r="J439" s="106"/>
      <c r="K439" s="106"/>
      <c r="L439" s="106"/>
      <c r="M439" s="108"/>
      <c r="N439" s="107"/>
      <c r="O439" s="107"/>
      <c r="P439" s="109"/>
      <c r="Q439" s="106"/>
      <c r="R439" s="110"/>
      <c r="S439" s="110"/>
      <c r="T439" s="110"/>
      <c r="U439" s="106"/>
      <c r="V439" s="106"/>
      <c r="W439" s="106"/>
      <c r="X439" s="106"/>
      <c r="Y439" s="106"/>
      <c r="Z439" s="106"/>
      <c r="AA439" s="106"/>
      <c r="AB439" s="106"/>
    </row>
    <row r="440" spans="1:28" ht="15.75" customHeight="1" x14ac:dyDescent="0.25">
      <c r="A440" s="106"/>
      <c r="B440" s="106"/>
      <c r="C440" s="106"/>
      <c r="D440" s="107"/>
      <c r="E440" s="106"/>
      <c r="F440" s="107"/>
      <c r="G440" s="106"/>
      <c r="H440" s="106"/>
      <c r="I440" s="106"/>
      <c r="J440" s="106"/>
      <c r="K440" s="106"/>
      <c r="L440" s="106"/>
      <c r="M440" s="108"/>
      <c r="N440" s="107"/>
      <c r="O440" s="107"/>
      <c r="P440" s="109"/>
      <c r="Q440" s="106"/>
      <c r="R440" s="110"/>
      <c r="S440" s="110"/>
      <c r="T440" s="110"/>
      <c r="U440" s="106"/>
      <c r="V440" s="106"/>
      <c r="W440" s="106"/>
      <c r="X440" s="106"/>
      <c r="Y440" s="106"/>
      <c r="Z440" s="106"/>
      <c r="AA440" s="106"/>
      <c r="AB440" s="106"/>
    </row>
    <row r="441" spans="1:28" ht="15.75" customHeight="1" x14ac:dyDescent="0.25">
      <c r="A441" s="106"/>
      <c r="B441" s="106"/>
      <c r="C441" s="106"/>
      <c r="D441" s="107"/>
      <c r="E441" s="106"/>
      <c r="F441" s="107"/>
      <c r="G441" s="106"/>
      <c r="H441" s="106"/>
      <c r="I441" s="106"/>
      <c r="J441" s="106"/>
      <c r="K441" s="106"/>
      <c r="L441" s="106"/>
      <c r="M441" s="108"/>
      <c r="N441" s="107"/>
      <c r="O441" s="107"/>
      <c r="P441" s="109"/>
      <c r="Q441" s="106"/>
      <c r="R441" s="110"/>
      <c r="S441" s="110"/>
      <c r="T441" s="110"/>
      <c r="U441" s="106"/>
      <c r="V441" s="106"/>
      <c r="W441" s="106"/>
      <c r="X441" s="106"/>
      <c r="Y441" s="106"/>
      <c r="Z441" s="106"/>
      <c r="AA441" s="106"/>
      <c r="AB441" s="106"/>
    </row>
    <row r="442" spans="1:28" ht="15.75" customHeight="1" x14ac:dyDescent="0.25">
      <c r="A442" s="106"/>
      <c r="B442" s="106"/>
      <c r="C442" s="106"/>
      <c r="D442" s="107"/>
      <c r="E442" s="106"/>
      <c r="F442" s="107"/>
      <c r="G442" s="106"/>
      <c r="H442" s="106"/>
      <c r="I442" s="106"/>
      <c r="J442" s="106"/>
      <c r="K442" s="106"/>
      <c r="L442" s="106"/>
      <c r="M442" s="108"/>
      <c r="N442" s="107"/>
      <c r="O442" s="107"/>
      <c r="P442" s="109"/>
      <c r="Q442" s="106"/>
      <c r="R442" s="110"/>
      <c r="S442" s="110"/>
      <c r="T442" s="110"/>
      <c r="U442" s="106"/>
      <c r="V442" s="106"/>
      <c r="W442" s="106"/>
      <c r="X442" s="106"/>
      <c r="Y442" s="106"/>
      <c r="Z442" s="106"/>
      <c r="AA442" s="106"/>
      <c r="AB442" s="106"/>
    </row>
    <row r="443" spans="1:28" ht="15.75" customHeight="1" x14ac:dyDescent="0.25">
      <c r="A443" s="106"/>
      <c r="B443" s="106"/>
      <c r="C443" s="106"/>
      <c r="D443" s="107"/>
      <c r="E443" s="106"/>
      <c r="F443" s="107"/>
      <c r="G443" s="106"/>
      <c r="H443" s="106"/>
      <c r="I443" s="106"/>
      <c r="J443" s="106"/>
      <c r="K443" s="106"/>
      <c r="L443" s="106"/>
      <c r="M443" s="108"/>
      <c r="N443" s="107"/>
      <c r="O443" s="107"/>
      <c r="P443" s="109"/>
      <c r="Q443" s="106"/>
      <c r="R443" s="110"/>
      <c r="S443" s="110"/>
      <c r="T443" s="110"/>
      <c r="U443" s="106"/>
      <c r="V443" s="106"/>
      <c r="W443" s="106"/>
      <c r="X443" s="106"/>
      <c r="Y443" s="106"/>
      <c r="Z443" s="106"/>
      <c r="AA443" s="106"/>
      <c r="AB443" s="106"/>
    </row>
    <row r="444" spans="1:28" ht="15.75" customHeight="1" x14ac:dyDescent="0.25">
      <c r="A444" s="106"/>
      <c r="B444" s="106"/>
      <c r="C444" s="106"/>
      <c r="D444" s="107"/>
      <c r="E444" s="106"/>
      <c r="F444" s="107"/>
      <c r="G444" s="106"/>
      <c r="H444" s="106"/>
      <c r="I444" s="106"/>
      <c r="J444" s="106"/>
      <c r="K444" s="106"/>
      <c r="L444" s="106"/>
      <c r="M444" s="108"/>
      <c r="N444" s="107"/>
      <c r="O444" s="107"/>
      <c r="P444" s="109"/>
      <c r="Q444" s="106"/>
      <c r="R444" s="110"/>
      <c r="S444" s="110"/>
      <c r="T444" s="110"/>
      <c r="U444" s="106"/>
      <c r="V444" s="106"/>
      <c r="W444" s="106"/>
      <c r="X444" s="106"/>
      <c r="Y444" s="106"/>
      <c r="Z444" s="106"/>
      <c r="AA444" s="106"/>
      <c r="AB444" s="106"/>
    </row>
    <row r="445" spans="1:28" ht="15.75" customHeight="1" x14ac:dyDescent="0.25">
      <c r="A445" s="106"/>
      <c r="B445" s="106"/>
      <c r="C445" s="106"/>
      <c r="D445" s="107"/>
      <c r="E445" s="106"/>
      <c r="F445" s="107"/>
      <c r="G445" s="106"/>
      <c r="H445" s="106"/>
      <c r="I445" s="106"/>
      <c r="J445" s="106"/>
      <c r="K445" s="106"/>
      <c r="L445" s="106"/>
      <c r="M445" s="108"/>
      <c r="N445" s="107"/>
      <c r="O445" s="107"/>
      <c r="P445" s="109"/>
      <c r="Q445" s="106"/>
      <c r="R445" s="110"/>
      <c r="S445" s="110"/>
      <c r="T445" s="110"/>
      <c r="U445" s="106"/>
      <c r="V445" s="106"/>
      <c r="W445" s="106"/>
      <c r="X445" s="106"/>
      <c r="Y445" s="106"/>
      <c r="Z445" s="106"/>
      <c r="AA445" s="106"/>
      <c r="AB445" s="106"/>
    </row>
    <row r="446" spans="1:28" ht="15.75" customHeight="1" x14ac:dyDescent="0.25">
      <c r="A446" s="106"/>
      <c r="B446" s="106"/>
      <c r="C446" s="106"/>
      <c r="D446" s="107"/>
      <c r="E446" s="106"/>
      <c r="F446" s="107"/>
      <c r="G446" s="106"/>
      <c r="H446" s="106"/>
      <c r="I446" s="106"/>
      <c r="J446" s="106"/>
      <c r="K446" s="106"/>
      <c r="L446" s="106"/>
      <c r="M446" s="108"/>
      <c r="N446" s="107"/>
      <c r="O446" s="107"/>
      <c r="P446" s="109"/>
      <c r="Q446" s="106"/>
      <c r="R446" s="110"/>
      <c r="S446" s="110"/>
      <c r="T446" s="110"/>
      <c r="U446" s="106"/>
      <c r="V446" s="106"/>
      <c r="W446" s="106"/>
      <c r="X446" s="106"/>
      <c r="Y446" s="106"/>
      <c r="Z446" s="106"/>
      <c r="AA446" s="106"/>
      <c r="AB446" s="106"/>
    </row>
    <row r="447" spans="1:28" ht="15.75" customHeight="1" x14ac:dyDescent="0.25">
      <c r="A447" s="106"/>
      <c r="B447" s="106"/>
      <c r="C447" s="106"/>
      <c r="D447" s="107"/>
      <c r="E447" s="106"/>
      <c r="F447" s="107"/>
      <c r="G447" s="106"/>
      <c r="H447" s="106"/>
      <c r="I447" s="106"/>
      <c r="J447" s="106"/>
      <c r="K447" s="106"/>
      <c r="L447" s="106"/>
      <c r="M447" s="108"/>
      <c r="N447" s="107"/>
      <c r="O447" s="107"/>
      <c r="P447" s="109"/>
      <c r="Q447" s="106"/>
      <c r="R447" s="110"/>
      <c r="S447" s="110"/>
      <c r="T447" s="110"/>
      <c r="U447" s="106"/>
      <c r="V447" s="106"/>
      <c r="W447" s="106"/>
      <c r="X447" s="106"/>
      <c r="Y447" s="106"/>
      <c r="Z447" s="106"/>
      <c r="AA447" s="106"/>
      <c r="AB447" s="106"/>
    </row>
    <row r="448" spans="1:28" ht="15.75" customHeight="1" x14ac:dyDescent="0.25">
      <c r="A448" s="106"/>
      <c r="B448" s="106"/>
      <c r="C448" s="106"/>
      <c r="D448" s="107"/>
      <c r="E448" s="106"/>
      <c r="F448" s="107"/>
      <c r="G448" s="106"/>
      <c r="H448" s="106"/>
      <c r="I448" s="106"/>
      <c r="J448" s="106"/>
      <c r="K448" s="106"/>
      <c r="L448" s="106"/>
      <c r="M448" s="108"/>
      <c r="N448" s="107"/>
      <c r="O448" s="107"/>
      <c r="P448" s="109"/>
      <c r="Q448" s="106"/>
      <c r="R448" s="110"/>
      <c r="S448" s="110"/>
      <c r="T448" s="110"/>
      <c r="U448" s="106"/>
      <c r="V448" s="106"/>
      <c r="W448" s="106"/>
      <c r="X448" s="106"/>
      <c r="Y448" s="106"/>
      <c r="Z448" s="106"/>
      <c r="AA448" s="106"/>
      <c r="AB448" s="106"/>
    </row>
    <row r="449" spans="1:28" ht="15.75" customHeight="1" x14ac:dyDescent="0.25">
      <c r="A449" s="106"/>
      <c r="B449" s="106"/>
      <c r="C449" s="106"/>
      <c r="D449" s="107"/>
      <c r="E449" s="106"/>
      <c r="F449" s="107"/>
      <c r="G449" s="106"/>
      <c r="H449" s="106"/>
      <c r="I449" s="106"/>
      <c r="J449" s="106"/>
      <c r="K449" s="106"/>
      <c r="L449" s="106"/>
      <c r="M449" s="108"/>
      <c r="N449" s="107"/>
      <c r="O449" s="107"/>
      <c r="P449" s="109"/>
      <c r="Q449" s="106"/>
      <c r="R449" s="110"/>
      <c r="S449" s="110"/>
      <c r="T449" s="110"/>
      <c r="U449" s="106"/>
      <c r="V449" s="106"/>
      <c r="W449" s="106"/>
      <c r="X449" s="106"/>
      <c r="Y449" s="106"/>
      <c r="Z449" s="106"/>
      <c r="AA449" s="106"/>
      <c r="AB449" s="106"/>
    </row>
    <row r="450" spans="1:28" ht="15.75" customHeight="1" x14ac:dyDescent="0.25">
      <c r="A450" s="106"/>
      <c r="B450" s="106"/>
      <c r="C450" s="106"/>
      <c r="D450" s="107"/>
      <c r="E450" s="106"/>
      <c r="F450" s="107"/>
      <c r="G450" s="106"/>
      <c r="H450" s="106"/>
      <c r="I450" s="106"/>
      <c r="J450" s="106"/>
      <c r="K450" s="106"/>
      <c r="L450" s="106"/>
      <c r="M450" s="108"/>
      <c r="N450" s="107"/>
      <c r="O450" s="107"/>
      <c r="P450" s="109"/>
      <c r="Q450" s="106"/>
      <c r="R450" s="110"/>
      <c r="S450" s="110"/>
      <c r="T450" s="110"/>
      <c r="U450" s="106"/>
      <c r="V450" s="106"/>
      <c r="W450" s="106"/>
      <c r="X450" s="106"/>
      <c r="Y450" s="106"/>
      <c r="Z450" s="106"/>
      <c r="AA450" s="106"/>
      <c r="AB450" s="106"/>
    </row>
    <row r="451" spans="1:28" ht="15.75" customHeight="1" x14ac:dyDescent="0.25">
      <c r="A451" s="106"/>
      <c r="B451" s="106"/>
      <c r="C451" s="106"/>
      <c r="D451" s="107"/>
      <c r="E451" s="106"/>
      <c r="F451" s="107"/>
      <c r="G451" s="106"/>
      <c r="H451" s="106"/>
      <c r="I451" s="106"/>
      <c r="J451" s="106"/>
      <c r="K451" s="106"/>
      <c r="L451" s="106"/>
      <c r="M451" s="108"/>
      <c r="N451" s="107"/>
      <c r="O451" s="107"/>
      <c r="P451" s="109"/>
      <c r="Q451" s="106"/>
      <c r="R451" s="110"/>
      <c r="S451" s="110"/>
      <c r="T451" s="110"/>
      <c r="U451" s="106"/>
      <c r="V451" s="106"/>
      <c r="W451" s="106"/>
      <c r="X451" s="106"/>
      <c r="Y451" s="106"/>
      <c r="Z451" s="106"/>
      <c r="AA451" s="106"/>
      <c r="AB451" s="106"/>
    </row>
    <row r="452" spans="1:28" ht="15.75" customHeight="1" x14ac:dyDescent="0.25">
      <c r="A452" s="106"/>
      <c r="B452" s="106"/>
      <c r="C452" s="106"/>
      <c r="D452" s="107"/>
      <c r="E452" s="106"/>
      <c r="F452" s="107"/>
      <c r="G452" s="106"/>
      <c r="H452" s="106"/>
      <c r="I452" s="106"/>
      <c r="J452" s="106"/>
      <c r="K452" s="106"/>
      <c r="L452" s="106"/>
      <c r="M452" s="108"/>
      <c r="N452" s="107"/>
      <c r="O452" s="107"/>
      <c r="P452" s="109"/>
      <c r="Q452" s="106"/>
      <c r="R452" s="110"/>
      <c r="S452" s="110"/>
      <c r="T452" s="110"/>
      <c r="U452" s="106"/>
      <c r="V452" s="106"/>
      <c r="W452" s="106"/>
      <c r="X452" s="106"/>
      <c r="Y452" s="106"/>
      <c r="Z452" s="106"/>
      <c r="AA452" s="106"/>
      <c r="AB452" s="106"/>
    </row>
    <row r="453" spans="1:28" ht="15.75" customHeight="1" x14ac:dyDescent="0.25">
      <c r="A453" s="106"/>
      <c r="B453" s="106"/>
      <c r="C453" s="106"/>
      <c r="D453" s="107"/>
      <c r="E453" s="106"/>
      <c r="F453" s="107"/>
      <c r="G453" s="106"/>
      <c r="H453" s="106"/>
      <c r="I453" s="106"/>
      <c r="J453" s="106"/>
      <c r="K453" s="106"/>
      <c r="L453" s="106"/>
      <c r="M453" s="108"/>
      <c r="N453" s="107"/>
      <c r="O453" s="107"/>
      <c r="P453" s="109"/>
      <c r="Q453" s="106"/>
      <c r="R453" s="110"/>
      <c r="S453" s="110"/>
      <c r="T453" s="110"/>
      <c r="U453" s="106"/>
      <c r="V453" s="106"/>
      <c r="W453" s="106"/>
      <c r="X453" s="106"/>
      <c r="Y453" s="106"/>
      <c r="Z453" s="106"/>
      <c r="AA453" s="106"/>
      <c r="AB453" s="106"/>
    </row>
    <row r="454" spans="1:28" ht="15.75" customHeight="1" x14ac:dyDescent="0.25">
      <c r="A454" s="106"/>
      <c r="B454" s="106"/>
      <c r="C454" s="106"/>
      <c r="D454" s="107"/>
      <c r="E454" s="106"/>
      <c r="F454" s="107"/>
      <c r="G454" s="106"/>
      <c r="H454" s="106"/>
      <c r="I454" s="106"/>
      <c r="J454" s="106"/>
      <c r="K454" s="106"/>
      <c r="L454" s="106"/>
      <c r="M454" s="108"/>
      <c r="N454" s="107"/>
      <c r="O454" s="107"/>
      <c r="P454" s="109"/>
      <c r="Q454" s="106"/>
      <c r="R454" s="110"/>
      <c r="S454" s="110"/>
      <c r="T454" s="110"/>
      <c r="U454" s="106"/>
      <c r="V454" s="106"/>
      <c r="W454" s="106"/>
      <c r="X454" s="106"/>
      <c r="Y454" s="106"/>
      <c r="Z454" s="106"/>
      <c r="AA454" s="106"/>
      <c r="AB454" s="106"/>
    </row>
    <row r="455" spans="1:28" ht="15.75" customHeight="1" x14ac:dyDescent="0.25">
      <c r="A455" s="106"/>
      <c r="B455" s="106"/>
      <c r="C455" s="106"/>
      <c r="D455" s="107"/>
      <c r="E455" s="106"/>
      <c r="F455" s="107"/>
      <c r="G455" s="106"/>
      <c r="H455" s="106"/>
      <c r="I455" s="106"/>
      <c r="J455" s="106"/>
      <c r="K455" s="106"/>
      <c r="L455" s="106"/>
      <c r="M455" s="108"/>
      <c r="N455" s="107"/>
      <c r="O455" s="107"/>
      <c r="P455" s="109"/>
      <c r="Q455" s="106"/>
      <c r="R455" s="110"/>
      <c r="S455" s="110"/>
      <c r="T455" s="110"/>
      <c r="U455" s="106"/>
      <c r="V455" s="106"/>
      <c r="W455" s="106"/>
      <c r="X455" s="106"/>
      <c r="Y455" s="106"/>
      <c r="Z455" s="106"/>
      <c r="AA455" s="106"/>
      <c r="AB455" s="106"/>
    </row>
    <row r="456" spans="1:28" ht="15.75" customHeight="1" x14ac:dyDescent="0.25">
      <c r="A456" s="106"/>
      <c r="B456" s="106"/>
      <c r="C456" s="106"/>
      <c r="D456" s="107"/>
      <c r="E456" s="106"/>
      <c r="F456" s="107"/>
      <c r="G456" s="106"/>
      <c r="H456" s="106"/>
      <c r="I456" s="106"/>
      <c r="J456" s="106"/>
      <c r="K456" s="106"/>
      <c r="L456" s="106"/>
      <c r="M456" s="108"/>
      <c r="N456" s="107"/>
      <c r="O456" s="107"/>
      <c r="P456" s="109"/>
      <c r="Q456" s="106"/>
      <c r="R456" s="110"/>
      <c r="S456" s="110"/>
      <c r="T456" s="110"/>
      <c r="U456" s="106"/>
      <c r="V456" s="106"/>
      <c r="W456" s="106"/>
      <c r="X456" s="106"/>
      <c r="Y456" s="106"/>
      <c r="Z456" s="106"/>
      <c r="AA456" s="106"/>
      <c r="AB456" s="106"/>
    </row>
    <row r="457" spans="1:28" ht="15.75" customHeight="1" x14ac:dyDescent="0.25">
      <c r="A457" s="106"/>
      <c r="B457" s="106"/>
      <c r="C457" s="106"/>
      <c r="D457" s="107"/>
      <c r="E457" s="106"/>
      <c r="F457" s="107"/>
      <c r="G457" s="106"/>
      <c r="H457" s="106"/>
      <c r="I457" s="106"/>
      <c r="J457" s="106"/>
      <c r="K457" s="106"/>
      <c r="L457" s="106"/>
      <c r="M457" s="108"/>
      <c r="N457" s="107"/>
      <c r="O457" s="107"/>
      <c r="P457" s="109"/>
      <c r="Q457" s="106"/>
      <c r="R457" s="110"/>
      <c r="S457" s="110"/>
      <c r="T457" s="110"/>
      <c r="U457" s="106"/>
      <c r="V457" s="106"/>
      <c r="W457" s="106"/>
      <c r="X457" s="106"/>
      <c r="Y457" s="106"/>
      <c r="Z457" s="106"/>
      <c r="AA457" s="106"/>
      <c r="AB457" s="106"/>
    </row>
    <row r="458" spans="1:28" ht="15.75" customHeight="1" x14ac:dyDescent="0.25">
      <c r="A458" s="106"/>
      <c r="B458" s="106"/>
      <c r="C458" s="106"/>
      <c r="D458" s="107"/>
      <c r="E458" s="106"/>
      <c r="F458" s="107"/>
      <c r="G458" s="106"/>
      <c r="H458" s="106"/>
      <c r="I458" s="106"/>
      <c r="J458" s="106"/>
      <c r="K458" s="106"/>
      <c r="L458" s="106"/>
      <c r="M458" s="108"/>
      <c r="N458" s="107"/>
      <c r="O458" s="107"/>
      <c r="P458" s="109"/>
      <c r="Q458" s="106"/>
      <c r="R458" s="110"/>
      <c r="S458" s="110"/>
      <c r="T458" s="110"/>
      <c r="U458" s="106"/>
      <c r="V458" s="106"/>
      <c r="W458" s="106"/>
      <c r="X458" s="106"/>
      <c r="Y458" s="106"/>
      <c r="Z458" s="106"/>
      <c r="AA458" s="106"/>
      <c r="AB458" s="106"/>
    </row>
    <row r="459" spans="1:28" ht="15.75" customHeight="1" x14ac:dyDescent="0.25">
      <c r="A459" s="106"/>
      <c r="B459" s="106"/>
      <c r="C459" s="106"/>
      <c r="D459" s="107"/>
      <c r="E459" s="106"/>
      <c r="F459" s="107"/>
      <c r="G459" s="106"/>
      <c r="H459" s="106"/>
      <c r="I459" s="106"/>
      <c r="J459" s="106"/>
      <c r="K459" s="106"/>
      <c r="L459" s="106"/>
      <c r="M459" s="108"/>
      <c r="N459" s="107"/>
      <c r="O459" s="107"/>
      <c r="P459" s="109"/>
      <c r="Q459" s="106"/>
      <c r="R459" s="110"/>
      <c r="S459" s="110"/>
      <c r="T459" s="110"/>
      <c r="U459" s="106"/>
      <c r="V459" s="106"/>
      <c r="W459" s="106"/>
      <c r="X459" s="106"/>
      <c r="Y459" s="106"/>
      <c r="Z459" s="106"/>
      <c r="AA459" s="106"/>
      <c r="AB459" s="106"/>
    </row>
    <row r="460" spans="1:28" ht="15.75" customHeight="1" x14ac:dyDescent="0.25">
      <c r="A460" s="106"/>
      <c r="B460" s="106"/>
      <c r="C460" s="106"/>
      <c r="D460" s="107"/>
      <c r="E460" s="106"/>
      <c r="F460" s="107"/>
      <c r="G460" s="106"/>
      <c r="H460" s="106"/>
      <c r="I460" s="106"/>
      <c r="J460" s="106"/>
      <c r="K460" s="106"/>
      <c r="L460" s="106"/>
      <c r="M460" s="108"/>
      <c r="N460" s="107"/>
      <c r="O460" s="107"/>
      <c r="P460" s="109"/>
      <c r="Q460" s="106"/>
      <c r="R460" s="110"/>
      <c r="S460" s="110"/>
      <c r="T460" s="110"/>
      <c r="U460" s="106"/>
      <c r="V460" s="106"/>
      <c r="W460" s="106"/>
      <c r="X460" s="106"/>
      <c r="Y460" s="106"/>
      <c r="Z460" s="106"/>
      <c r="AA460" s="106"/>
      <c r="AB460" s="106"/>
    </row>
    <row r="461" spans="1:28" ht="15.75" customHeight="1" x14ac:dyDescent="0.25">
      <c r="A461" s="106"/>
      <c r="B461" s="106"/>
      <c r="C461" s="106"/>
      <c r="D461" s="107"/>
      <c r="E461" s="106"/>
      <c r="F461" s="107"/>
      <c r="G461" s="106"/>
      <c r="H461" s="106"/>
      <c r="I461" s="106"/>
      <c r="J461" s="106"/>
      <c r="K461" s="106"/>
      <c r="L461" s="106"/>
      <c r="M461" s="108"/>
      <c r="N461" s="107"/>
      <c r="O461" s="107"/>
      <c r="P461" s="109"/>
      <c r="Q461" s="106"/>
      <c r="R461" s="110"/>
      <c r="S461" s="110"/>
      <c r="T461" s="110"/>
      <c r="U461" s="106"/>
      <c r="V461" s="106"/>
      <c r="W461" s="106"/>
      <c r="X461" s="106"/>
      <c r="Y461" s="106"/>
      <c r="Z461" s="106"/>
      <c r="AA461" s="106"/>
      <c r="AB461" s="106"/>
    </row>
    <row r="462" spans="1:28" ht="15.75" customHeight="1" x14ac:dyDescent="0.25">
      <c r="A462" s="106"/>
      <c r="B462" s="106"/>
      <c r="C462" s="106"/>
      <c r="D462" s="107"/>
      <c r="E462" s="106"/>
      <c r="F462" s="107"/>
      <c r="G462" s="106"/>
      <c r="H462" s="106"/>
      <c r="I462" s="106"/>
      <c r="J462" s="106"/>
      <c r="K462" s="106"/>
      <c r="L462" s="106"/>
      <c r="M462" s="108"/>
      <c r="N462" s="107"/>
      <c r="O462" s="107"/>
      <c r="P462" s="109"/>
      <c r="Q462" s="106"/>
      <c r="R462" s="110"/>
      <c r="S462" s="110"/>
      <c r="T462" s="110"/>
      <c r="U462" s="106"/>
      <c r="V462" s="106"/>
      <c r="W462" s="106"/>
      <c r="X462" s="106"/>
      <c r="Y462" s="106"/>
      <c r="Z462" s="106"/>
      <c r="AA462" s="106"/>
      <c r="AB462" s="106"/>
    </row>
    <row r="463" spans="1:28" ht="15.75" customHeight="1" x14ac:dyDescent="0.25">
      <c r="A463" s="106"/>
      <c r="B463" s="106"/>
      <c r="C463" s="106"/>
      <c r="D463" s="107"/>
      <c r="E463" s="106"/>
      <c r="F463" s="107"/>
      <c r="G463" s="106"/>
      <c r="H463" s="106"/>
      <c r="I463" s="106"/>
      <c r="J463" s="106"/>
      <c r="K463" s="106"/>
      <c r="L463" s="106"/>
      <c r="M463" s="108"/>
      <c r="N463" s="107"/>
      <c r="O463" s="107"/>
      <c r="P463" s="109"/>
      <c r="Q463" s="106"/>
      <c r="R463" s="110"/>
      <c r="S463" s="110"/>
      <c r="T463" s="110"/>
      <c r="U463" s="106"/>
      <c r="V463" s="106"/>
      <c r="W463" s="106"/>
      <c r="X463" s="106"/>
      <c r="Y463" s="106"/>
      <c r="Z463" s="106"/>
      <c r="AA463" s="106"/>
      <c r="AB463" s="106"/>
    </row>
    <row r="464" spans="1:28" ht="15.75" customHeight="1" x14ac:dyDescent="0.25">
      <c r="A464" s="106"/>
      <c r="B464" s="106"/>
      <c r="C464" s="106"/>
      <c r="D464" s="107"/>
      <c r="E464" s="106"/>
      <c r="F464" s="107"/>
      <c r="G464" s="106"/>
      <c r="H464" s="106"/>
      <c r="I464" s="106"/>
      <c r="J464" s="106"/>
      <c r="K464" s="106"/>
      <c r="L464" s="106"/>
      <c r="M464" s="108"/>
      <c r="N464" s="107"/>
      <c r="O464" s="107"/>
      <c r="P464" s="109"/>
      <c r="Q464" s="106"/>
      <c r="R464" s="110"/>
      <c r="S464" s="110"/>
      <c r="T464" s="110"/>
      <c r="U464" s="106"/>
      <c r="V464" s="106"/>
      <c r="W464" s="106"/>
      <c r="X464" s="106"/>
      <c r="Y464" s="106"/>
      <c r="Z464" s="106"/>
      <c r="AA464" s="106"/>
      <c r="AB464" s="106"/>
    </row>
    <row r="465" spans="1:28" ht="15.75" customHeight="1" x14ac:dyDescent="0.25">
      <c r="A465" s="106"/>
      <c r="B465" s="106"/>
      <c r="C465" s="106"/>
      <c r="D465" s="107"/>
      <c r="E465" s="106"/>
      <c r="F465" s="107"/>
      <c r="G465" s="106"/>
      <c r="H465" s="106"/>
      <c r="I465" s="106"/>
      <c r="J465" s="106"/>
      <c r="K465" s="106"/>
      <c r="L465" s="106"/>
      <c r="M465" s="108"/>
      <c r="N465" s="107"/>
      <c r="O465" s="107"/>
      <c r="P465" s="109"/>
      <c r="Q465" s="106"/>
      <c r="R465" s="110"/>
      <c r="S465" s="110"/>
      <c r="T465" s="110"/>
      <c r="U465" s="106"/>
      <c r="V465" s="106"/>
      <c r="W465" s="106"/>
      <c r="X465" s="106"/>
      <c r="Y465" s="106"/>
      <c r="Z465" s="106"/>
      <c r="AA465" s="106"/>
      <c r="AB465" s="106"/>
    </row>
    <row r="466" spans="1:28" ht="15.75" customHeight="1" x14ac:dyDescent="0.25">
      <c r="A466" s="106"/>
      <c r="B466" s="106"/>
      <c r="C466" s="106"/>
      <c r="D466" s="107"/>
      <c r="E466" s="106"/>
      <c r="F466" s="107"/>
      <c r="G466" s="106"/>
      <c r="H466" s="106"/>
      <c r="I466" s="106"/>
      <c r="J466" s="106"/>
      <c r="K466" s="106"/>
      <c r="L466" s="106"/>
      <c r="M466" s="108"/>
      <c r="N466" s="107"/>
      <c r="O466" s="107"/>
      <c r="P466" s="109"/>
      <c r="Q466" s="106"/>
      <c r="R466" s="110"/>
      <c r="S466" s="110"/>
      <c r="T466" s="110"/>
      <c r="U466" s="106"/>
      <c r="V466" s="106"/>
      <c r="W466" s="106"/>
      <c r="X466" s="106"/>
      <c r="Y466" s="106"/>
      <c r="Z466" s="106"/>
      <c r="AA466" s="106"/>
      <c r="AB466" s="106"/>
    </row>
    <row r="467" spans="1:28" ht="15.75" customHeight="1" x14ac:dyDescent="0.25">
      <c r="A467" s="106"/>
      <c r="B467" s="106"/>
      <c r="C467" s="106"/>
      <c r="D467" s="107"/>
      <c r="E467" s="106"/>
      <c r="F467" s="107"/>
      <c r="G467" s="106"/>
      <c r="H467" s="106"/>
      <c r="I467" s="106"/>
      <c r="J467" s="106"/>
      <c r="K467" s="106"/>
      <c r="L467" s="106"/>
      <c r="M467" s="108"/>
      <c r="N467" s="107"/>
      <c r="O467" s="107"/>
      <c r="P467" s="109"/>
      <c r="Q467" s="106"/>
      <c r="R467" s="110"/>
      <c r="S467" s="110"/>
      <c r="T467" s="110"/>
      <c r="U467" s="106"/>
      <c r="V467" s="106"/>
      <c r="W467" s="106"/>
      <c r="X467" s="106"/>
      <c r="Y467" s="106"/>
      <c r="Z467" s="106"/>
      <c r="AA467" s="106"/>
      <c r="AB467" s="106"/>
    </row>
    <row r="468" spans="1:28" ht="15.75" customHeight="1" x14ac:dyDescent="0.25">
      <c r="A468" s="106"/>
      <c r="B468" s="106"/>
      <c r="C468" s="106"/>
      <c r="D468" s="107"/>
      <c r="E468" s="106"/>
      <c r="F468" s="107"/>
      <c r="G468" s="106"/>
      <c r="H468" s="106"/>
      <c r="I468" s="106"/>
      <c r="J468" s="106"/>
      <c r="K468" s="106"/>
      <c r="L468" s="106"/>
      <c r="M468" s="108"/>
      <c r="N468" s="107"/>
      <c r="O468" s="107"/>
      <c r="P468" s="109"/>
      <c r="Q468" s="106"/>
      <c r="R468" s="110"/>
      <c r="S468" s="110"/>
      <c r="T468" s="110"/>
      <c r="U468" s="106"/>
      <c r="V468" s="106"/>
      <c r="W468" s="106"/>
      <c r="X468" s="106"/>
      <c r="Y468" s="106"/>
      <c r="Z468" s="106"/>
      <c r="AA468" s="106"/>
      <c r="AB468" s="106"/>
    </row>
    <row r="469" spans="1:28" ht="15.75" customHeight="1" x14ac:dyDescent="0.25">
      <c r="A469" s="106"/>
      <c r="B469" s="106"/>
      <c r="C469" s="106"/>
      <c r="D469" s="107"/>
      <c r="E469" s="106"/>
      <c r="F469" s="107"/>
      <c r="G469" s="106"/>
      <c r="H469" s="106"/>
      <c r="I469" s="106"/>
      <c r="J469" s="106"/>
      <c r="K469" s="106"/>
      <c r="L469" s="106"/>
      <c r="M469" s="108"/>
      <c r="N469" s="107"/>
      <c r="O469" s="107"/>
      <c r="P469" s="109"/>
      <c r="Q469" s="106"/>
      <c r="R469" s="110"/>
      <c r="S469" s="110"/>
      <c r="T469" s="110"/>
      <c r="U469" s="106"/>
      <c r="V469" s="106"/>
      <c r="W469" s="106"/>
      <c r="X469" s="106"/>
      <c r="Y469" s="106"/>
      <c r="Z469" s="106"/>
      <c r="AA469" s="106"/>
      <c r="AB469" s="106"/>
    </row>
    <row r="470" spans="1:28" ht="15.75" customHeight="1" x14ac:dyDescent="0.25">
      <c r="A470" s="106"/>
      <c r="B470" s="106"/>
      <c r="C470" s="106"/>
      <c r="D470" s="107"/>
      <c r="E470" s="106"/>
      <c r="F470" s="107"/>
      <c r="G470" s="106"/>
      <c r="H470" s="106"/>
      <c r="I470" s="106"/>
      <c r="J470" s="106"/>
      <c r="K470" s="106"/>
      <c r="L470" s="106"/>
      <c r="M470" s="108"/>
      <c r="N470" s="107"/>
      <c r="O470" s="107"/>
      <c r="P470" s="109"/>
      <c r="Q470" s="106"/>
      <c r="R470" s="110"/>
      <c r="S470" s="110"/>
      <c r="T470" s="110"/>
      <c r="U470" s="106"/>
      <c r="V470" s="106"/>
      <c r="W470" s="106"/>
      <c r="X470" s="106"/>
      <c r="Y470" s="106"/>
      <c r="Z470" s="106"/>
      <c r="AA470" s="106"/>
      <c r="AB470" s="106"/>
    </row>
    <row r="471" spans="1:28" ht="15.75" customHeight="1" x14ac:dyDescent="0.25">
      <c r="A471" s="106"/>
      <c r="B471" s="106"/>
      <c r="C471" s="106"/>
      <c r="D471" s="107"/>
      <c r="E471" s="106"/>
      <c r="F471" s="107"/>
      <c r="G471" s="106"/>
      <c r="H471" s="106"/>
      <c r="I471" s="106"/>
      <c r="J471" s="106"/>
      <c r="K471" s="106"/>
      <c r="L471" s="106"/>
      <c r="M471" s="108"/>
      <c r="N471" s="107"/>
      <c r="O471" s="107"/>
      <c r="P471" s="109"/>
      <c r="Q471" s="106"/>
      <c r="R471" s="110"/>
      <c r="S471" s="110"/>
      <c r="T471" s="110"/>
      <c r="U471" s="106"/>
      <c r="V471" s="106"/>
      <c r="W471" s="106"/>
      <c r="X471" s="106"/>
      <c r="Y471" s="106"/>
      <c r="Z471" s="106"/>
      <c r="AA471" s="106"/>
      <c r="AB471" s="106"/>
    </row>
    <row r="472" spans="1:28" ht="15.75" customHeight="1" x14ac:dyDescent="0.25">
      <c r="A472" s="106"/>
      <c r="B472" s="106"/>
      <c r="C472" s="106"/>
      <c r="D472" s="107"/>
      <c r="E472" s="106"/>
      <c r="F472" s="107"/>
      <c r="G472" s="106"/>
      <c r="H472" s="106"/>
      <c r="I472" s="106"/>
      <c r="J472" s="106"/>
      <c r="K472" s="106"/>
      <c r="L472" s="106"/>
      <c r="M472" s="108"/>
      <c r="N472" s="107"/>
      <c r="O472" s="107"/>
      <c r="P472" s="109"/>
      <c r="Q472" s="106"/>
      <c r="R472" s="110"/>
      <c r="S472" s="110"/>
      <c r="T472" s="110"/>
      <c r="U472" s="106"/>
      <c r="V472" s="106"/>
      <c r="W472" s="106"/>
      <c r="X472" s="106"/>
      <c r="Y472" s="106"/>
      <c r="Z472" s="106"/>
      <c r="AA472" s="106"/>
      <c r="AB472" s="106"/>
    </row>
    <row r="473" spans="1:28" ht="15.75" customHeight="1" x14ac:dyDescent="0.25">
      <c r="A473" s="106"/>
      <c r="B473" s="106"/>
      <c r="C473" s="106"/>
      <c r="D473" s="107"/>
      <c r="E473" s="106"/>
      <c r="F473" s="107"/>
      <c r="G473" s="106"/>
      <c r="H473" s="106"/>
      <c r="I473" s="106"/>
      <c r="J473" s="106"/>
      <c r="K473" s="106"/>
      <c r="L473" s="106"/>
      <c r="M473" s="108"/>
      <c r="N473" s="107"/>
      <c r="O473" s="107"/>
      <c r="P473" s="109"/>
      <c r="Q473" s="106"/>
      <c r="R473" s="110"/>
      <c r="S473" s="110"/>
      <c r="T473" s="110"/>
      <c r="U473" s="106"/>
      <c r="V473" s="106"/>
      <c r="W473" s="106"/>
      <c r="X473" s="106"/>
      <c r="Y473" s="106"/>
      <c r="Z473" s="106"/>
      <c r="AA473" s="106"/>
      <c r="AB473" s="106"/>
    </row>
    <row r="474" spans="1:28" ht="15.75" customHeight="1" x14ac:dyDescent="0.25">
      <c r="A474" s="106"/>
      <c r="B474" s="106"/>
      <c r="C474" s="106"/>
      <c r="D474" s="107"/>
      <c r="E474" s="106"/>
      <c r="F474" s="107"/>
      <c r="G474" s="106"/>
      <c r="H474" s="106"/>
      <c r="I474" s="106"/>
      <c r="J474" s="106"/>
      <c r="K474" s="106"/>
      <c r="L474" s="106"/>
      <c r="M474" s="108"/>
      <c r="N474" s="107"/>
      <c r="O474" s="107"/>
      <c r="P474" s="109"/>
      <c r="Q474" s="106"/>
      <c r="R474" s="110"/>
      <c r="S474" s="110"/>
      <c r="T474" s="110"/>
      <c r="U474" s="106"/>
      <c r="V474" s="106"/>
      <c r="W474" s="106"/>
      <c r="X474" s="106"/>
      <c r="Y474" s="106"/>
      <c r="Z474" s="106"/>
      <c r="AA474" s="106"/>
      <c r="AB474" s="106"/>
    </row>
    <row r="475" spans="1:28" ht="15.75" customHeight="1" x14ac:dyDescent="0.25">
      <c r="A475" s="106"/>
      <c r="B475" s="106"/>
      <c r="C475" s="106"/>
      <c r="D475" s="107"/>
      <c r="E475" s="106"/>
      <c r="F475" s="107"/>
      <c r="G475" s="106"/>
      <c r="H475" s="106"/>
      <c r="I475" s="106"/>
      <c r="J475" s="106"/>
      <c r="K475" s="106"/>
      <c r="L475" s="106"/>
      <c r="M475" s="108"/>
      <c r="N475" s="107"/>
      <c r="O475" s="107"/>
      <c r="P475" s="109"/>
      <c r="Q475" s="106"/>
      <c r="R475" s="110"/>
      <c r="S475" s="110"/>
      <c r="T475" s="110"/>
      <c r="U475" s="106"/>
      <c r="V475" s="106"/>
      <c r="W475" s="106"/>
      <c r="X475" s="106"/>
      <c r="Y475" s="106"/>
      <c r="Z475" s="106"/>
      <c r="AA475" s="106"/>
      <c r="AB475" s="106"/>
    </row>
    <row r="476" spans="1:28" ht="15.75" customHeight="1" x14ac:dyDescent="0.25">
      <c r="A476" s="106"/>
      <c r="B476" s="106"/>
      <c r="C476" s="106"/>
      <c r="D476" s="107"/>
      <c r="E476" s="106"/>
      <c r="F476" s="107"/>
      <c r="G476" s="106"/>
      <c r="H476" s="106"/>
      <c r="I476" s="106"/>
      <c r="J476" s="106"/>
      <c r="K476" s="106"/>
      <c r="L476" s="106"/>
      <c r="M476" s="108"/>
      <c r="N476" s="107"/>
      <c r="O476" s="107"/>
      <c r="P476" s="109"/>
      <c r="Q476" s="106"/>
      <c r="R476" s="110"/>
      <c r="S476" s="110"/>
      <c r="T476" s="110"/>
      <c r="U476" s="106"/>
      <c r="V476" s="106"/>
      <c r="W476" s="106"/>
      <c r="X476" s="106"/>
      <c r="Y476" s="106"/>
      <c r="Z476" s="106"/>
      <c r="AA476" s="106"/>
      <c r="AB476" s="106"/>
    </row>
    <row r="477" spans="1:28" ht="15.75" customHeight="1" x14ac:dyDescent="0.25">
      <c r="A477" s="106"/>
      <c r="B477" s="106"/>
      <c r="C477" s="106"/>
      <c r="D477" s="107"/>
      <c r="E477" s="106"/>
      <c r="F477" s="107"/>
      <c r="G477" s="106"/>
      <c r="H477" s="106"/>
      <c r="I477" s="106"/>
      <c r="J477" s="106"/>
      <c r="K477" s="106"/>
      <c r="L477" s="106"/>
      <c r="M477" s="108"/>
      <c r="N477" s="107"/>
      <c r="O477" s="107"/>
      <c r="P477" s="109"/>
      <c r="Q477" s="106"/>
      <c r="R477" s="110"/>
      <c r="S477" s="110"/>
      <c r="T477" s="110"/>
      <c r="U477" s="106"/>
      <c r="V477" s="106"/>
      <c r="W477" s="106"/>
      <c r="X477" s="106"/>
      <c r="Y477" s="106"/>
      <c r="Z477" s="106"/>
      <c r="AA477" s="106"/>
      <c r="AB477" s="106"/>
    </row>
    <row r="478" spans="1:28" ht="15.75" customHeight="1" x14ac:dyDescent="0.25">
      <c r="A478" s="106"/>
      <c r="B478" s="106"/>
      <c r="C478" s="106"/>
      <c r="D478" s="107"/>
      <c r="E478" s="106"/>
      <c r="F478" s="107"/>
      <c r="G478" s="106"/>
      <c r="H478" s="106"/>
      <c r="I478" s="106"/>
      <c r="J478" s="106"/>
      <c r="K478" s="106"/>
      <c r="L478" s="106"/>
      <c r="M478" s="108"/>
      <c r="N478" s="107"/>
      <c r="O478" s="107"/>
      <c r="P478" s="109"/>
      <c r="Q478" s="106"/>
      <c r="R478" s="110"/>
      <c r="S478" s="110"/>
      <c r="T478" s="110"/>
      <c r="U478" s="106"/>
      <c r="V478" s="106"/>
      <c r="W478" s="106"/>
      <c r="X478" s="106"/>
      <c r="Y478" s="106"/>
      <c r="Z478" s="106"/>
      <c r="AA478" s="106"/>
      <c r="AB478" s="106"/>
    </row>
    <row r="479" spans="1:28" ht="15.75" customHeight="1" x14ac:dyDescent="0.25">
      <c r="A479" s="106"/>
      <c r="B479" s="106"/>
      <c r="C479" s="106"/>
      <c r="D479" s="107"/>
      <c r="E479" s="106"/>
      <c r="F479" s="107"/>
      <c r="G479" s="106"/>
      <c r="H479" s="106"/>
      <c r="I479" s="106"/>
      <c r="J479" s="106"/>
      <c r="K479" s="106"/>
      <c r="L479" s="106"/>
      <c r="M479" s="108"/>
      <c r="N479" s="107"/>
      <c r="O479" s="107"/>
      <c r="P479" s="109"/>
      <c r="Q479" s="106"/>
      <c r="R479" s="110"/>
      <c r="S479" s="110"/>
      <c r="T479" s="110"/>
      <c r="U479" s="106"/>
      <c r="V479" s="106"/>
      <c r="W479" s="106"/>
      <c r="X479" s="106"/>
      <c r="Y479" s="106"/>
      <c r="Z479" s="106"/>
      <c r="AA479" s="106"/>
      <c r="AB479" s="106"/>
    </row>
    <row r="480" spans="1:28" ht="15.75" customHeight="1" x14ac:dyDescent="0.25">
      <c r="A480" s="106"/>
      <c r="B480" s="106"/>
      <c r="C480" s="106"/>
      <c r="D480" s="107"/>
      <c r="E480" s="106"/>
      <c r="F480" s="107"/>
      <c r="G480" s="106"/>
      <c r="H480" s="106"/>
      <c r="I480" s="106"/>
      <c r="J480" s="106"/>
      <c r="K480" s="106"/>
      <c r="L480" s="106"/>
      <c r="M480" s="108"/>
      <c r="N480" s="107"/>
      <c r="O480" s="107"/>
      <c r="P480" s="109"/>
      <c r="Q480" s="106"/>
      <c r="R480" s="110"/>
      <c r="S480" s="110"/>
      <c r="T480" s="110"/>
      <c r="U480" s="106"/>
      <c r="V480" s="106"/>
      <c r="W480" s="106"/>
      <c r="X480" s="106"/>
      <c r="Y480" s="106"/>
      <c r="Z480" s="106"/>
      <c r="AA480" s="106"/>
      <c r="AB480" s="106"/>
    </row>
    <row r="481" spans="1:28" ht="15.75" customHeight="1" x14ac:dyDescent="0.25">
      <c r="A481" s="106"/>
      <c r="B481" s="106"/>
      <c r="C481" s="106"/>
      <c r="D481" s="107"/>
      <c r="E481" s="106"/>
      <c r="F481" s="107"/>
      <c r="G481" s="106"/>
      <c r="H481" s="106"/>
      <c r="I481" s="106"/>
      <c r="J481" s="106"/>
      <c r="K481" s="106"/>
      <c r="L481" s="106"/>
      <c r="M481" s="108"/>
      <c r="N481" s="107"/>
      <c r="O481" s="107"/>
      <c r="P481" s="109"/>
      <c r="Q481" s="106"/>
      <c r="R481" s="110"/>
      <c r="S481" s="110"/>
      <c r="T481" s="110"/>
      <c r="U481" s="106"/>
      <c r="V481" s="106"/>
      <c r="W481" s="106"/>
      <c r="X481" s="106"/>
      <c r="Y481" s="106"/>
      <c r="Z481" s="106"/>
      <c r="AA481" s="106"/>
      <c r="AB481" s="106"/>
    </row>
    <row r="482" spans="1:28" ht="15.75" customHeight="1" x14ac:dyDescent="0.25">
      <c r="A482" s="106"/>
      <c r="B482" s="106"/>
      <c r="C482" s="106"/>
      <c r="D482" s="107"/>
      <c r="E482" s="106"/>
      <c r="F482" s="107"/>
      <c r="G482" s="106"/>
      <c r="H482" s="106"/>
      <c r="I482" s="106"/>
      <c r="J482" s="106"/>
      <c r="K482" s="106"/>
      <c r="L482" s="106"/>
      <c r="M482" s="108"/>
      <c r="N482" s="107"/>
      <c r="O482" s="107"/>
      <c r="P482" s="109"/>
      <c r="Q482" s="106"/>
      <c r="R482" s="110"/>
      <c r="S482" s="110"/>
      <c r="T482" s="110"/>
      <c r="U482" s="106"/>
      <c r="V482" s="106"/>
      <c r="W482" s="106"/>
      <c r="X482" s="106"/>
      <c r="Y482" s="106"/>
      <c r="Z482" s="106"/>
      <c r="AA482" s="106"/>
      <c r="AB482" s="106"/>
    </row>
    <row r="483" spans="1:28" ht="15.75" customHeight="1" x14ac:dyDescent="0.25">
      <c r="A483" s="106"/>
      <c r="B483" s="106"/>
      <c r="C483" s="106"/>
      <c r="D483" s="107"/>
      <c r="E483" s="106"/>
      <c r="F483" s="107"/>
      <c r="G483" s="106"/>
      <c r="H483" s="106"/>
      <c r="I483" s="106"/>
      <c r="J483" s="106"/>
      <c r="K483" s="106"/>
      <c r="L483" s="106"/>
      <c r="M483" s="108"/>
      <c r="N483" s="107"/>
      <c r="O483" s="107"/>
      <c r="P483" s="109"/>
      <c r="Q483" s="106"/>
      <c r="R483" s="110"/>
      <c r="S483" s="110"/>
      <c r="T483" s="110"/>
      <c r="U483" s="106"/>
      <c r="V483" s="106"/>
      <c r="W483" s="106"/>
      <c r="X483" s="106"/>
      <c r="Y483" s="106"/>
      <c r="Z483" s="106"/>
      <c r="AA483" s="106"/>
      <c r="AB483" s="106"/>
    </row>
    <row r="484" spans="1:28" ht="15.75" customHeight="1" x14ac:dyDescent="0.25">
      <c r="A484" s="106"/>
      <c r="B484" s="106"/>
      <c r="C484" s="106"/>
      <c r="D484" s="107"/>
      <c r="E484" s="106"/>
      <c r="F484" s="107"/>
      <c r="G484" s="106"/>
      <c r="H484" s="106"/>
      <c r="I484" s="106"/>
      <c r="J484" s="106"/>
      <c r="K484" s="106"/>
      <c r="L484" s="106"/>
      <c r="M484" s="108"/>
      <c r="N484" s="107"/>
      <c r="O484" s="107"/>
      <c r="P484" s="109"/>
      <c r="Q484" s="106"/>
      <c r="R484" s="110"/>
      <c r="S484" s="110"/>
      <c r="T484" s="110"/>
      <c r="U484" s="106"/>
      <c r="V484" s="106"/>
      <c r="W484" s="106"/>
      <c r="X484" s="106"/>
      <c r="Y484" s="106"/>
      <c r="Z484" s="106"/>
      <c r="AA484" s="106"/>
      <c r="AB484" s="106"/>
    </row>
    <row r="485" spans="1:28" ht="15.75" customHeight="1" x14ac:dyDescent="0.25">
      <c r="A485" s="106"/>
      <c r="B485" s="106"/>
      <c r="C485" s="106"/>
      <c r="D485" s="107"/>
      <c r="E485" s="106"/>
      <c r="F485" s="107"/>
      <c r="G485" s="106"/>
      <c r="H485" s="106"/>
      <c r="I485" s="106"/>
      <c r="J485" s="106"/>
      <c r="K485" s="106"/>
      <c r="L485" s="106"/>
      <c r="M485" s="108"/>
      <c r="N485" s="107"/>
      <c r="O485" s="107"/>
      <c r="P485" s="109"/>
      <c r="Q485" s="106"/>
      <c r="R485" s="110"/>
      <c r="S485" s="110"/>
      <c r="T485" s="110"/>
      <c r="U485" s="106"/>
      <c r="V485" s="106"/>
      <c r="W485" s="106"/>
      <c r="X485" s="106"/>
      <c r="Y485" s="106"/>
      <c r="Z485" s="106"/>
      <c r="AA485" s="106"/>
      <c r="AB485" s="106"/>
    </row>
    <row r="486" spans="1:28" ht="15.75" customHeight="1" x14ac:dyDescent="0.25">
      <c r="A486" s="106"/>
      <c r="B486" s="106"/>
      <c r="C486" s="106"/>
      <c r="D486" s="107"/>
      <c r="E486" s="106"/>
      <c r="F486" s="107"/>
      <c r="G486" s="106"/>
      <c r="H486" s="106"/>
      <c r="I486" s="106"/>
      <c r="J486" s="106"/>
      <c r="K486" s="106"/>
      <c r="L486" s="106"/>
      <c r="M486" s="108"/>
      <c r="N486" s="107"/>
      <c r="O486" s="107"/>
      <c r="P486" s="109"/>
      <c r="Q486" s="106"/>
      <c r="R486" s="110"/>
      <c r="S486" s="110"/>
      <c r="T486" s="110"/>
      <c r="U486" s="106"/>
      <c r="V486" s="106"/>
      <c r="W486" s="106"/>
      <c r="X486" s="106"/>
      <c r="Y486" s="106"/>
      <c r="Z486" s="106"/>
      <c r="AA486" s="106"/>
      <c r="AB486" s="106"/>
    </row>
    <row r="487" spans="1:28" ht="15.75" customHeight="1" x14ac:dyDescent="0.25">
      <c r="A487" s="106"/>
      <c r="B487" s="106"/>
      <c r="C487" s="106"/>
      <c r="D487" s="107"/>
      <c r="E487" s="106"/>
      <c r="F487" s="107"/>
      <c r="G487" s="106"/>
      <c r="H487" s="106"/>
      <c r="I487" s="106"/>
      <c r="J487" s="106"/>
      <c r="K487" s="106"/>
      <c r="L487" s="106"/>
      <c r="M487" s="108"/>
      <c r="N487" s="107"/>
      <c r="O487" s="107"/>
      <c r="P487" s="109"/>
      <c r="Q487" s="106"/>
      <c r="R487" s="110"/>
      <c r="S487" s="110"/>
      <c r="T487" s="110"/>
      <c r="U487" s="106"/>
      <c r="V487" s="106"/>
      <c r="W487" s="106"/>
      <c r="X487" s="106"/>
      <c r="Y487" s="106"/>
      <c r="Z487" s="106"/>
      <c r="AA487" s="106"/>
      <c r="AB487" s="106"/>
    </row>
    <row r="488" spans="1:28" ht="15.75" customHeight="1" x14ac:dyDescent="0.25">
      <c r="A488" s="106"/>
      <c r="B488" s="106"/>
      <c r="C488" s="106"/>
      <c r="D488" s="107"/>
      <c r="E488" s="106"/>
      <c r="F488" s="107"/>
      <c r="G488" s="106"/>
      <c r="H488" s="106"/>
      <c r="I488" s="106"/>
      <c r="J488" s="106"/>
      <c r="K488" s="106"/>
      <c r="L488" s="106"/>
      <c r="M488" s="108"/>
      <c r="N488" s="107"/>
      <c r="O488" s="107"/>
      <c r="P488" s="109"/>
      <c r="Q488" s="106"/>
      <c r="R488" s="110"/>
      <c r="S488" s="110"/>
      <c r="T488" s="110"/>
      <c r="U488" s="106"/>
      <c r="V488" s="106"/>
      <c r="W488" s="106"/>
      <c r="X488" s="106"/>
      <c r="Y488" s="106"/>
      <c r="Z488" s="106"/>
      <c r="AA488" s="106"/>
      <c r="AB488" s="106"/>
    </row>
    <row r="489" spans="1:28" ht="15.75" customHeight="1" x14ac:dyDescent="0.25">
      <c r="A489" s="106"/>
      <c r="B489" s="106"/>
      <c r="C489" s="106"/>
      <c r="D489" s="107"/>
      <c r="E489" s="106"/>
      <c r="F489" s="107"/>
      <c r="G489" s="106"/>
      <c r="H489" s="106"/>
      <c r="I489" s="106"/>
      <c r="J489" s="106"/>
      <c r="K489" s="106"/>
      <c r="L489" s="106"/>
      <c r="M489" s="108"/>
      <c r="N489" s="107"/>
      <c r="O489" s="107"/>
      <c r="P489" s="109"/>
      <c r="Q489" s="106"/>
      <c r="R489" s="110"/>
      <c r="S489" s="110"/>
      <c r="T489" s="110"/>
      <c r="U489" s="106"/>
      <c r="V489" s="106"/>
      <c r="W489" s="106"/>
      <c r="X489" s="106"/>
      <c r="Y489" s="106"/>
      <c r="Z489" s="106"/>
      <c r="AA489" s="106"/>
      <c r="AB489" s="106"/>
    </row>
    <row r="490" spans="1:28" ht="15.75" customHeight="1" x14ac:dyDescent="0.25">
      <c r="A490" s="106"/>
      <c r="B490" s="106"/>
      <c r="C490" s="106"/>
      <c r="D490" s="107"/>
      <c r="E490" s="106"/>
      <c r="F490" s="107"/>
      <c r="G490" s="106"/>
      <c r="H490" s="106"/>
      <c r="I490" s="106"/>
      <c r="J490" s="106"/>
      <c r="K490" s="106"/>
      <c r="L490" s="106"/>
      <c r="M490" s="108"/>
      <c r="N490" s="107"/>
      <c r="O490" s="107"/>
      <c r="P490" s="109"/>
      <c r="Q490" s="106"/>
      <c r="R490" s="110"/>
      <c r="S490" s="110"/>
      <c r="T490" s="110"/>
      <c r="U490" s="106"/>
      <c r="V490" s="106"/>
      <c r="W490" s="106"/>
      <c r="X490" s="106"/>
      <c r="Y490" s="106"/>
      <c r="Z490" s="106"/>
      <c r="AA490" s="106"/>
      <c r="AB490" s="106"/>
    </row>
    <row r="491" spans="1:28" ht="15.75" customHeight="1" x14ac:dyDescent="0.25">
      <c r="A491" s="106"/>
      <c r="B491" s="106"/>
      <c r="C491" s="106"/>
      <c r="D491" s="107"/>
      <c r="E491" s="106"/>
      <c r="F491" s="107"/>
      <c r="G491" s="106"/>
      <c r="H491" s="106"/>
      <c r="I491" s="106"/>
      <c r="J491" s="106"/>
      <c r="K491" s="106"/>
      <c r="L491" s="106"/>
      <c r="M491" s="108"/>
      <c r="N491" s="107"/>
      <c r="O491" s="107"/>
      <c r="P491" s="109"/>
      <c r="Q491" s="106"/>
      <c r="R491" s="110"/>
      <c r="S491" s="110"/>
      <c r="T491" s="110"/>
      <c r="U491" s="106"/>
      <c r="V491" s="106"/>
      <c r="W491" s="106"/>
      <c r="X491" s="106"/>
      <c r="Y491" s="106"/>
      <c r="Z491" s="106"/>
      <c r="AA491" s="106"/>
      <c r="AB491" s="106"/>
    </row>
    <row r="492" spans="1:28" ht="15.75" customHeight="1" x14ac:dyDescent="0.25">
      <c r="A492" s="106"/>
      <c r="B492" s="106"/>
      <c r="C492" s="106"/>
      <c r="D492" s="107"/>
      <c r="E492" s="106"/>
      <c r="F492" s="107"/>
      <c r="G492" s="106"/>
      <c r="H492" s="106"/>
      <c r="I492" s="106"/>
      <c r="J492" s="106"/>
      <c r="K492" s="106"/>
      <c r="L492" s="106"/>
      <c r="M492" s="108"/>
      <c r="N492" s="107"/>
      <c r="O492" s="107"/>
      <c r="P492" s="109"/>
      <c r="Q492" s="106"/>
      <c r="R492" s="110"/>
      <c r="S492" s="110"/>
      <c r="T492" s="110"/>
      <c r="U492" s="106"/>
      <c r="V492" s="106"/>
      <c r="W492" s="106"/>
      <c r="X492" s="106"/>
      <c r="Y492" s="106"/>
      <c r="Z492" s="106"/>
      <c r="AA492" s="106"/>
      <c r="AB492" s="106"/>
    </row>
    <row r="493" spans="1:28" ht="15.75" customHeight="1" x14ac:dyDescent="0.25">
      <c r="A493" s="106"/>
      <c r="B493" s="106"/>
      <c r="C493" s="106"/>
      <c r="D493" s="107"/>
      <c r="E493" s="106"/>
      <c r="F493" s="107"/>
      <c r="G493" s="106"/>
      <c r="H493" s="106"/>
      <c r="I493" s="106"/>
      <c r="J493" s="106"/>
      <c r="K493" s="106"/>
      <c r="L493" s="106"/>
      <c r="M493" s="108"/>
      <c r="N493" s="107"/>
      <c r="O493" s="107"/>
      <c r="P493" s="109"/>
      <c r="Q493" s="106"/>
      <c r="R493" s="110"/>
      <c r="S493" s="110"/>
      <c r="T493" s="110"/>
      <c r="U493" s="106"/>
      <c r="V493" s="106"/>
      <c r="W493" s="106"/>
      <c r="X493" s="106"/>
      <c r="Y493" s="106"/>
      <c r="Z493" s="106"/>
      <c r="AA493" s="106"/>
      <c r="AB493" s="106"/>
    </row>
    <row r="494" spans="1:28" ht="15.75" customHeight="1" x14ac:dyDescent="0.25">
      <c r="A494" s="106"/>
      <c r="B494" s="106"/>
      <c r="C494" s="106"/>
      <c r="D494" s="107"/>
      <c r="E494" s="106"/>
      <c r="F494" s="107"/>
      <c r="G494" s="106"/>
      <c r="H494" s="106"/>
      <c r="I494" s="106"/>
      <c r="J494" s="106"/>
      <c r="K494" s="106"/>
      <c r="L494" s="106"/>
      <c r="M494" s="108"/>
      <c r="N494" s="107"/>
      <c r="O494" s="107"/>
      <c r="P494" s="109"/>
      <c r="Q494" s="106"/>
      <c r="R494" s="110"/>
      <c r="S494" s="110"/>
      <c r="T494" s="110"/>
      <c r="U494" s="106"/>
      <c r="V494" s="106"/>
      <c r="W494" s="106"/>
      <c r="X494" s="106"/>
      <c r="Y494" s="106"/>
      <c r="Z494" s="106"/>
      <c r="AA494" s="106"/>
      <c r="AB494" s="106"/>
    </row>
    <row r="495" spans="1:28" ht="15.75" customHeight="1" x14ac:dyDescent="0.25">
      <c r="A495" s="106"/>
      <c r="B495" s="106"/>
      <c r="C495" s="106"/>
      <c r="D495" s="107"/>
      <c r="E495" s="106"/>
      <c r="F495" s="107"/>
      <c r="G495" s="106"/>
      <c r="H495" s="106"/>
      <c r="I495" s="106"/>
      <c r="J495" s="106"/>
      <c r="K495" s="106"/>
      <c r="L495" s="106"/>
      <c r="M495" s="108"/>
      <c r="N495" s="107"/>
      <c r="O495" s="107"/>
      <c r="P495" s="109"/>
      <c r="Q495" s="106"/>
      <c r="R495" s="110"/>
      <c r="S495" s="110"/>
      <c r="T495" s="110"/>
      <c r="U495" s="106"/>
      <c r="V495" s="106"/>
      <c r="W495" s="106"/>
      <c r="X495" s="106"/>
      <c r="Y495" s="106"/>
      <c r="Z495" s="106"/>
      <c r="AA495" s="106"/>
      <c r="AB495" s="106"/>
    </row>
    <row r="496" spans="1:28" ht="15.75" customHeight="1" x14ac:dyDescent="0.25">
      <c r="A496" s="106"/>
      <c r="B496" s="106"/>
      <c r="C496" s="106"/>
      <c r="D496" s="107"/>
      <c r="E496" s="106"/>
      <c r="F496" s="107"/>
      <c r="G496" s="106"/>
      <c r="H496" s="106"/>
      <c r="I496" s="106"/>
      <c r="J496" s="106"/>
      <c r="K496" s="106"/>
      <c r="L496" s="106"/>
      <c r="M496" s="108"/>
      <c r="N496" s="107"/>
      <c r="O496" s="107"/>
      <c r="P496" s="109"/>
      <c r="Q496" s="106"/>
      <c r="R496" s="110"/>
      <c r="S496" s="110"/>
      <c r="T496" s="110"/>
      <c r="U496" s="106"/>
      <c r="V496" s="106"/>
      <c r="W496" s="106"/>
      <c r="X496" s="106"/>
      <c r="Y496" s="106"/>
      <c r="Z496" s="106"/>
      <c r="AA496" s="106"/>
      <c r="AB496" s="106"/>
    </row>
    <row r="497" spans="1:28" ht="15.75" customHeight="1" x14ac:dyDescent="0.25">
      <c r="A497" s="106"/>
      <c r="B497" s="106"/>
      <c r="C497" s="106"/>
      <c r="D497" s="107"/>
      <c r="E497" s="106"/>
      <c r="F497" s="107"/>
      <c r="G497" s="106"/>
      <c r="H497" s="106"/>
      <c r="I497" s="106"/>
      <c r="J497" s="106"/>
      <c r="K497" s="106"/>
      <c r="L497" s="106"/>
      <c r="M497" s="108"/>
      <c r="N497" s="107"/>
      <c r="O497" s="107"/>
      <c r="P497" s="109"/>
      <c r="Q497" s="106"/>
      <c r="R497" s="110"/>
      <c r="S497" s="110"/>
      <c r="T497" s="110"/>
      <c r="U497" s="106"/>
      <c r="V497" s="106"/>
      <c r="W497" s="106"/>
      <c r="X497" s="106"/>
      <c r="Y497" s="106"/>
      <c r="Z497" s="106"/>
      <c r="AA497" s="106"/>
      <c r="AB497" s="106"/>
    </row>
    <row r="498" spans="1:28" ht="15.75" customHeight="1" x14ac:dyDescent="0.25">
      <c r="A498" s="106"/>
      <c r="B498" s="106"/>
      <c r="C498" s="106"/>
      <c r="D498" s="107"/>
      <c r="E498" s="106"/>
      <c r="F498" s="107"/>
      <c r="G498" s="106"/>
      <c r="H498" s="106"/>
      <c r="I498" s="106"/>
      <c r="J498" s="106"/>
      <c r="K498" s="106"/>
      <c r="L498" s="106"/>
      <c r="M498" s="108"/>
      <c r="N498" s="107"/>
      <c r="O498" s="107"/>
      <c r="P498" s="109"/>
      <c r="Q498" s="106"/>
      <c r="R498" s="110"/>
      <c r="S498" s="110"/>
      <c r="T498" s="110"/>
      <c r="U498" s="106"/>
      <c r="V498" s="106"/>
      <c r="W498" s="106"/>
      <c r="X498" s="106"/>
      <c r="Y498" s="106"/>
      <c r="Z498" s="106"/>
      <c r="AA498" s="106"/>
      <c r="AB498" s="106"/>
    </row>
    <row r="499" spans="1:28" ht="15.75" customHeight="1" x14ac:dyDescent="0.25">
      <c r="A499" s="106"/>
      <c r="B499" s="106"/>
      <c r="C499" s="106"/>
      <c r="D499" s="107"/>
      <c r="E499" s="106"/>
      <c r="F499" s="107"/>
      <c r="G499" s="106"/>
      <c r="H499" s="106"/>
      <c r="I499" s="106"/>
      <c r="J499" s="106"/>
      <c r="K499" s="106"/>
      <c r="L499" s="106"/>
      <c r="M499" s="108"/>
      <c r="N499" s="107"/>
      <c r="O499" s="107"/>
      <c r="P499" s="109"/>
      <c r="Q499" s="106"/>
      <c r="R499" s="110"/>
      <c r="S499" s="110"/>
      <c r="T499" s="110"/>
      <c r="U499" s="106"/>
      <c r="V499" s="106"/>
      <c r="W499" s="106"/>
      <c r="X499" s="106"/>
      <c r="Y499" s="106"/>
      <c r="Z499" s="106"/>
      <c r="AA499" s="106"/>
      <c r="AB499" s="106"/>
    </row>
    <row r="500" spans="1:28" ht="15.75" customHeight="1" x14ac:dyDescent="0.25">
      <c r="A500" s="106"/>
      <c r="B500" s="106"/>
      <c r="C500" s="106"/>
      <c r="D500" s="107"/>
      <c r="E500" s="106"/>
      <c r="F500" s="107"/>
      <c r="G500" s="106"/>
      <c r="H500" s="106"/>
      <c r="I500" s="106"/>
      <c r="J500" s="106"/>
      <c r="K500" s="106"/>
      <c r="L500" s="106"/>
      <c r="M500" s="108"/>
      <c r="N500" s="107"/>
      <c r="O500" s="107"/>
      <c r="P500" s="109"/>
      <c r="Q500" s="106"/>
      <c r="R500" s="110"/>
      <c r="S500" s="110"/>
      <c r="T500" s="110"/>
      <c r="U500" s="106"/>
      <c r="V500" s="106"/>
      <c r="W500" s="106"/>
      <c r="X500" s="106"/>
      <c r="Y500" s="106"/>
      <c r="Z500" s="106"/>
      <c r="AA500" s="106"/>
      <c r="AB500" s="106"/>
    </row>
    <row r="501" spans="1:28" ht="15.75" customHeight="1" x14ac:dyDescent="0.25">
      <c r="A501" s="106"/>
      <c r="B501" s="106"/>
      <c r="C501" s="106"/>
      <c r="D501" s="107"/>
      <c r="E501" s="106"/>
      <c r="F501" s="107"/>
      <c r="G501" s="106"/>
      <c r="H501" s="106"/>
      <c r="I501" s="106"/>
      <c r="J501" s="106"/>
      <c r="K501" s="106"/>
      <c r="L501" s="106"/>
      <c r="M501" s="108"/>
      <c r="N501" s="107"/>
      <c r="O501" s="107"/>
      <c r="P501" s="109"/>
      <c r="Q501" s="106"/>
      <c r="R501" s="110"/>
      <c r="S501" s="110"/>
      <c r="T501" s="110"/>
      <c r="U501" s="106"/>
      <c r="V501" s="106"/>
      <c r="W501" s="106"/>
      <c r="X501" s="106"/>
      <c r="Y501" s="106"/>
      <c r="Z501" s="106"/>
      <c r="AA501" s="106"/>
      <c r="AB501" s="106"/>
    </row>
    <row r="502" spans="1:28" ht="15.75" customHeight="1" x14ac:dyDescent="0.25">
      <c r="A502" s="106"/>
      <c r="B502" s="106"/>
      <c r="C502" s="106"/>
      <c r="D502" s="107"/>
      <c r="E502" s="106"/>
      <c r="F502" s="107"/>
      <c r="G502" s="106"/>
      <c r="H502" s="106"/>
      <c r="I502" s="106"/>
      <c r="J502" s="106"/>
      <c r="K502" s="106"/>
      <c r="L502" s="106"/>
      <c r="M502" s="108"/>
      <c r="N502" s="107"/>
      <c r="O502" s="107"/>
      <c r="P502" s="109"/>
      <c r="Q502" s="106"/>
      <c r="R502" s="110"/>
      <c r="S502" s="110"/>
      <c r="T502" s="110"/>
      <c r="U502" s="106"/>
      <c r="V502" s="106"/>
      <c r="W502" s="106"/>
      <c r="X502" s="106"/>
      <c r="Y502" s="106"/>
      <c r="Z502" s="106"/>
      <c r="AA502" s="106"/>
      <c r="AB502" s="106"/>
    </row>
    <row r="503" spans="1:28" ht="15.75" customHeight="1" x14ac:dyDescent="0.25">
      <c r="A503" s="106"/>
      <c r="B503" s="106"/>
      <c r="C503" s="106"/>
      <c r="D503" s="107"/>
      <c r="E503" s="106"/>
      <c r="F503" s="107"/>
      <c r="G503" s="106"/>
      <c r="H503" s="106"/>
      <c r="I503" s="106"/>
      <c r="J503" s="106"/>
      <c r="K503" s="106"/>
      <c r="L503" s="106"/>
      <c r="M503" s="108"/>
      <c r="N503" s="107"/>
      <c r="O503" s="107"/>
      <c r="P503" s="109"/>
      <c r="Q503" s="106"/>
      <c r="R503" s="110"/>
      <c r="S503" s="110"/>
      <c r="T503" s="110"/>
      <c r="U503" s="106"/>
      <c r="V503" s="106"/>
      <c r="W503" s="106"/>
      <c r="X503" s="106"/>
      <c r="Y503" s="106"/>
      <c r="Z503" s="106"/>
      <c r="AA503" s="106"/>
      <c r="AB503" s="106"/>
    </row>
    <row r="504" spans="1:28" ht="15.75" customHeight="1" x14ac:dyDescent="0.25">
      <c r="A504" s="106"/>
      <c r="B504" s="106"/>
      <c r="C504" s="106"/>
      <c r="D504" s="107"/>
      <c r="E504" s="106"/>
      <c r="F504" s="107"/>
      <c r="G504" s="106"/>
      <c r="H504" s="106"/>
      <c r="I504" s="106"/>
      <c r="J504" s="106"/>
      <c r="K504" s="106"/>
      <c r="L504" s="106"/>
      <c r="M504" s="108"/>
      <c r="N504" s="107"/>
      <c r="O504" s="107"/>
      <c r="P504" s="109"/>
      <c r="Q504" s="106"/>
      <c r="R504" s="110"/>
      <c r="S504" s="110"/>
      <c r="T504" s="110"/>
      <c r="U504" s="106"/>
      <c r="V504" s="106"/>
      <c r="W504" s="106"/>
      <c r="X504" s="106"/>
      <c r="Y504" s="106"/>
      <c r="Z504" s="106"/>
      <c r="AA504" s="106"/>
      <c r="AB504" s="106"/>
    </row>
    <row r="505" spans="1:28" ht="15.75" customHeight="1" x14ac:dyDescent="0.25">
      <c r="A505" s="106"/>
      <c r="B505" s="106"/>
      <c r="C505" s="106"/>
      <c r="D505" s="107"/>
      <c r="E505" s="106"/>
      <c r="F505" s="107"/>
      <c r="G505" s="106"/>
      <c r="H505" s="106"/>
      <c r="I505" s="106"/>
      <c r="J505" s="106"/>
      <c r="K505" s="106"/>
      <c r="L505" s="106"/>
      <c r="M505" s="108"/>
      <c r="N505" s="107"/>
      <c r="O505" s="107"/>
      <c r="P505" s="109"/>
      <c r="Q505" s="106"/>
      <c r="R505" s="110"/>
      <c r="S505" s="110"/>
      <c r="T505" s="110"/>
      <c r="U505" s="106"/>
      <c r="V505" s="106"/>
      <c r="W505" s="106"/>
      <c r="X505" s="106"/>
      <c r="Y505" s="106"/>
      <c r="Z505" s="106"/>
      <c r="AA505" s="106"/>
      <c r="AB505" s="106"/>
    </row>
    <row r="506" spans="1:28" ht="15.75" customHeight="1" x14ac:dyDescent="0.25">
      <c r="A506" s="106"/>
      <c r="B506" s="106"/>
      <c r="C506" s="106"/>
      <c r="D506" s="107"/>
      <c r="E506" s="106"/>
      <c r="F506" s="107"/>
      <c r="G506" s="106"/>
      <c r="H506" s="106"/>
      <c r="I506" s="106"/>
      <c r="J506" s="106"/>
      <c r="K506" s="106"/>
      <c r="L506" s="106"/>
      <c r="M506" s="108"/>
      <c r="N506" s="107"/>
      <c r="O506" s="107"/>
      <c r="P506" s="109"/>
      <c r="Q506" s="106"/>
      <c r="R506" s="110"/>
      <c r="S506" s="110"/>
      <c r="T506" s="110"/>
      <c r="U506" s="106"/>
      <c r="V506" s="106"/>
      <c r="W506" s="106"/>
      <c r="X506" s="106"/>
      <c r="Y506" s="106"/>
      <c r="Z506" s="106"/>
      <c r="AA506" s="106"/>
      <c r="AB506" s="106"/>
    </row>
    <row r="507" spans="1:28" ht="15.75" customHeight="1" x14ac:dyDescent="0.25">
      <c r="A507" s="106"/>
      <c r="B507" s="106"/>
      <c r="C507" s="106"/>
      <c r="D507" s="107"/>
      <c r="E507" s="106"/>
      <c r="F507" s="107"/>
      <c r="G507" s="106"/>
      <c r="H507" s="106"/>
      <c r="I507" s="106"/>
      <c r="J507" s="106"/>
      <c r="K507" s="106"/>
      <c r="L507" s="106"/>
      <c r="M507" s="108"/>
      <c r="N507" s="107"/>
      <c r="O507" s="107"/>
      <c r="P507" s="109"/>
      <c r="Q507" s="106"/>
      <c r="R507" s="110"/>
      <c r="S507" s="110"/>
      <c r="T507" s="110"/>
      <c r="U507" s="106"/>
      <c r="V507" s="106"/>
      <c r="W507" s="106"/>
      <c r="X507" s="106"/>
      <c r="Y507" s="106"/>
      <c r="Z507" s="106"/>
      <c r="AA507" s="106"/>
      <c r="AB507" s="106"/>
    </row>
    <row r="508" spans="1:28" ht="15.75" customHeight="1" x14ac:dyDescent="0.25">
      <c r="A508" s="106"/>
      <c r="B508" s="106"/>
      <c r="C508" s="106"/>
      <c r="D508" s="107"/>
      <c r="E508" s="106"/>
      <c r="F508" s="107"/>
      <c r="G508" s="106"/>
      <c r="H508" s="106"/>
      <c r="I508" s="106"/>
      <c r="J508" s="106"/>
      <c r="K508" s="106"/>
      <c r="L508" s="106"/>
      <c r="M508" s="108"/>
      <c r="N508" s="107"/>
      <c r="O508" s="107"/>
      <c r="P508" s="109"/>
      <c r="Q508" s="106"/>
      <c r="R508" s="110"/>
      <c r="S508" s="110"/>
      <c r="T508" s="110"/>
      <c r="U508" s="106"/>
      <c r="V508" s="106"/>
      <c r="W508" s="106"/>
      <c r="X508" s="106"/>
      <c r="Y508" s="106"/>
      <c r="Z508" s="106"/>
      <c r="AA508" s="106"/>
      <c r="AB508" s="106"/>
    </row>
    <row r="509" spans="1:28" ht="15.75" customHeight="1" x14ac:dyDescent="0.25">
      <c r="A509" s="106"/>
      <c r="B509" s="106"/>
      <c r="C509" s="106"/>
      <c r="D509" s="107"/>
      <c r="E509" s="106"/>
      <c r="F509" s="107"/>
      <c r="G509" s="106"/>
      <c r="H509" s="106"/>
      <c r="I509" s="106"/>
      <c r="J509" s="106"/>
      <c r="K509" s="106"/>
      <c r="L509" s="106"/>
      <c r="M509" s="108"/>
      <c r="N509" s="107"/>
      <c r="O509" s="107"/>
      <c r="P509" s="109"/>
      <c r="Q509" s="106"/>
      <c r="R509" s="110"/>
      <c r="S509" s="110"/>
      <c r="T509" s="110"/>
      <c r="U509" s="106"/>
      <c r="V509" s="106"/>
      <c r="W509" s="106"/>
      <c r="X509" s="106"/>
      <c r="Y509" s="106"/>
      <c r="Z509" s="106"/>
      <c r="AA509" s="106"/>
      <c r="AB509" s="106"/>
    </row>
    <row r="510" spans="1:28" ht="15.75" customHeight="1" x14ac:dyDescent="0.25">
      <c r="A510" s="106"/>
      <c r="B510" s="106"/>
      <c r="C510" s="106"/>
      <c r="D510" s="107"/>
      <c r="E510" s="106"/>
      <c r="F510" s="107"/>
      <c r="G510" s="106"/>
      <c r="H510" s="106"/>
      <c r="I510" s="106"/>
      <c r="J510" s="106"/>
      <c r="K510" s="106"/>
      <c r="L510" s="106"/>
      <c r="M510" s="108"/>
      <c r="N510" s="107"/>
      <c r="O510" s="107"/>
      <c r="P510" s="109"/>
      <c r="Q510" s="106"/>
      <c r="R510" s="110"/>
      <c r="S510" s="110"/>
      <c r="T510" s="110"/>
      <c r="U510" s="106"/>
      <c r="V510" s="106"/>
      <c r="W510" s="106"/>
      <c r="X510" s="106"/>
      <c r="Y510" s="106"/>
      <c r="Z510" s="106"/>
      <c r="AA510" s="106"/>
      <c r="AB510" s="106"/>
    </row>
    <row r="511" spans="1:28" ht="15.75" customHeight="1" x14ac:dyDescent="0.25">
      <c r="A511" s="106"/>
      <c r="B511" s="106"/>
      <c r="C511" s="106"/>
      <c r="D511" s="107"/>
      <c r="E511" s="106"/>
      <c r="F511" s="107"/>
      <c r="G511" s="106"/>
      <c r="H511" s="106"/>
      <c r="I511" s="106"/>
      <c r="J511" s="106"/>
      <c r="K511" s="106"/>
      <c r="L511" s="106"/>
      <c r="M511" s="108"/>
      <c r="N511" s="107"/>
      <c r="O511" s="107"/>
      <c r="P511" s="109"/>
      <c r="Q511" s="106"/>
      <c r="R511" s="110"/>
      <c r="S511" s="110"/>
      <c r="T511" s="110"/>
      <c r="U511" s="106"/>
      <c r="V511" s="106"/>
      <c r="W511" s="106"/>
      <c r="X511" s="106"/>
      <c r="Y511" s="106"/>
      <c r="Z511" s="106"/>
      <c r="AA511" s="106"/>
      <c r="AB511" s="106"/>
    </row>
    <row r="512" spans="1:28" ht="15.75" customHeight="1" x14ac:dyDescent="0.25">
      <c r="A512" s="106"/>
      <c r="B512" s="106"/>
      <c r="C512" s="106"/>
      <c r="D512" s="107"/>
      <c r="E512" s="106"/>
      <c r="F512" s="107"/>
      <c r="G512" s="106"/>
      <c r="H512" s="106"/>
      <c r="I512" s="106"/>
      <c r="J512" s="106"/>
      <c r="K512" s="106"/>
      <c r="L512" s="106"/>
      <c r="M512" s="108"/>
      <c r="N512" s="107"/>
      <c r="O512" s="107"/>
      <c r="P512" s="109"/>
      <c r="Q512" s="106"/>
      <c r="R512" s="110"/>
      <c r="S512" s="110"/>
      <c r="T512" s="110"/>
      <c r="U512" s="106"/>
      <c r="V512" s="106"/>
      <c r="W512" s="106"/>
      <c r="X512" s="106"/>
      <c r="Y512" s="106"/>
      <c r="Z512" s="106"/>
      <c r="AA512" s="106"/>
      <c r="AB512" s="106"/>
    </row>
    <row r="513" spans="1:28" ht="15.75" customHeight="1" x14ac:dyDescent="0.25">
      <c r="A513" s="106"/>
      <c r="B513" s="106"/>
      <c r="C513" s="106"/>
      <c r="D513" s="107"/>
      <c r="E513" s="106"/>
      <c r="F513" s="107"/>
      <c r="G513" s="106"/>
      <c r="H513" s="106"/>
      <c r="I513" s="106"/>
      <c r="J513" s="106"/>
      <c r="K513" s="106"/>
      <c r="L513" s="106"/>
      <c r="M513" s="108"/>
      <c r="N513" s="107"/>
      <c r="O513" s="107"/>
      <c r="P513" s="109"/>
      <c r="Q513" s="106"/>
      <c r="R513" s="110"/>
      <c r="S513" s="110"/>
      <c r="T513" s="110"/>
      <c r="U513" s="106"/>
      <c r="V513" s="106"/>
      <c r="W513" s="106"/>
      <c r="X513" s="106"/>
      <c r="Y513" s="106"/>
      <c r="Z513" s="106"/>
      <c r="AA513" s="106"/>
      <c r="AB513" s="106"/>
    </row>
    <row r="514" spans="1:28" ht="15.75" customHeight="1" x14ac:dyDescent="0.25">
      <c r="A514" s="106"/>
      <c r="B514" s="106"/>
      <c r="C514" s="106"/>
      <c r="D514" s="107"/>
      <c r="E514" s="106"/>
      <c r="F514" s="107"/>
      <c r="G514" s="106"/>
      <c r="H514" s="106"/>
      <c r="I514" s="106"/>
      <c r="J514" s="106"/>
      <c r="K514" s="106"/>
      <c r="L514" s="106"/>
      <c r="M514" s="108"/>
      <c r="N514" s="107"/>
      <c r="O514" s="107"/>
      <c r="P514" s="109"/>
      <c r="Q514" s="106"/>
      <c r="R514" s="110"/>
      <c r="S514" s="110"/>
      <c r="T514" s="110"/>
      <c r="U514" s="106"/>
      <c r="V514" s="106"/>
      <c r="W514" s="106"/>
      <c r="X514" s="106"/>
      <c r="Y514" s="106"/>
      <c r="Z514" s="106"/>
      <c r="AA514" s="106"/>
      <c r="AB514" s="106"/>
    </row>
    <row r="515" spans="1:28" ht="15.75" customHeight="1" x14ac:dyDescent="0.25">
      <c r="A515" s="106"/>
      <c r="B515" s="106"/>
      <c r="C515" s="106"/>
      <c r="D515" s="107"/>
      <c r="E515" s="106"/>
      <c r="F515" s="107"/>
      <c r="G515" s="106"/>
      <c r="H515" s="106"/>
      <c r="I515" s="106"/>
      <c r="J515" s="106"/>
      <c r="K515" s="106"/>
      <c r="L515" s="106"/>
      <c r="M515" s="108"/>
      <c r="N515" s="107"/>
      <c r="O515" s="107"/>
      <c r="P515" s="109"/>
      <c r="Q515" s="106"/>
      <c r="R515" s="110"/>
      <c r="S515" s="110"/>
      <c r="T515" s="110"/>
      <c r="U515" s="106"/>
      <c r="V515" s="106"/>
      <c r="W515" s="106"/>
      <c r="X515" s="106"/>
      <c r="Y515" s="106"/>
      <c r="Z515" s="106"/>
      <c r="AA515" s="106"/>
      <c r="AB515" s="106"/>
    </row>
    <row r="516" spans="1:28" ht="15.75" customHeight="1" x14ac:dyDescent="0.25">
      <c r="A516" s="106"/>
      <c r="B516" s="106"/>
      <c r="C516" s="106"/>
      <c r="D516" s="107"/>
      <c r="E516" s="106"/>
      <c r="F516" s="107"/>
      <c r="G516" s="106"/>
      <c r="H516" s="106"/>
      <c r="I516" s="106"/>
      <c r="J516" s="106"/>
      <c r="K516" s="106"/>
      <c r="L516" s="106"/>
      <c r="M516" s="108"/>
      <c r="N516" s="107"/>
      <c r="O516" s="107"/>
      <c r="P516" s="109"/>
      <c r="Q516" s="106"/>
      <c r="R516" s="110"/>
      <c r="S516" s="110"/>
      <c r="T516" s="110"/>
      <c r="U516" s="106"/>
      <c r="V516" s="106"/>
      <c r="W516" s="106"/>
      <c r="X516" s="106"/>
      <c r="Y516" s="106"/>
      <c r="Z516" s="106"/>
      <c r="AA516" s="106"/>
      <c r="AB516" s="106"/>
    </row>
    <row r="517" spans="1:28" ht="15.75" customHeight="1" x14ac:dyDescent="0.25">
      <c r="A517" s="106"/>
      <c r="B517" s="106"/>
      <c r="C517" s="106"/>
      <c r="D517" s="107"/>
      <c r="E517" s="106"/>
      <c r="F517" s="107"/>
      <c r="G517" s="106"/>
      <c r="H517" s="106"/>
      <c r="I517" s="106"/>
      <c r="J517" s="106"/>
      <c r="K517" s="106"/>
      <c r="L517" s="106"/>
      <c r="M517" s="108"/>
      <c r="N517" s="107"/>
      <c r="O517" s="107"/>
      <c r="P517" s="109"/>
      <c r="Q517" s="106"/>
      <c r="R517" s="110"/>
      <c r="S517" s="110"/>
      <c r="T517" s="110"/>
      <c r="U517" s="106"/>
      <c r="V517" s="106"/>
      <c r="W517" s="106"/>
      <c r="X517" s="106"/>
      <c r="Y517" s="106"/>
      <c r="Z517" s="106"/>
      <c r="AA517" s="106"/>
      <c r="AB517" s="106"/>
    </row>
    <row r="518" spans="1:28" ht="15.75" customHeight="1" x14ac:dyDescent="0.25">
      <c r="A518" s="106"/>
      <c r="B518" s="106"/>
      <c r="C518" s="106"/>
      <c r="D518" s="107"/>
      <c r="E518" s="106"/>
      <c r="F518" s="107"/>
      <c r="G518" s="106"/>
      <c r="H518" s="106"/>
      <c r="I518" s="106"/>
      <c r="J518" s="106"/>
      <c r="K518" s="106"/>
      <c r="L518" s="106"/>
      <c r="M518" s="108"/>
      <c r="N518" s="107"/>
      <c r="O518" s="107"/>
      <c r="P518" s="109"/>
      <c r="Q518" s="106"/>
      <c r="R518" s="110"/>
      <c r="S518" s="110"/>
      <c r="T518" s="110"/>
      <c r="U518" s="106"/>
      <c r="V518" s="106"/>
      <c r="W518" s="106"/>
      <c r="X518" s="106"/>
      <c r="Y518" s="106"/>
      <c r="Z518" s="106"/>
      <c r="AA518" s="106"/>
      <c r="AB518" s="106"/>
    </row>
    <row r="519" spans="1:28" ht="15.75" customHeight="1" x14ac:dyDescent="0.25">
      <c r="A519" s="106"/>
      <c r="B519" s="106"/>
      <c r="C519" s="106"/>
      <c r="D519" s="107"/>
      <c r="E519" s="106"/>
      <c r="F519" s="107"/>
      <c r="G519" s="106"/>
      <c r="H519" s="106"/>
      <c r="I519" s="106"/>
      <c r="J519" s="106"/>
      <c r="K519" s="106"/>
      <c r="L519" s="106"/>
      <c r="M519" s="108"/>
      <c r="N519" s="107"/>
      <c r="O519" s="107"/>
      <c r="P519" s="109"/>
      <c r="Q519" s="106"/>
      <c r="R519" s="110"/>
      <c r="S519" s="110"/>
      <c r="T519" s="110"/>
      <c r="U519" s="106"/>
      <c r="V519" s="106"/>
      <c r="W519" s="106"/>
      <c r="X519" s="106"/>
      <c r="Y519" s="106"/>
      <c r="Z519" s="106"/>
      <c r="AA519" s="106"/>
      <c r="AB519" s="106"/>
    </row>
    <row r="520" spans="1:28" ht="15.75" customHeight="1" x14ac:dyDescent="0.25">
      <c r="A520" s="106"/>
      <c r="B520" s="106"/>
      <c r="C520" s="106"/>
      <c r="D520" s="107"/>
      <c r="E520" s="106"/>
      <c r="F520" s="107"/>
      <c r="G520" s="106"/>
      <c r="H520" s="106"/>
      <c r="I520" s="106"/>
      <c r="J520" s="106"/>
      <c r="K520" s="106"/>
      <c r="L520" s="106"/>
      <c r="M520" s="108"/>
      <c r="N520" s="107"/>
      <c r="O520" s="107"/>
      <c r="P520" s="109"/>
      <c r="Q520" s="106"/>
      <c r="R520" s="110"/>
      <c r="S520" s="110"/>
      <c r="T520" s="110"/>
      <c r="U520" s="106"/>
      <c r="V520" s="106"/>
      <c r="W520" s="106"/>
      <c r="X520" s="106"/>
      <c r="Y520" s="106"/>
      <c r="Z520" s="106"/>
      <c r="AA520" s="106"/>
      <c r="AB520" s="106"/>
    </row>
    <row r="521" spans="1:28" ht="15.75" customHeight="1" x14ac:dyDescent="0.25">
      <c r="A521" s="106"/>
      <c r="B521" s="106"/>
      <c r="C521" s="106"/>
      <c r="D521" s="107"/>
      <c r="E521" s="106"/>
      <c r="F521" s="107"/>
      <c r="G521" s="106"/>
      <c r="H521" s="106"/>
      <c r="I521" s="106"/>
      <c r="J521" s="106"/>
      <c r="K521" s="106"/>
      <c r="L521" s="106"/>
      <c r="M521" s="108"/>
      <c r="N521" s="107"/>
      <c r="O521" s="107"/>
      <c r="P521" s="109"/>
      <c r="Q521" s="106"/>
      <c r="R521" s="110"/>
      <c r="S521" s="110"/>
      <c r="T521" s="110"/>
      <c r="U521" s="106"/>
      <c r="V521" s="106"/>
      <c r="W521" s="106"/>
      <c r="X521" s="106"/>
      <c r="Y521" s="106"/>
      <c r="Z521" s="106"/>
      <c r="AA521" s="106"/>
      <c r="AB521" s="106"/>
    </row>
    <row r="522" spans="1:28" ht="15.75" customHeight="1" x14ac:dyDescent="0.25">
      <c r="A522" s="106"/>
      <c r="B522" s="106"/>
      <c r="C522" s="106"/>
      <c r="D522" s="107"/>
      <c r="E522" s="106"/>
      <c r="F522" s="107"/>
      <c r="G522" s="106"/>
      <c r="H522" s="106"/>
      <c r="I522" s="106"/>
      <c r="J522" s="106"/>
      <c r="K522" s="106"/>
      <c r="L522" s="106"/>
      <c r="M522" s="108"/>
      <c r="N522" s="107"/>
      <c r="O522" s="107"/>
      <c r="P522" s="109"/>
      <c r="Q522" s="106"/>
      <c r="R522" s="110"/>
      <c r="S522" s="110"/>
      <c r="T522" s="110"/>
      <c r="U522" s="106"/>
      <c r="V522" s="106"/>
      <c r="W522" s="106"/>
      <c r="X522" s="106"/>
      <c r="Y522" s="106"/>
      <c r="Z522" s="106"/>
      <c r="AA522" s="106"/>
      <c r="AB522" s="106"/>
    </row>
    <row r="523" spans="1:28" ht="15.75" customHeight="1" x14ac:dyDescent="0.25">
      <c r="A523" s="106"/>
      <c r="B523" s="106"/>
      <c r="C523" s="106"/>
      <c r="D523" s="107"/>
      <c r="E523" s="106"/>
      <c r="F523" s="107"/>
      <c r="G523" s="106"/>
      <c r="H523" s="106"/>
      <c r="I523" s="106"/>
      <c r="J523" s="106"/>
      <c r="K523" s="106"/>
      <c r="L523" s="106"/>
      <c r="M523" s="108"/>
      <c r="N523" s="107"/>
      <c r="O523" s="107"/>
      <c r="P523" s="109"/>
      <c r="Q523" s="106"/>
      <c r="R523" s="110"/>
      <c r="S523" s="110"/>
      <c r="T523" s="110"/>
      <c r="U523" s="106"/>
      <c r="V523" s="106"/>
      <c r="W523" s="106"/>
      <c r="X523" s="106"/>
      <c r="Y523" s="106"/>
      <c r="Z523" s="106"/>
      <c r="AA523" s="106"/>
      <c r="AB523" s="106"/>
    </row>
    <row r="524" spans="1:28" ht="15.75" customHeight="1" x14ac:dyDescent="0.25">
      <c r="A524" s="106"/>
      <c r="B524" s="106"/>
      <c r="C524" s="106"/>
      <c r="D524" s="107"/>
      <c r="E524" s="106"/>
      <c r="F524" s="107"/>
      <c r="G524" s="106"/>
      <c r="H524" s="106"/>
      <c r="I524" s="106"/>
      <c r="J524" s="106"/>
      <c r="K524" s="106"/>
      <c r="L524" s="106"/>
      <c r="M524" s="108"/>
      <c r="N524" s="107"/>
      <c r="O524" s="107"/>
      <c r="P524" s="109"/>
      <c r="Q524" s="106"/>
      <c r="R524" s="110"/>
      <c r="S524" s="110"/>
      <c r="T524" s="110"/>
      <c r="U524" s="106"/>
      <c r="V524" s="106"/>
      <c r="W524" s="106"/>
      <c r="X524" s="106"/>
      <c r="Y524" s="106"/>
      <c r="Z524" s="106"/>
      <c r="AA524" s="106"/>
      <c r="AB524" s="106"/>
    </row>
    <row r="525" spans="1:28" ht="15.75" customHeight="1" x14ac:dyDescent="0.25">
      <c r="A525" s="106"/>
      <c r="B525" s="106"/>
      <c r="C525" s="106"/>
      <c r="D525" s="107"/>
      <c r="E525" s="106"/>
      <c r="F525" s="107"/>
      <c r="G525" s="106"/>
      <c r="H525" s="106"/>
      <c r="I525" s="106"/>
      <c r="J525" s="106"/>
      <c r="K525" s="106"/>
      <c r="L525" s="106"/>
      <c r="M525" s="108"/>
      <c r="N525" s="107"/>
      <c r="O525" s="107"/>
      <c r="P525" s="109"/>
      <c r="Q525" s="106"/>
      <c r="R525" s="110"/>
      <c r="S525" s="110"/>
      <c r="T525" s="110"/>
      <c r="U525" s="106"/>
      <c r="V525" s="106"/>
      <c r="W525" s="106"/>
      <c r="X525" s="106"/>
      <c r="Y525" s="106"/>
      <c r="Z525" s="106"/>
      <c r="AA525" s="106"/>
      <c r="AB525" s="106"/>
    </row>
    <row r="526" spans="1:28" ht="15.75" customHeight="1" x14ac:dyDescent="0.25">
      <c r="A526" s="106"/>
      <c r="B526" s="106"/>
      <c r="C526" s="106"/>
      <c r="D526" s="107"/>
      <c r="E526" s="106"/>
      <c r="F526" s="107"/>
      <c r="G526" s="106"/>
      <c r="H526" s="106"/>
      <c r="I526" s="106"/>
      <c r="J526" s="106"/>
      <c r="K526" s="106"/>
      <c r="L526" s="106"/>
      <c r="M526" s="108"/>
      <c r="N526" s="107"/>
      <c r="O526" s="107"/>
      <c r="P526" s="109"/>
      <c r="Q526" s="106"/>
      <c r="R526" s="110"/>
      <c r="S526" s="110"/>
      <c r="T526" s="110"/>
      <c r="U526" s="106"/>
      <c r="V526" s="106"/>
      <c r="W526" s="106"/>
      <c r="X526" s="106"/>
      <c r="Y526" s="106"/>
      <c r="Z526" s="106"/>
      <c r="AA526" s="106"/>
      <c r="AB526" s="106"/>
    </row>
    <row r="527" spans="1:28" ht="15.75" customHeight="1" x14ac:dyDescent="0.25">
      <c r="A527" s="106"/>
      <c r="B527" s="106"/>
      <c r="C527" s="106"/>
      <c r="D527" s="107"/>
      <c r="E527" s="106"/>
      <c r="F527" s="107"/>
      <c r="G527" s="106"/>
      <c r="H527" s="106"/>
      <c r="I527" s="106"/>
      <c r="J527" s="106"/>
      <c r="K527" s="106"/>
      <c r="L527" s="106"/>
      <c r="M527" s="108"/>
      <c r="N527" s="107"/>
      <c r="O527" s="107"/>
      <c r="P527" s="109"/>
      <c r="Q527" s="106"/>
      <c r="R527" s="110"/>
      <c r="S527" s="110"/>
      <c r="T527" s="110"/>
      <c r="U527" s="106"/>
      <c r="V527" s="106"/>
      <c r="W527" s="106"/>
      <c r="X527" s="106"/>
      <c r="Y527" s="106"/>
      <c r="Z527" s="106"/>
      <c r="AA527" s="106"/>
      <c r="AB527" s="106"/>
    </row>
    <row r="528" spans="1:28" ht="15.75" customHeight="1" x14ac:dyDescent="0.25">
      <c r="A528" s="106"/>
      <c r="B528" s="106"/>
      <c r="C528" s="106"/>
      <c r="D528" s="107"/>
      <c r="E528" s="106"/>
      <c r="F528" s="107"/>
      <c r="G528" s="106"/>
      <c r="H528" s="106"/>
      <c r="I528" s="106"/>
      <c r="J528" s="106"/>
      <c r="K528" s="106"/>
      <c r="L528" s="106"/>
      <c r="M528" s="108"/>
      <c r="N528" s="107"/>
      <c r="O528" s="107"/>
      <c r="P528" s="109"/>
      <c r="Q528" s="106"/>
      <c r="R528" s="110"/>
      <c r="S528" s="110"/>
      <c r="T528" s="110"/>
      <c r="U528" s="106"/>
      <c r="V528" s="106"/>
      <c r="W528" s="106"/>
      <c r="X528" s="106"/>
      <c r="Y528" s="106"/>
      <c r="Z528" s="106"/>
      <c r="AA528" s="106"/>
      <c r="AB528" s="106"/>
    </row>
    <row r="529" spans="1:28" ht="15.75" customHeight="1" x14ac:dyDescent="0.25">
      <c r="A529" s="106"/>
      <c r="B529" s="106"/>
      <c r="C529" s="106"/>
      <c r="D529" s="107"/>
      <c r="E529" s="106"/>
      <c r="F529" s="107"/>
      <c r="G529" s="106"/>
      <c r="H529" s="106"/>
      <c r="I529" s="106"/>
      <c r="J529" s="106"/>
      <c r="K529" s="106"/>
      <c r="L529" s="106"/>
      <c r="M529" s="108"/>
      <c r="N529" s="107"/>
      <c r="O529" s="107"/>
      <c r="P529" s="109"/>
      <c r="Q529" s="106"/>
      <c r="R529" s="110"/>
      <c r="S529" s="110"/>
      <c r="T529" s="110"/>
      <c r="U529" s="106"/>
      <c r="V529" s="106"/>
      <c r="W529" s="106"/>
      <c r="X529" s="106"/>
      <c r="Y529" s="106"/>
      <c r="Z529" s="106"/>
      <c r="AA529" s="106"/>
      <c r="AB529" s="106"/>
    </row>
    <row r="530" spans="1:28" ht="15.75" customHeight="1" x14ac:dyDescent="0.25">
      <c r="A530" s="106"/>
      <c r="B530" s="106"/>
      <c r="C530" s="106"/>
      <c r="D530" s="107"/>
      <c r="E530" s="106"/>
      <c r="F530" s="107"/>
      <c r="G530" s="106"/>
      <c r="H530" s="106"/>
      <c r="I530" s="106"/>
      <c r="J530" s="106"/>
      <c r="K530" s="106"/>
      <c r="L530" s="106"/>
      <c r="M530" s="108"/>
      <c r="N530" s="107"/>
      <c r="O530" s="107"/>
      <c r="P530" s="109"/>
      <c r="Q530" s="106"/>
      <c r="R530" s="110"/>
      <c r="S530" s="110"/>
      <c r="T530" s="110"/>
      <c r="U530" s="106"/>
      <c r="V530" s="106"/>
      <c r="W530" s="106"/>
      <c r="X530" s="106"/>
      <c r="Y530" s="106"/>
      <c r="Z530" s="106"/>
      <c r="AA530" s="106"/>
      <c r="AB530" s="106"/>
    </row>
    <row r="531" spans="1:28" ht="15.75" customHeight="1" x14ac:dyDescent="0.25">
      <c r="A531" s="106"/>
      <c r="B531" s="106"/>
      <c r="C531" s="106"/>
      <c r="D531" s="107"/>
      <c r="E531" s="106"/>
      <c r="F531" s="107"/>
      <c r="G531" s="106"/>
      <c r="H531" s="106"/>
      <c r="I531" s="106"/>
      <c r="J531" s="106"/>
      <c r="K531" s="106"/>
      <c r="L531" s="106"/>
      <c r="M531" s="108"/>
      <c r="N531" s="107"/>
      <c r="O531" s="107"/>
      <c r="P531" s="109"/>
      <c r="Q531" s="106"/>
      <c r="R531" s="110"/>
      <c r="S531" s="110"/>
      <c r="T531" s="110"/>
      <c r="U531" s="106"/>
      <c r="V531" s="106"/>
      <c r="W531" s="106"/>
      <c r="X531" s="106"/>
      <c r="Y531" s="106"/>
      <c r="Z531" s="106"/>
      <c r="AA531" s="106"/>
      <c r="AB531" s="106"/>
    </row>
    <row r="532" spans="1:28" ht="15.75" customHeight="1" x14ac:dyDescent="0.25">
      <c r="A532" s="106"/>
      <c r="B532" s="106"/>
      <c r="C532" s="106"/>
      <c r="D532" s="107"/>
      <c r="E532" s="106"/>
      <c r="F532" s="107"/>
      <c r="G532" s="106"/>
      <c r="H532" s="106"/>
      <c r="I532" s="106"/>
      <c r="J532" s="106"/>
      <c r="K532" s="106"/>
      <c r="L532" s="106"/>
      <c r="M532" s="108"/>
      <c r="N532" s="107"/>
      <c r="O532" s="107"/>
      <c r="P532" s="109"/>
      <c r="Q532" s="106"/>
      <c r="R532" s="110"/>
      <c r="S532" s="110"/>
      <c r="T532" s="110"/>
      <c r="U532" s="106"/>
      <c r="V532" s="106"/>
      <c r="W532" s="106"/>
      <c r="X532" s="106"/>
      <c r="Y532" s="106"/>
      <c r="Z532" s="106"/>
      <c r="AA532" s="106"/>
      <c r="AB532" s="106"/>
    </row>
    <row r="533" spans="1:28" ht="15.75" customHeight="1" x14ac:dyDescent="0.25">
      <c r="A533" s="106"/>
      <c r="B533" s="106"/>
      <c r="C533" s="106"/>
      <c r="D533" s="107"/>
      <c r="E533" s="106"/>
      <c r="F533" s="107"/>
      <c r="G533" s="106"/>
      <c r="H533" s="106"/>
      <c r="I533" s="106"/>
      <c r="J533" s="106"/>
      <c r="K533" s="106"/>
      <c r="L533" s="106"/>
      <c r="M533" s="108"/>
      <c r="N533" s="107"/>
      <c r="O533" s="107"/>
      <c r="P533" s="109"/>
      <c r="Q533" s="106"/>
      <c r="R533" s="110"/>
      <c r="S533" s="110"/>
      <c r="T533" s="110"/>
      <c r="U533" s="106"/>
      <c r="V533" s="106"/>
      <c r="W533" s="106"/>
      <c r="X533" s="106"/>
      <c r="Y533" s="106"/>
      <c r="Z533" s="106"/>
      <c r="AA533" s="106"/>
      <c r="AB533" s="106"/>
    </row>
    <row r="534" spans="1:28" ht="15.75" customHeight="1" x14ac:dyDescent="0.25">
      <c r="A534" s="106"/>
      <c r="B534" s="106"/>
      <c r="C534" s="106"/>
      <c r="D534" s="107"/>
      <c r="E534" s="106"/>
      <c r="F534" s="107"/>
      <c r="G534" s="106"/>
      <c r="H534" s="106"/>
      <c r="I534" s="106"/>
      <c r="J534" s="106"/>
      <c r="K534" s="106"/>
      <c r="L534" s="106"/>
      <c r="M534" s="108"/>
      <c r="N534" s="107"/>
      <c r="O534" s="107"/>
      <c r="P534" s="109"/>
      <c r="Q534" s="106"/>
      <c r="R534" s="110"/>
      <c r="S534" s="110"/>
      <c r="T534" s="110"/>
      <c r="U534" s="106"/>
      <c r="V534" s="106"/>
      <c r="W534" s="106"/>
      <c r="X534" s="106"/>
      <c r="Y534" s="106"/>
      <c r="Z534" s="106"/>
      <c r="AA534" s="106"/>
      <c r="AB534" s="106"/>
    </row>
    <row r="535" spans="1:28" ht="15.75" customHeight="1" x14ac:dyDescent="0.25">
      <c r="A535" s="106"/>
      <c r="B535" s="106"/>
      <c r="C535" s="106"/>
      <c r="D535" s="107"/>
      <c r="E535" s="106"/>
      <c r="F535" s="107"/>
      <c r="G535" s="106"/>
      <c r="H535" s="106"/>
      <c r="I535" s="106"/>
      <c r="J535" s="106"/>
      <c r="K535" s="106"/>
      <c r="L535" s="106"/>
      <c r="M535" s="108"/>
      <c r="N535" s="107"/>
      <c r="O535" s="107"/>
      <c r="P535" s="109"/>
      <c r="Q535" s="106"/>
      <c r="R535" s="110"/>
      <c r="S535" s="110"/>
      <c r="T535" s="110"/>
      <c r="U535" s="106"/>
      <c r="V535" s="106"/>
      <c r="W535" s="106"/>
      <c r="X535" s="106"/>
      <c r="Y535" s="106"/>
      <c r="Z535" s="106"/>
      <c r="AA535" s="106"/>
      <c r="AB535" s="106"/>
    </row>
    <row r="536" spans="1:28" ht="15.75" customHeight="1" x14ac:dyDescent="0.25">
      <c r="A536" s="106"/>
      <c r="B536" s="106"/>
      <c r="C536" s="106"/>
      <c r="D536" s="107"/>
      <c r="E536" s="106"/>
      <c r="F536" s="107"/>
      <c r="G536" s="106"/>
      <c r="H536" s="106"/>
      <c r="I536" s="106"/>
      <c r="J536" s="106"/>
      <c r="K536" s="106"/>
      <c r="L536" s="106"/>
      <c r="M536" s="108"/>
      <c r="N536" s="107"/>
      <c r="O536" s="107"/>
      <c r="P536" s="109"/>
      <c r="Q536" s="106"/>
      <c r="R536" s="110"/>
      <c r="S536" s="110"/>
      <c r="T536" s="110"/>
      <c r="U536" s="106"/>
      <c r="V536" s="106"/>
      <c r="W536" s="106"/>
      <c r="X536" s="106"/>
      <c r="Y536" s="106"/>
      <c r="Z536" s="106"/>
      <c r="AA536" s="106"/>
      <c r="AB536" s="106"/>
    </row>
    <row r="537" spans="1:28" ht="15.75" customHeight="1" x14ac:dyDescent="0.25">
      <c r="A537" s="106"/>
      <c r="B537" s="106"/>
      <c r="C537" s="106"/>
      <c r="D537" s="107"/>
      <c r="E537" s="106"/>
      <c r="F537" s="107"/>
      <c r="G537" s="106"/>
      <c r="H537" s="106"/>
      <c r="I537" s="106"/>
      <c r="J537" s="106"/>
      <c r="K537" s="106"/>
      <c r="L537" s="106"/>
      <c r="M537" s="108"/>
      <c r="N537" s="107"/>
      <c r="O537" s="107"/>
      <c r="P537" s="109"/>
      <c r="Q537" s="106"/>
      <c r="R537" s="110"/>
      <c r="S537" s="110"/>
      <c r="T537" s="110"/>
      <c r="U537" s="106"/>
      <c r="V537" s="106"/>
      <c r="W537" s="106"/>
      <c r="X537" s="106"/>
      <c r="Y537" s="106"/>
      <c r="Z537" s="106"/>
      <c r="AA537" s="106"/>
      <c r="AB537" s="106"/>
    </row>
    <row r="538" spans="1:28" ht="15.75" customHeight="1" x14ac:dyDescent="0.25">
      <c r="A538" s="106"/>
      <c r="B538" s="106"/>
      <c r="C538" s="106"/>
      <c r="D538" s="107"/>
      <c r="E538" s="106"/>
      <c r="F538" s="107"/>
      <c r="G538" s="106"/>
      <c r="H538" s="106"/>
      <c r="I538" s="106"/>
      <c r="J538" s="106"/>
      <c r="K538" s="106"/>
      <c r="L538" s="106"/>
      <c r="M538" s="108"/>
      <c r="N538" s="107"/>
      <c r="O538" s="107"/>
      <c r="P538" s="109"/>
      <c r="Q538" s="106"/>
      <c r="R538" s="110"/>
      <c r="S538" s="110"/>
      <c r="T538" s="110"/>
      <c r="U538" s="106"/>
      <c r="V538" s="106"/>
      <c r="W538" s="106"/>
      <c r="X538" s="106"/>
      <c r="Y538" s="106"/>
      <c r="Z538" s="106"/>
      <c r="AA538" s="106"/>
      <c r="AB538" s="106"/>
    </row>
    <row r="539" spans="1:28" ht="15.75" customHeight="1" x14ac:dyDescent="0.25">
      <c r="A539" s="106"/>
      <c r="B539" s="106"/>
      <c r="C539" s="106"/>
      <c r="D539" s="107"/>
      <c r="E539" s="106"/>
      <c r="F539" s="107"/>
      <c r="G539" s="106"/>
      <c r="H539" s="106"/>
      <c r="I539" s="106"/>
      <c r="J539" s="106"/>
      <c r="K539" s="106"/>
      <c r="L539" s="106"/>
      <c r="M539" s="108"/>
      <c r="N539" s="107"/>
      <c r="O539" s="107"/>
      <c r="P539" s="109"/>
      <c r="Q539" s="106"/>
      <c r="R539" s="110"/>
      <c r="S539" s="110"/>
      <c r="T539" s="110"/>
      <c r="U539" s="106"/>
      <c r="V539" s="106"/>
      <c r="W539" s="106"/>
      <c r="X539" s="106"/>
      <c r="Y539" s="106"/>
      <c r="Z539" s="106"/>
      <c r="AA539" s="106"/>
      <c r="AB539" s="106"/>
    </row>
    <row r="540" spans="1:28" ht="15.75" customHeight="1" x14ac:dyDescent="0.25">
      <c r="A540" s="106"/>
      <c r="B540" s="106"/>
      <c r="C540" s="106"/>
      <c r="D540" s="107"/>
      <c r="E540" s="106"/>
      <c r="F540" s="107"/>
      <c r="G540" s="106"/>
      <c r="H540" s="106"/>
      <c r="I540" s="106"/>
      <c r="J540" s="106"/>
      <c r="K540" s="106"/>
      <c r="L540" s="106"/>
      <c r="M540" s="108"/>
      <c r="N540" s="107"/>
      <c r="O540" s="107"/>
      <c r="P540" s="109"/>
      <c r="Q540" s="106"/>
      <c r="R540" s="110"/>
      <c r="S540" s="110"/>
      <c r="T540" s="110"/>
      <c r="U540" s="106"/>
      <c r="V540" s="106"/>
      <c r="W540" s="106"/>
      <c r="X540" s="106"/>
      <c r="Y540" s="106"/>
      <c r="Z540" s="106"/>
      <c r="AA540" s="106"/>
      <c r="AB540" s="106"/>
    </row>
    <row r="541" spans="1:28" ht="15.75" customHeight="1" x14ac:dyDescent="0.25">
      <c r="A541" s="106"/>
      <c r="B541" s="106"/>
      <c r="C541" s="106"/>
      <c r="D541" s="107"/>
      <c r="E541" s="106"/>
      <c r="F541" s="107"/>
      <c r="G541" s="106"/>
      <c r="H541" s="106"/>
      <c r="I541" s="106"/>
      <c r="J541" s="106"/>
      <c r="K541" s="106"/>
      <c r="L541" s="106"/>
      <c r="M541" s="108"/>
      <c r="N541" s="107"/>
      <c r="O541" s="107"/>
      <c r="P541" s="109"/>
      <c r="Q541" s="106"/>
      <c r="R541" s="110"/>
      <c r="S541" s="110"/>
      <c r="T541" s="110"/>
      <c r="U541" s="106"/>
      <c r="V541" s="106"/>
      <c r="W541" s="106"/>
      <c r="X541" s="106"/>
      <c r="Y541" s="106"/>
      <c r="Z541" s="106"/>
      <c r="AA541" s="106"/>
      <c r="AB541" s="106"/>
    </row>
    <row r="542" spans="1:28" ht="15.75" customHeight="1" x14ac:dyDescent="0.25">
      <c r="A542" s="106"/>
      <c r="B542" s="106"/>
      <c r="C542" s="106"/>
      <c r="D542" s="107"/>
      <c r="E542" s="106"/>
      <c r="F542" s="107"/>
      <c r="G542" s="106"/>
      <c r="H542" s="106"/>
      <c r="I542" s="106"/>
      <c r="J542" s="106"/>
      <c r="K542" s="106"/>
      <c r="L542" s="106"/>
      <c r="M542" s="108"/>
      <c r="N542" s="107"/>
      <c r="O542" s="107"/>
      <c r="P542" s="109"/>
      <c r="Q542" s="106"/>
      <c r="R542" s="110"/>
      <c r="S542" s="110"/>
      <c r="T542" s="110"/>
      <c r="U542" s="106"/>
      <c r="V542" s="106"/>
      <c r="W542" s="106"/>
      <c r="X542" s="106"/>
      <c r="Y542" s="106"/>
      <c r="Z542" s="106"/>
      <c r="AA542" s="106"/>
      <c r="AB542" s="106"/>
    </row>
    <row r="543" spans="1:28" ht="15.75" customHeight="1" x14ac:dyDescent="0.25">
      <c r="A543" s="106"/>
      <c r="B543" s="106"/>
      <c r="C543" s="106"/>
      <c r="D543" s="107"/>
      <c r="E543" s="106"/>
      <c r="F543" s="107"/>
      <c r="G543" s="106"/>
      <c r="H543" s="106"/>
      <c r="I543" s="106"/>
      <c r="J543" s="106"/>
      <c r="K543" s="106"/>
      <c r="L543" s="106"/>
      <c r="M543" s="108"/>
      <c r="N543" s="107"/>
      <c r="O543" s="107"/>
      <c r="P543" s="109"/>
      <c r="Q543" s="106"/>
      <c r="R543" s="110"/>
      <c r="S543" s="110"/>
      <c r="T543" s="110"/>
      <c r="U543" s="106"/>
      <c r="V543" s="106"/>
      <c r="W543" s="106"/>
      <c r="X543" s="106"/>
      <c r="Y543" s="106"/>
      <c r="Z543" s="106"/>
      <c r="AA543" s="106"/>
      <c r="AB543" s="106"/>
    </row>
    <row r="544" spans="1:28" ht="15.75" customHeight="1" x14ac:dyDescent="0.25">
      <c r="A544" s="106"/>
      <c r="B544" s="106"/>
      <c r="C544" s="106"/>
      <c r="D544" s="107"/>
      <c r="E544" s="106"/>
      <c r="F544" s="107"/>
      <c r="G544" s="106"/>
      <c r="H544" s="106"/>
      <c r="I544" s="106"/>
      <c r="J544" s="106"/>
      <c r="K544" s="106"/>
      <c r="L544" s="106"/>
      <c r="M544" s="108"/>
      <c r="N544" s="107"/>
      <c r="O544" s="107"/>
      <c r="P544" s="109"/>
      <c r="Q544" s="106"/>
      <c r="R544" s="110"/>
      <c r="S544" s="110"/>
      <c r="T544" s="110"/>
      <c r="U544" s="106"/>
      <c r="V544" s="106"/>
      <c r="W544" s="106"/>
      <c r="X544" s="106"/>
      <c r="Y544" s="106"/>
      <c r="Z544" s="106"/>
      <c r="AA544" s="106"/>
      <c r="AB544" s="106"/>
    </row>
    <row r="545" spans="1:28" ht="15.75" customHeight="1" x14ac:dyDescent="0.25">
      <c r="A545" s="106"/>
      <c r="B545" s="106"/>
      <c r="C545" s="106"/>
      <c r="D545" s="107"/>
      <c r="E545" s="106"/>
      <c r="F545" s="107"/>
      <c r="G545" s="106"/>
      <c r="H545" s="106"/>
      <c r="I545" s="106"/>
      <c r="J545" s="106"/>
      <c r="K545" s="106"/>
      <c r="L545" s="106"/>
      <c r="M545" s="108"/>
      <c r="N545" s="107"/>
      <c r="O545" s="107"/>
      <c r="P545" s="109"/>
      <c r="Q545" s="106"/>
      <c r="R545" s="110"/>
      <c r="S545" s="110"/>
      <c r="T545" s="110"/>
      <c r="U545" s="106"/>
      <c r="V545" s="106"/>
      <c r="W545" s="106"/>
      <c r="X545" s="106"/>
      <c r="Y545" s="106"/>
      <c r="Z545" s="106"/>
      <c r="AA545" s="106"/>
      <c r="AB545" s="106"/>
    </row>
    <row r="546" spans="1:28" ht="15.75" customHeight="1" x14ac:dyDescent="0.25">
      <c r="A546" s="106"/>
      <c r="B546" s="106"/>
      <c r="C546" s="106"/>
      <c r="D546" s="107"/>
      <c r="E546" s="106"/>
      <c r="F546" s="107"/>
      <c r="G546" s="106"/>
      <c r="H546" s="106"/>
      <c r="I546" s="106"/>
      <c r="J546" s="106"/>
      <c r="K546" s="106"/>
      <c r="L546" s="106"/>
      <c r="M546" s="108"/>
      <c r="N546" s="107"/>
      <c r="O546" s="107"/>
      <c r="P546" s="109"/>
      <c r="Q546" s="106"/>
      <c r="R546" s="110"/>
      <c r="S546" s="110"/>
      <c r="T546" s="110"/>
      <c r="U546" s="106"/>
      <c r="V546" s="106"/>
      <c r="W546" s="106"/>
      <c r="X546" s="106"/>
      <c r="Y546" s="106"/>
      <c r="Z546" s="106"/>
      <c r="AA546" s="106"/>
      <c r="AB546" s="106"/>
    </row>
    <row r="547" spans="1:28" ht="15.75" customHeight="1" x14ac:dyDescent="0.25">
      <c r="A547" s="106"/>
      <c r="B547" s="106"/>
      <c r="C547" s="106"/>
      <c r="D547" s="107"/>
      <c r="E547" s="106"/>
      <c r="F547" s="107"/>
      <c r="G547" s="106"/>
      <c r="H547" s="106"/>
      <c r="I547" s="106"/>
      <c r="J547" s="106"/>
      <c r="K547" s="106"/>
      <c r="L547" s="106"/>
      <c r="M547" s="108"/>
      <c r="N547" s="107"/>
      <c r="O547" s="107"/>
      <c r="P547" s="109"/>
      <c r="Q547" s="106"/>
      <c r="R547" s="110"/>
      <c r="S547" s="110"/>
      <c r="T547" s="110"/>
      <c r="U547" s="106"/>
      <c r="V547" s="106"/>
      <c r="W547" s="106"/>
      <c r="X547" s="106"/>
      <c r="Y547" s="106"/>
      <c r="Z547" s="106"/>
      <c r="AA547" s="106"/>
      <c r="AB547" s="106"/>
    </row>
    <row r="548" spans="1:28" ht="15.75" customHeight="1" x14ac:dyDescent="0.25">
      <c r="A548" s="106"/>
      <c r="B548" s="106"/>
      <c r="C548" s="106"/>
      <c r="D548" s="107"/>
      <c r="E548" s="106"/>
      <c r="F548" s="107"/>
      <c r="G548" s="106"/>
      <c r="H548" s="106"/>
      <c r="I548" s="106"/>
      <c r="J548" s="106"/>
      <c r="K548" s="106"/>
      <c r="L548" s="106"/>
      <c r="M548" s="108"/>
      <c r="N548" s="107"/>
      <c r="O548" s="107"/>
      <c r="P548" s="109"/>
      <c r="Q548" s="106"/>
      <c r="R548" s="110"/>
      <c r="S548" s="110"/>
      <c r="T548" s="110"/>
      <c r="U548" s="106"/>
      <c r="V548" s="106"/>
      <c r="W548" s="106"/>
      <c r="X548" s="106"/>
      <c r="Y548" s="106"/>
      <c r="Z548" s="106"/>
      <c r="AA548" s="106"/>
      <c r="AB548" s="106"/>
    </row>
    <row r="549" spans="1:28" ht="15.75" customHeight="1" x14ac:dyDescent="0.25">
      <c r="A549" s="106"/>
      <c r="B549" s="106"/>
      <c r="C549" s="106"/>
      <c r="D549" s="107"/>
      <c r="E549" s="106"/>
      <c r="F549" s="107"/>
      <c r="G549" s="106"/>
      <c r="H549" s="106"/>
      <c r="I549" s="106"/>
      <c r="J549" s="106"/>
      <c r="K549" s="106"/>
      <c r="L549" s="106"/>
      <c r="M549" s="108"/>
      <c r="N549" s="107"/>
      <c r="O549" s="107"/>
      <c r="P549" s="109"/>
      <c r="Q549" s="106"/>
      <c r="R549" s="110"/>
      <c r="S549" s="110"/>
      <c r="T549" s="110"/>
      <c r="U549" s="106"/>
      <c r="V549" s="106"/>
      <c r="W549" s="106"/>
      <c r="X549" s="106"/>
      <c r="Y549" s="106"/>
      <c r="Z549" s="106"/>
      <c r="AA549" s="106"/>
      <c r="AB549" s="106"/>
    </row>
    <row r="550" spans="1:28" ht="15.75" customHeight="1" x14ac:dyDescent="0.25">
      <c r="A550" s="106"/>
      <c r="B550" s="106"/>
      <c r="C550" s="106"/>
      <c r="D550" s="107"/>
      <c r="E550" s="106"/>
      <c r="F550" s="107"/>
      <c r="G550" s="106"/>
      <c r="H550" s="106"/>
      <c r="I550" s="106"/>
      <c r="J550" s="106"/>
      <c r="K550" s="106"/>
      <c r="L550" s="106"/>
      <c r="M550" s="108"/>
      <c r="N550" s="107"/>
      <c r="O550" s="107"/>
      <c r="P550" s="109"/>
      <c r="Q550" s="106"/>
      <c r="R550" s="110"/>
      <c r="S550" s="110"/>
      <c r="T550" s="110"/>
      <c r="U550" s="106"/>
      <c r="V550" s="106"/>
      <c r="W550" s="106"/>
      <c r="X550" s="106"/>
      <c r="Y550" s="106"/>
      <c r="Z550" s="106"/>
      <c r="AA550" s="106"/>
      <c r="AB550" s="106"/>
    </row>
    <row r="551" spans="1:28" ht="15.75" customHeight="1" x14ac:dyDescent="0.25">
      <c r="A551" s="106"/>
      <c r="B551" s="106"/>
      <c r="C551" s="106"/>
      <c r="D551" s="107"/>
      <c r="E551" s="106"/>
      <c r="F551" s="107"/>
      <c r="G551" s="106"/>
      <c r="H551" s="106"/>
      <c r="I551" s="106"/>
      <c r="J551" s="106"/>
      <c r="K551" s="106"/>
      <c r="L551" s="106"/>
      <c r="M551" s="108"/>
      <c r="N551" s="107"/>
      <c r="O551" s="107"/>
      <c r="P551" s="109"/>
      <c r="Q551" s="106"/>
      <c r="R551" s="110"/>
      <c r="S551" s="110"/>
      <c r="T551" s="110"/>
      <c r="U551" s="106"/>
      <c r="V551" s="106"/>
      <c r="W551" s="106"/>
      <c r="X551" s="106"/>
      <c r="Y551" s="106"/>
      <c r="Z551" s="106"/>
      <c r="AA551" s="106"/>
      <c r="AB551" s="106"/>
    </row>
    <row r="552" spans="1:28" ht="15.75" customHeight="1" x14ac:dyDescent="0.25">
      <c r="A552" s="106"/>
      <c r="B552" s="106"/>
      <c r="C552" s="106"/>
      <c r="D552" s="107"/>
      <c r="E552" s="106"/>
      <c r="F552" s="107"/>
      <c r="G552" s="106"/>
      <c r="H552" s="106"/>
      <c r="I552" s="106"/>
      <c r="J552" s="106"/>
      <c r="K552" s="106"/>
      <c r="L552" s="106"/>
      <c r="M552" s="108"/>
      <c r="N552" s="107"/>
      <c r="O552" s="107"/>
      <c r="P552" s="109"/>
      <c r="Q552" s="106"/>
      <c r="R552" s="110"/>
      <c r="S552" s="110"/>
      <c r="T552" s="110"/>
      <c r="U552" s="106"/>
      <c r="V552" s="106"/>
      <c r="W552" s="106"/>
      <c r="X552" s="106"/>
      <c r="Y552" s="106"/>
      <c r="Z552" s="106"/>
      <c r="AA552" s="106"/>
      <c r="AB552" s="106"/>
    </row>
    <row r="553" spans="1:28" ht="15.75" customHeight="1" x14ac:dyDescent="0.25">
      <c r="A553" s="106"/>
      <c r="B553" s="106"/>
      <c r="C553" s="106"/>
      <c r="D553" s="107"/>
      <c r="E553" s="106"/>
      <c r="F553" s="107"/>
      <c r="G553" s="106"/>
      <c r="H553" s="106"/>
      <c r="I553" s="106"/>
      <c r="J553" s="106"/>
      <c r="K553" s="106"/>
      <c r="L553" s="106"/>
      <c r="M553" s="108"/>
      <c r="N553" s="107"/>
      <c r="O553" s="107"/>
      <c r="P553" s="109"/>
      <c r="Q553" s="106"/>
      <c r="R553" s="110"/>
      <c r="S553" s="110"/>
      <c r="T553" s="110"/>
      <c r="U553" s="106"/>
      <c r="V553" s="106"/>
      <c r="W553" s="106"/>
      <c r="X553" s="106"/>
      <c r="Y553" s="106"/>
      <c r="Z553" s="106"/>
      <c r="AA553" s="106"/>
      <c r="AB553" s="106"/>
    </row>
    <row r="554" spans="1:28" ht="15.75" customHeight="1" x14ac:dyDescent="0.25">
      <c r="A554" s="106"/>
      <c r="B554" s="106"/>
      <c r="C554" s="106"/>
      <c r="D554" s="107"/>
      <c r="E554" s="106"/>
      <c r="F554" s="107"/>
      <c r="G554" s="106"/>
      <c r="H554" s="106"/>
      <c r="I554" s="106"/>
      <c r="J554" s="106"/>
      <c r="K554" s="106"/>
      <c r="L554" s="106"/>
      <c r="M554" s="108"/>
      <c r="N554" s="107"/>
      <c r="O554" s="107"/>
      <c r="P554" s="109"/>
      <c r="Q554" s="106"/>
      <c r="R554" s="110"/>
      <c r="S554" s="110"/>
      <c r="T554" s="110"/>
      <c r="U554" s="106"/>
      <c r="V554" s="106"/>
      <c r="W554" s="106"/>
      <c r="X554" s="106"/>
      <c r="Y554" s="106"/>
      <c r="Z554" s="106"/>
      <c r="AA554" s="106"/>
      <c r="AB554" s="106"/>
    </row>
    <row r="555" spans="1:28" ht="15.75" customHeight="1" x14ac:dyDescent="0.25">
      <c r="A555" s="106"/>
      <c r="B555" s="106"/>
      <c r="C555" s="106"/>
      <c r="D555" s="107"/>
      <c r="E555" s="106"/>
      <c r="F555" s="107"/>
      <c r="G555" s="106"/>
      <c r="H555" s="106"/>
      <c r="I555" s="106"/>
      <c r="J555" s="106"/>
      <c r="K555" s="106"/>
      <c r="L555" s="106"/>
      <c r="M555" s="108"/>
      <c r="N555" s="107"/>
      <c r="O555" s="107"/>
      <c r="P555" s="109"/>
      <c r="Q555" s="106"/>
      <c r="R555" s="110"/>
      <c r="S555" s="110"/>
      <c r="T555" s="110"/>
      <c r="U555" s="106"/>
      <c r="V555" s="106"/>
      <c r="W555" s="106"/>
      <c r="X555" s="106"/>
      <c r="Y555" s="106"/>
      <c r="Z555" s="106"/>
      <c r="AA555" s="106"/>
      <c r="AB555" s="106"/>
    </row>
    <row r="556" spans="1:28" ht="15.75" customHeight="1" x14ac:dyDescent="0.25">
      <c r="A556" s="106"/>
      <c r="B556" s="106"/>
      <c r="C556" s="106"/>
      <c r="D556" s="107"/>
      <c r="E556" s="106"/>
      <c r="F556" s="107"/>
      <c r="G556" s="106"/>
      <c r="H556" s="106"/>
      <c r="I556" s="106"/>
      <c r="J556" s="106"/>
      <c r="K556" s="106"/>
      <c r="L556" s="106"/>
      <c r="M556" s="108"/>
      <c r="N556" s="107"/>
      <c r="O556" s="107"/>
      <c r="P556" s="109"/>
      <c r="Q556" s="106"/>
      <c r="R556" s="110"/>
      <c r="S556" s="110"/>
      <c r="T556" s="110"/>
      <c r="U556" s="106"/>
      <c r="V556" s="106"/>
      <c r="W556" s="106"/>
      <c r="X556" s="106"/>
      <c r="Y556" s="106"/>
      <c r="Z556" s="106"/>
      <c r="AA556" s="106"/>
      <c r="AB556" s="106"/>
    </row>
    <row r="557" spans="1:28" ht="15.75" customHeight="1" x14ac:dyDescent="0.25">
      <c r="A557" s="106"/>
      <c r="B557" s="106"/>
      <c r="C557" s="106"/>
      <c r="D557" s="107"/>
      <c r="E557" s="106"/>
      <c r="F557" s="107"/>
      <c r="G557" s="106"/>
      <c r="H557" s="106"/>
      <c r="I557" s="106"/>
      <c r="J557" s="106"/>
      <c r="K557" s="106"/>
      <c r="L557" s="106"/>
      <c r="M557" s="108"/>
      <c r="N557" s="107"/>
      <c r="O557" s="107"/>
      <c r="P557" s="109"/>
      <c r="Q557" s="106"/>
      <c r="R557" s="110"/>
      <c r="S557" s="110"/>
      <c r="T557" s="110"/>
      <c r="U557" s="106"/>
      <c r="V557" s="106"/>
      <c r="W557" s="106"/>
      <c r="X557" s="106"/>
      <c r="Y557" s="106"/>
      <c r="Z557" s="106"/>
      <c r="AA557" s="106"/>
      <c r="AB557" s="106"/>
    </row>
    <row r="558" spans="1:28" ht="15.75" customHeight="1" x14ac:dyDescent="0.25">
      <c r="A558" s="106"/>
      <c r="B558" s="106"/>
      <c r="C558" s="106"/>
      <c r="D558" s="107"/>
      <c r="E558" s="106"/>
      <c r="F558" s="107"/>
      <c r="G558" s="106"/>
      <c r="H558" s="106"/>
      <c r="I558" s="106"/>
      <c r="J558" s="106"/>
      <c r="K558" s="106"/>
      <c r="L558" s="106"/>
      <c r="M558" s="108"/>
      <c r="N558" s="107"/>
      <c r="O558" s="107"/>
      <c r="P558" s="109"/>
      <c r="Q558" s="106"/>
      <c r="R558" s="110"/>
      <c r="S558" s="110"/>
      <c r="T558" s="110"/>
      <c r="U558" s="106"/>
      <c r="V558" s="106"/>
      <c r="W558" s="106"/>
      <c r="X558" s="106"/>
      <c r="Y558" s="106"/>
      <c r="Z558" s="106"/>
      <c r="AA558" s="106"/>
      <c r="AB558" s="106"/>
    </row>
    <row r="559" spans="1:28" ht="15.75" customHeight="1" x14ac:dyDescent="0.25">
      <c r="A559" s="106"/>
      <c r="B559" s="106"/>
      <c r="C559" s="106"/>
      <c r="D559" s="107"/>
      <c r="E559" s="106"/>
      <c r="F559" s="107"/>
      <c r="G559" s="106"/>
      <c r="H559" s="106"/>
      <c r="I559" s="106"/>
      <c r="J559" s="106"/>
      <c r="K559" s="106"/>
      <c r="L559" s="106"/>
      <c r="M559" s="108"/>
      <c r="N559" s="107"/>
      <c r="O559" s="107"/>
      <c r="P559" s="109"/>
      <c r="Q559" s="106"/>
      <c r="R559" s="110"/>
      <c r="S559" s="110"/>
      <c r="T559" s="110"/>
      <c r="U559" s="106"/>
      <c r="V559" s="106"/>
      <c r="W559" s="106"/>
      <c r="X559" s="106"/>
      <c r="Y559" s="106"/>
      <c r="Z559" s="106"/>
      <c r="AA559" s="106"/>
      <c r="AB559" s="106"/>
    </row>
    <row r="560" spans="1:28" ht="15.75" customHeight="1" x14ac:dyDescent="0.25">
      <c r="A560" s="106"/>
      <c r="B560" s="106"/>
      <c r="C560" s="106"/>
      <c r="D560" s="107"/>
      <c r="E560" s="106"/>
      <c r="F560" s="107"/>
      <c r="G560" s="106"/>
      <c r="H560" s="106"/>
      <c r="I560" s="106"/>
      <c r="J560" s="106"/>
      <c r="K560" s="106"/>
      <c r="L560" s="106"/>
      <c r="M560" s="108"/>
      <c r="N560" s="107"/>
      <c r="O560" s="107"/>
      <c r="P560" s="109"/>
      <c r="Q560" s="106"/>
      <c r="R560" s="110"/>
      <c r="S560" s="110"/>
      <c r="T560" s="110"/>
      <c r="U560" s="106"/>
      <c r="V560" s="106"/>
      <c r="W560" s="106"/>
      <c r="X560" s="106"/>
      <c r="Y560" s="106"/>
      <c r="Z560" s="106"/>
      <c r="AA560" s="106"/>
      <c r="AB560" s="106"/>
    </row>
    <row r="561" spans="1:28" ht="15.75" customHeight="1" x14ac:dyDescent="0.25">
      <c r="A561" s="106"/>
      <c r="B561" s="106"/>
      <c r="C561" s="106"/>
      <c r="D561" s="107"/>
      <c r="E561" s="106"/>
      <c r="F561" s="107"/>
      <c r="G561" s="106"/>
      <c r="H561" s="106"/>
      <c r="I561" s="106"/>
      <c r="J561" s="106"/>
      <c r="K561" s="106"/>
      <c r="L561" s="106"/>
      <c r="M561" s="108"/>
      <c r="N561" s="107"/>
      <c r="O561" s="107"/>
      <c r="P561" s="109"/>
      <c r="Q561" s="106"/>
      <c r="R561" s="110"/>
      <c r="S561" s="110"/>
      <c r="T561" s="110"/>
      <c r="U561" s="106"/>
      <c r="V561" s="106"/>
      <c r="W561" s="106"/>
      <c r="X561" s="106"/>
      <c r="Y561" s="106"/>
      <c r="Z561" s="106"/>
      <c r="AA561" s="106"/>
      <c r="AB561" s="106"/>
    </row>
    <row r="562" spans="1:28" ht="15.75" customHeight="1" x14ac:dyDescent="0.25">
      <c r="A562" s="106"/>
      <c r="B562" s="106"/>
      <c r="C562" s="106"/>
      <c r="D562" s="107"/>
      <c r="E562" s="106"/>
      <c r="F562" s="107"/>
      <c r="G562" s="106"/>
      <c r="H562" s="106"/>
      <c r="I562" s="106"/>
      <c r="J562" s="106"/>
      <c r="K562" s="106"/>
      <c r="L562" s="106"/>
      <c r="M562" s="108"/>
      <c r="N562" s="107"/>
      <c r="O562" s="107"/>
      <c r="P562" s="109"/>
      <c r="Q562" s="106"/>
      <c r="R562" s="110"/>
      <c r="S562" s="110"/>
      <c r="T562" s="110"/>
      <c r="U562" s="106"/>
      <c r="V562" s="106"/>
      <c r="W562" s="106"/>
      <c r="X562" s="106"/>
      <c r="Y562" s="106"/>
      <c r="Z562" s="106"/>
      <c r="AA562" s="106"/>
      <c r="AB562" s="106"/>
    </row>
    <row r="563" spans="1:28" ht="15.75" customHeight="1" x14ac:dyDescent="0.25">
      <c r="A563" s="106"/>
      <c r="B563" s="106"/>
      <c r="C563" s="106"/>
      <c r="D563" s="107"/>
      <c r="E563" s="106"/>
      <c r="F563" s="107"/>
      <c r="G563" s="106"/>
      <c r="H563" s="106"/>
      <c r="I563" s="106"/>
      <c r="J563" s="106"/>
      <c r="K563" s="106"/>
      <c r="L563" s="106"/>
      <c r="M563" s="108"/>
      <c r="N563" s="107"/>
      <c r="O563" s="107"/>
      <c r="P563" s="109"/>
      <c r="Q563" s="106"/>
      <c r="R563" s="110"/>
      <c r="S563" s="110"/>
      <c r="T563" s="110"/>
      <c r="U563" s="106"/>
      <c r="V563" s="106"/>
      <c r="W563" s="106"/>
      <c r="X563" s="106"/>
      <c r="Y563" s="106"/>
      <c r="Z563" s="106"/>
      <c r="AA563" s="106"/>
      <c r="AB563" s="106"/>
    </row>
    <row r="564" spans="1:28" ht="15.75" customHeight="1" x14ac:dyDescent="0.25">
      <c r="A564" s="106"/>
      <c r="B564" s="106"/>
      <c r="C564" s="106"/>
      <c r="D564" s="107"/>
      <c r="E564" s="106"/>
      <c r="F564" s="107"/>
      <c r="G564" s="106"/>
      <c r="H564" s="106"/>
      <c r="I564" s="106"/>
      <c r="J564" s="106"/>
      <c r="K564" s="106"/>
      <c r="L564" s="106"/>
      <c r="M564" s="108"/>
      <c r="N564" s="107"/>
      <c r="O564" s="107"/>
      <c r="P564" s="109"/>
      <c r="Q564" s="106"/>
      <c r="R564" s="110"/>
      <c r="S564" s="110"/>
      <c r="T564" s="110"/>
      <c r="U564" s="106"/>
      <c r="V564" s="106"/>
      <c r="W564" s="106"/>
      <c r="X564" s="106"/>
      <c r="Y564" s="106"/>
      <c r="Z564" s="106"/>
      <c r="AA564" s="106"/>
      <c r="AB564" s="106"/>
    </row>
    <row r="565" spans="1:28" ht="15.75" customHeight="1" x14ac:dyDescent="0.25">
      <c r="A565" s="106"/>
      <c r="B565" s="106"/>
      <c r="C565" s="106"/>
      <c r="D565" s="107"/>
      <c r="E565" s="106"/>
      <c r="F565" s="107"/>
      <c r="G565" s="106"/>
      <c r="H565" s="106"/>
      <c r="I565" s="106"/>
      <c r="J565" s="106"/>
      <c r="K565" s="106"/>
      <c r="L565" s="106"/>
      <c r="M565" s="108"/>
      <c r="N565" s="107"/>
      <c r="O565" s="107"/>
      <c r="P565" s="109"/>
      <c r="Q565" s="106"/>
      <c r="R565" s="110"/>
      <c r="S565" s="110"/>
      <c r="T565" s="110"/>
      <c r="U565" s="106"/>
      <c r="V565" s="106"/>
      <c r="W565" s="106"/>
      <c r="X565" s="106"/>
      <c r="Y565" s="106"/>
      <c r="Z565" s="106"/>
      <c r="AA565" s="106"/>
      <c r="AB565" s="106"/>
    </row>
    <row r="566" spans="1:28" ht="15.75" customHeight="1" x14ac:dyDescent="0.25">
      <c r="A566" s="106"/>
      <c r="B566" s="106"/>
      <c r="C566" s="106"/>
      <c r="D566" s="107"/>
      <c r="E566" s="106"/>
      <c r="F566" s="107"/>
      <c r="G566" s="106"/>
      <c r="H566" s="106"/>
      <c r="I566" s="106"/>
      <c r="J566" s="106"/>
      <c r="K566" s="106"/>
      <c r="L566" s="106"/>
      <c r="M566" s="108"/>
      <c r="N566" s="107"/>
      <c r="O566" s="107"/>
      <c r="P566" s="109"/>
      <c r="Q566" s="106"/>
      <c r="R566" s="110"/>
      <c r="S566" s="110"/>
      <c r="T566" s="110"/>
      <c r="U566" s="106"/>
      <c r="V566" s="106"/>
      <c r="W566" s="106"/>
      <c r="X566" s="106"/>
      <c r="Y566" s="106"/>
      <c r="Z566" s="106"/>
      <c r="AA566" s="106"/>
      <c r="AB566" s="106"/>
    </row>
    <row r="567" spans="1:28" ht="15.75" customHeight="1" x14ac:dyDescent="0.25">
      <c r="A567" s="106"/>
      <c r="B567" s="106"/>
      <c r="C567" s="106"/>
      <c r="D567" s="107"/>
      <c r="E567" s="106"/>
      <c r="F567" s="107"/>
      <c r="G567" s="106"/>
      <c r="H567" s="106"/>
      <c r="I567" s="106"/>
      <c r="J567" s="106"/>
      <c r="K567" s="106"/>
      <c r="L567" s="106"/>
      <c r="M567" s="108"/>
      <c r="N567" s="107"/>
      <c r="O567" s="107"/>
      <c r="P567" s="109"/>
      <c r="Q567" s="106"/>
      <c r="R567" s="110"/>
      <c r="S567" s="110"/>
      <c r="T567" s="110"/>
      <c r="U567" s="106"/>
      <c r="V567" s="106"/>
      <c r="W567" s="106"/>
      <c r="X567" s="106"/>
      <c r="Y567" s="106"/>
      <c r="Z567" s="106"/>
      <c r="AA567" s="106"/>
      <c r="AB567" s="106"/>
    </row>
    <row r="568" spans="1:28" ht="15.75" customHeight="1" x14ac:dyDescent="0.25">
      <c r="A568" s="106"/>
      <c r="B568" s="106"/>
      <c r="C568" s="106"/>
      <c r="D568" s="107"/>
      <c r="E568" s="106"/>
      <c r="F568" s="107"/>
      <c r="G568" s="106"/>
      <c r="H568" s="106"/>
      <c r="I568" s="106"/>
      <c r="J568" s="106"/>
      <c r="K568" s="106"/>
      <c r="L568" s="106"/>
      <c r="M568" s="108"/>
      <c r="N568" s="107"/>
      <c r="O568" s="107"/>
      <c r="P568" s="109"/>
      <c r="Q568" s="106"/>
      <c r="R568" s="110"/>
      <c r="S568" s="110"/>
      <c r="T568" s="110"/>
      <c r="U568" s="106"/>
      <c r="V568" s="106"/>
      <c r="W568" s="106"/>
      <c r="X568" s="106"/>
      <c r="Y568" s="106"/>
      <c r="Z568" s="106"/>
      <c r="AA568" s="106"/>
      <c r="AB568" s="106"/>
    </row>
    <row r="569" spans="1:28" ht="15.75" customHeight="1" x14ac:dyDescent="0.25">
      <c r="A569" s="106"/>
      <c r="B569" s="106"/>
      <c r="C569" s="106"/>
      <c r="D569" s="107"/>
      <c r="E569" s="106"/>
      <c r="F569" s="107"/>
      <c r="G569" s="106"/>
      <c r="H569" s="106"/>
      <c r="I569" s="106"/>
      <c r="J569" s="106"/>
      <c r="K569" s="106"/>
      <c r="L569" s="106"/>
      <c r="M569" s="108"/>
      <c r="N569" s="107"/>
      <c r="O569" s="107"/>
      <c r="P569" s="109"/>
      <c r="Q569" s="106"/>
      <c r="R569" s="110"/>
      <c r="S569" s="110"/>
      <c r="T569" s="110"/>
      <c r="U569" s="106"/>
      <c r="V569" s="106"/>
      <c r="W569" s="106"/>
      <c r="X569" s="106"/>
      <c r="Y569" s="106"/>
      <c r="Z569" s="106"/>
      <c r="AA569" s="106"/>
      <c r="AB569" s="106"/>
    </row>
    <row r="570" spans="1:28" ht="15.75" customHeight="1" x14ac:dyDescent="0.25">
      <c r="A570" s="106"/>
      <c r="B570" s="106"/>
      <c r="C570" s="106"/>
      <c r="D570" s="107"/>
      <c r="E570" s="106"/>
      <c r="F570" s="107"/>
      <c r="G570" s="106"/>
      <c r="H570" s="106"/>
      <c r="I570" s="106"/>
      <c r="J570" s="106"/>
      <c r="K570" s="106"/>
      <c r="L570" s="106"/>
      <c r="M570" s="108"/>
      <c r="N570" s="107"/>
      <c r="O570" s="107"/>
      <c r="P570" s="109"/>
      <c r="Q570" s="106"/>
      <c r="R570" s="110"/>
      <c r="S570" s="110"/>
      <c r="T570" s="110"/>
      <c r="U570" s="106"/>
      <c r="V570" s="106"/>
      <c r="W570" s="106"/>
      <c r="X570" s="106"/>
      <c r="Y570" s="106"/>
      <c r="Z570" s="106"/>
      <c r="AA570" s="106"/>
      <c r="AB570" s="106"/>
    </row>
    <row r="571" spans="1:28" ht="15.75" customHeight="1" x14ac:dyDescent="0.25">
      <c r="A571" s="106"/>
      <c r="B571" s="106"/>
      <c r="C571" s="106"/>
      <c r="D571" s="107"/>
      <c r="E571" s="106"/>
      <c r="F571" s="107"/>
      <c r="G571" s="106"/>
      <c r="H571" s="106"/>
      <c r="I571" s="106"/>
      <c r="J571" s="106"/>
      <c r="K571" s="106"/>
      <c r="L571" s="106"/>
      <c r="M571" s="108"/>
      <c r="N571" s="107"/>
      <c r="O571" s="107"/>
      <c r="P571" s="109"/>
      <c r="Q571" s="106"/>
      <c r="R571" s="110"/>
      <c r="S571" s="110"/>
      <c r="T571" s="110"/>
      <c r="U571" s="106"/>
      <c r="V571" s="106"/>
      <c r="W571" s="106"/>
      <c r="X571" s="106"/>
      <c r="Y571" s="106"/>
      <c r="Z571" s="106"/>
      <c r="AA571" s="106"/>
      <c r="AB571" s="106"/>
    </row>
    <row r="572" spans="1:28" ht="15.75" customHeight="1" x14ac:dyDescent="0.25">
      <c r="A572" s="106"/>
      <c r="B572" s="106"/>
      <c r="C572" s="106"/>
      <c r="D572" s="107"/>
      <c r="E572" s="106"/>
      <c r="F572" s="107"/>
      <c r="G572" s="106"/>
      <c r="H572" s="106"/>
      <c r="I572" s="106"/>
      <c r="J572" s="106"/>
      <c r="K572" s="106"/>
      <c r="L572" s="106"/>
      <c r="M572" s="108"/>
      <c r="N572" s="107"/>
      <c r="O572" s="107"/>
      <c r="P572" s="109"/>
      <c r="Q572" s="106"/>
      <c r="R572" s="110"/>
      <c r="S572" s="110"/>
      <c r="T572" s="110"/>
      <c r="U572" s="106"/>
      <c r="V572" s="106"/>
      <c r="W572" s="106"/>
      <c r="X572" s="106"/>
      <c r="Y572" s="106"/>
      <c r="Z572" s="106"/>
      <c r="AA572" s="106"/>
      <c r="AB572" s="106"/>
    </row>
    <row r="573" spans="1:28" ht="15.75" customHeight="1" x14ac:dyDescent="0.25">
      <c r="A573" s="106"/>
      <c r="B573" s="106"/>
      <c r="C573" s="106"/>
      <c r="D573" s="107"/>
      <c r="E573" s="106"/>
      <c r="F573" s="107"/>
      <c r="G573" s="106"/>
      <c r="H573" s="106"/>
      <c r="I573" s="106"/>
      <c r="J573" s="106"/>
      <c r="K573" s="106"/>
      <c r="L573" s="106"/>
      <c r="M573" s="108"/>
      <c r="N573" s="107"/>
      <c r="O573" s="107"/>
      <c r="P573" s="109"/>
      <c r="Q573" s="106"/>
      <c r="R573" s="110"/>
      <c r="S573" s="110"/>
      <c r="T573" s="110"/>
      <c r="U573" s="106"/>
      <c r="V573" s="106"/>
      <c r="W573" s="106"/>
      <c r="X573" s="106"/>
      <c r="Y573" s="106"/>
      <c r="Z573" s="106"/>
      <c r="AA573" s="106"/>
      <c r="AB573" s="106"/>
    </row>
    <row r="574" spans="1:28" ht="15.75" customHeight="1" x14ac:dyDescent="0.25">
      <c r="A574" s="106"/>
      <c r="B574" s="106"/>
      <c r="C574" s="106"/>
      <c r="D574" s="107"/>
      <c r="E574" s="106"/>
      <c r="F574" s="107"/>
      <c r="G574" s="106"/>
      <c r="H574" s="106"/>
      <c r="I574" s="106"/>
      <c r="J574" s="106"/>
      <c r="K574" s="106"/>
      <c r="L574" s="106"/>
      <c r="M574" s="108"/>
      <c r="N574" s="107"/>
      <c r="O574" s="107"/>
      <c r="P574" s="109"/>
      <c r="Q574" s="106"/>
      <c r="R574" s="110"/>
      <c r="S574" s="110"/>
      <c r="T574" s="110"/>
      <c r="U574" s="106"/>
      <c r="V574" s="106"/>
      <c r="W574" s="106"/>
      <c r="X574" s="106"/>
      <c r="Y574" s="106"/>
      <c r="Z574" s="106"/>
      <c r="AA574" s="106"/>
      <c r="AB574" s="106"/>
    </row>
    <row r="575" spans="1:28" ht="15.75" customHeight="1" x14ac:dyDescent="0.25">
      <c r="A575" s="106"/>
      <c r="B575" s="106"/>
      <c r="C575" s="106"/>
      <c r="D575" s="107"/>
      <c r="E575" s="106"/>
      <c r="F575" s="107"/>
      <c r="G575" s="106"/>
      <c r="H575" s="106"/>
      <c r="I575" s="106"/>
      <c r="J575" s="106"/>
      <c r="K575" s="106"/>
      <c r="L575" s="106"/>
      <c r="M575" s="108"/>
      <c r="N575" s="107"/>
      <c r="O575" s="107"/>
      <c r="P575" s="109"/>
      <c r="Q575" s="106"/>
      <c r="R575" s="110"/>
      <c r="S575" s="110"/>
      <c r="T575" s="110"/>
      <c r="U575" s="106"/>
      <c r="V575" s="106"/>
      <c r="W575" s="106"/>
      <c r="X575" s="106"/>
      <c r="Y575" s="106"/>
      <c r="Z575" s="106"/>
      <c r="AA575" s="106"/>
      <c r="AB575" s="106"/>
    </row>
    <row r="576" spans="1:28" ht="15.75" customHeight="1" x14ac:dyDescent="0.25">
      <c r="A576" s="106"/>
      <c r="B576" s="106"/>
      <c r="C576" s="106"/>
      <c r="D576" s="107"/>
      <c r="E576" s="106"/>
      <c r="F576" s="107"/>
      <c r="G576" s="106"/>
      <c r="H576" s="106"/>
      <c r="I576" s="106"/>
      <c r="J576" s="106"/>
      <c r="K576" s="106"/>
      <c r="L576" s="106"/>
      <c r="M576" s="108"/>
      <c r="N576" s="107"/>
      <c r="O576" s="107"/>
      <c r="P576" s="109"/>
      <c r="Q576" s="106"/>
      <c r="R576" s="110"/>
      <c r="S576" s="110"/>
      <c r="T576" s="110"/>
      <c r="U576" s="106"/>
      <c r="V576" s="106"/>
      <c r="W576" s="106"/>
      <c r="X576" s="106"/>
      <c r="Y576" s="106"/>
      <c r="Z576" s="106"/>
      <c r="AA576" s="106"/>
      <c r="AB576" s="106"/>
    </row>
    <row r="577" spans="1:28" ht="15.75" customHeight="1" x14ac:dyDescent="0.25">
      <c r="A577" s="106"/>
      <c r="B577" s="106"/>
      <c r="C577" s="106"/>
      <c r="D577" s="107"/>
      <c r="E577" s="106"/>
      <c r="F577" s="107"/>
      <c r="G577" s="106"/>
      <c r="H577" s="106"/>
      <c r="I577" s="106"/>
      <c r="J577" s="106"/>
      <c r="K577" s="106"/>
      <c r="L577" s="106"/>
      <c r="M577" s="108"/>
      <c r="N577" s="107"/>
      <c r="O577" s="107"/>
      <c r="P577" s="109"/>
      <c r="Q577" s="106"/>
      <c r="R577" s="110"/>
      <c r="S577" s="110"/>
      <c r="T577" s="110"/>
      <c r="U577" s="106"/>
      <c r="V577" s="106"/>
      <c r="W577" s="106"/>
      <c r="X577" s="106"/>
      <c r="Y577" s="106"/>
      <c r="Z577" s="106"/>
      <c r="AA577" s="106"/>
      <c r="AB577" s="106"/>
    </row>
    <row r="578" spans="1:28" ht="15.75" customHeight="1" x14ac:dyDescent="0.25">
      <c r="A578" s="106"/>
      <c r="B578" s="106"/>
      <c r="C578" s="106"/>
      <c r="D578" s="107"/>
      <c r="E578" s="106"/>
      <c r="F578" s="107"/>
      <c r="G578" s="106"/>
      <c r="H578" s="106"/>
      <c r="I578" s="106"/>
      <c r="J578" s="106"/>
      <c r="K578" s="106"/>
      <c r="L578" s="106"/>
      <c r="M578" s="108"/>
      <c r="N578" s="107"/>
      <c r="O578" s="107"/>
      <c r="P578" s="109"/>
      <c r="Q578" s="106"/>
      <c r="R578" s="110"/>
      <c r="S578" s="110"/>
      <c r="T578" s="110"/>
      <c r="U578" s="106"/>
      <c r="V578" s="106"/>
      <c r="W578" s="106"/>
      <c r="X578" s="106"/>
      <c r="Y578" s="106"/>
      <c r="Z578" s="106"/>
      <c r="AA578" s="106"/>
      <c r="AB578" s="106"/>
    </row>
    <row r="579" spans="1:28" ht="15.75" customHeight="1" x14ac:dyDescent="0.25">
      <c r="A579" s="106"/>
      <c r="B579" s="106"/>
      <c r="C579" s="106"/>
      <c r="D579" s="107"/>
      <c r="E579" s="106"/>
      <c r="F579" s="107"/>
      <c r="G579" s="106"/>
      <c r="H579" s="106"/>
      <c r="I579" s="106"/>
      <c r="J579" s="106"/>
      <c r="K579" s="106"/>
      <c r="L579" s="106"/>
      <c r="M579" s="108"/>
      <c r="N579" s="107"/>
      <c r="O579" s="107"/>
      <c r="P579" s="109"/>
      <c r="Q579" s="106"/>
      <c r="R579" s="110"/>
      <c r="S579" s="110"/>
      <c r="T579" s="110"/>
      <c r="U579" s="106"/>
      <c r="V579" s="106"/>
      <c r="W579" s="106"/>
      <c r="X579" s="106"/>
      <c r="Y579" s="106"/>
      <c r="Z579" s="106"/>
      <c r="AA579" s="106"/>
      <c r="AB579" s="106"/>
    </row>
    <row r="580" spans="1:28" ht="15.75" customHeight="1" x14ac:dyDescent="0.25">
      <c r="A580" s="106"/>
      <c r="B580" s="106"/>
      <c r="C580" s="106"/>
      <c r="D580" s="107"/>
      <c r="E580" s="106"/>
      <c r="F580" s="107"/>
      <c r="G580" s="106"/>
      <c r="H580" s="106"/>
      <c r="I580" s="106"/>
      <c r="J580" s="106"/>
      <c r="K580" s="106"/>
      <c r="L580" s="106"/>
      <c r="M580" s="108"/>
      <c r="N580" s="107"/>
      <c r="O580" s="107"/>
      <c r="P580" s="109"/>
      <c r="Q580" s="106"/>
      <c r="R580" s="110"/>
      <c r="S580" s="110"/>
      <c r="T580" s="110"/>
      <c r="U580" s="106"/>
      <c r="V580" s="106"/>
      <c r="W580" s="106"/>
      <c r="X580" s="106"/>
      <c r="Y580" s="106"/>
      <c r="Z580" s="106"/>
      <c r="AA580" s="106"/>
      <c r="AB580" s="106"/>
    </row>
    <row r="581" spans="1:28" ht="15.75" customHeight="1" x14ac:dyDescent="0.25">
      <c r="A581" s="106"/>
      <c r="B581" s="106"/>
      <c r="C581" s="106"/>
      <c r="D581" s="107"/>
      <c r="E581" s="106"/>
      <c r="F581" s="107"/>
      <c r="G581" s="106"/>
      <c r="H581" s="106"/>
      <c r="I581" s="106"/>
      <c r="J581" s="106"/>
      <c r="K581" s="106"/>
      <c r="L581" s="106"/>
      <c r="M581" s="108"/>
      <c r="N581" s="107"/>
      <c r="O581" s="107"/>
      <c r="P581" s="109"/>
      <c r="Q581" s="106"/>
      <c r="R581" s="110"/>
      <c r="S581" s="110"/>
      <c r="T581" s="110"/>
      <c r="U581" s="106"/>
      <c r="V581" s="106"/>
      <c r="W581" s="106"/>
      <c r="X581" s="106"/>
      <c r="Y581" s="106"/>
      <c r="Z581" s="106"/>
      <c r="AA581" s="106"/>
      <c r="AB581" s="106"/>
    </row>
    <row r="582" spans="1:28" ht="15.75" customHeight="1" x14ac:dyDescent="0.25">
      <c r="A582" s="106"/>
      <c r="B582" s="106"/>
      <c r="C582" s="106"/>
      <c r="D582" s="107"/>
      <c r="E582" s="106"/>
      <c r="F582" s="107"/>
      <c r="G582" s="106"/>
      <c r="H582" s="106"/>
      <c r="I582" s="106"/>
      <c r="J582" s="106"/>
      <c r="K582" s="106"/>
      <c r="L582" s="106"/>
      <c r="M582" s="108"/>
      <c r="N582" s="107"/>
      <c r="O582" s="107"/>
      <c r="P582" s="109"/>
      <c r="Q582" s="106"/>
      <c r="R582" s="110"/>
      <c r="S582" s="110"/>
      <c r="T582" s="110"/>
      <c r="U582" s="106"/>
      <c r="V582" s="106"/>
      <c r="W582" s="106"/>
      <c r="X582" s="106"/>
      <c r="Y582" s="106"/>
      <c r="Z582" s="106"/>
      <c r="AA582" s="106"/>
      <c r="AB582" s="106"/>
    </row>
    <row r="583" spans="1:28" ht="15.75" customHeight="1" x14ac:dyDescent="0.25">
      <c r="A583" s="106"/>
      <c r="B583" s="106"/>
      <c r="C583" s="106"/>
      <c r="D583" s="107"/>
      <c r="E583" s="106"/>
      <c r="F583" s="107"/>
      <c r="G583" s="106"/>
      <c r="H583" s="106"/>
      <c r="I583" s="106"/>
      <c r="J583" s="106"/>
      <c r="K583" s="106"/>
      <c r="L583" s="106"/>
      <c r="M583" s="108"/>
      <c r="N583" s="107"/>
      <c r="O583" s="107"/>
      <c r="P583" s="109"/>
      <c r="Q583" s="106"/>
      <c r="R583" s="110"/>
      <c r="S583" s="110"/>
      <c r="T583" s="110"/>
      <c r="U583" s="106"/>
      <c r="V583" s="106"/>
      <c r="W583" s="106"/>
      <c r="X583" s="106"/>
      <c r="Y583" s="106"/>
      <c r="Z583" s="106"/>
      <c r="AA583" s="106"/>
      <c r="AB583" s="106"/>
    </row>
    <row r="584" spans="1:28" ht="15.75" customHeight="1" x14ac:dyDescent="0.25">
      <c r="A584" s="106"/>
      <c r="B584" s="106"/>
      <c r="C584" s="106"/>
      <c r="D584" s="107"/>
      <c r="E584" s="106"/>
      <c r="F584" s="107"/>
      <c r="G584" s="106"/>
      <c r="H584" s="106"/>
      <c r="I584" s="106"/>
      <c r="J584" s="106"/>
      <c r="K584" s="106"/>
      <c r="L584" s="106"/>
      <c r="M584" s="108"/>
      <c r="N584" s="107"/>
      <c r="O584" s="107"/>
      <c r="P584" s="109"/>
      <c r="Q584" s="106"/>
      <c r="R584" s="110"/>
      <c r="S584" s="110"/>
      <c r="T584" s="110"/>
      <c r="U584" s="106"/>
      <c r="V584" s="106"/>
      <c r="W584" s="106"/>
      <c r="X584" s="106"/>
      <c r="Y584" s="106"/>
      <c r="Z584" s="106"/>
      <c r="AA584" s="106"/>
      <c r="AB584" s="106"/>
    </row>
    <row r="585" spans="1:28" ht="15.75" customHeight="1" x14ac:dyDescent="0.25">
      <c r="A585" s="106"/>
      <c r="B585" s="106"/>
      <c r="C585" s="106"/>
      <c r="D585" s="107"/>
      <c r="E585" s="106"/>
      <c r="F585" s="107"/>
      <c r="G585" s="106"/>
      <c r="H585" s="106"/>
      <c r="I585" s="106"/>
      <c r="J585" s="106"/>
      <c r="K585" s="106"/>
      <c r="L585" s="106"/>
      <c r="M585" s="108"/>
      <c r="N585" s="107"/>
      <c r="O585" s="107"/>
      <c r="P585" s="109"/>
      <c r="Q585" s="106"/>
      <c r="R585" s="110"/>
      <c r="S585" s="110"/>
      <c r="T585" s="110"/>
      <c r="U585" s="106"/>
      <c r="V585" s="106"/>
      <c r="W585" s="106"/>
      <c r="X585" s="106"/>
      <c r="Y585" s="106"/>
      <c r="Z585" s="106"/>
      <c r="AA585" s="106"/>
      <c r="AB585" s="106"/>
    </row>
    <row r="586" spans="1:28" ht="15.75" customHeight="1" x14ac:dyDescent="0.25">
      <c r="A586" s="106"/>
      <c r="B586" s="106"/>
      <c r="C586" s="106"/>
      <c r="D586" s="107"/>
      <c r="E586" s="106"/>
      <c r="F586" s="107"/>
      <c r="G586" s="106"/>
      <c r="H586" s="106"/>
      <c r="I586" s="106"/>
      <c r="J586" s="106"/>
      <c r="K586" s="106"/>
      <c r="L586" s="106"/>
      <c r="M586" s="108"/>
      <c r="N586" s="107"/>
      <c r="O586" s="107"/>
      <c r="P586" s="109"/>
      <c r="Q586" s="106"/>
      <c r="R586" s="110"/>
      <c r="S586" s="110"/>
      <c r="T586" s="110"/>
      <c r="U586" s="106"/>
      <c r="V586" s="106"/>
      <c r="W586" s="106"/>
      <c r="X586" s="106"/>
      <c r="Y586" s="106"/>
      <c r="Z586" s="106"/>
      <c r="AA586" s="106"/>
      <c r="AB586" s="106"/>
    </row>
    <row r="587" spans="1:28" ht="15.75" customHeight="1" x14ac:dyDescent="0.25">
      <c r="A587" s="106"/>
      <c r="B587" s="106"/>
      <c r="C587" s="106"/>
      <c r="D587" s="107"/>
      <c r="E587" s="106"/>
      <c r="F587" s="107"/>
      <c r="G587" s="106"/>
      <c r="H587" s="106"/>
      <c r="I587" s="106"/>
      <c r="J587" s="106"/>
      <c r="K587" s="106"/>
      <c r="L587" s="106"/>
      <c r="M587" s="108"/>
      <c r="N587" s="107"/>
      <c r="O587" s="107"/>
      <c r="P587" s="109"/>
      <c r="Q587" s="106"/>
      <c r="R587" s="110"/>
      <c r="S587" s="110"/>
      <c r="T587" s="110"/>
      <c r="U587" s="106"/>
      <c r="V587" s="106"/>
      <c r="W587" s="106"/>
      <c r="X587" s="106"/>
      <c r="Y587" s="106"/>
      <c r="Z587" s="106"/>
      <c r="AA587" s="106"/>
      <c r="AB587" s="106"/>
    </row>
    <row r="588" spans="1:28" ht="15.75" customHeight="1" x14ac:dyDescent="0.25">
      <c r="A588" s="106"/>
      <c r="B588" s="106"/>
      <c r="C588" s="106"/>
      <c r="D588" s="107"/>
      <c r="E588" s="106"/>
      <c r="F588" s="107"/>
      <c r="G588" s="106"/>
      <c r="H588" s="106"/>
      <c r="I588" s="106"/>
      <c r="J588" s="106"/>
      <c r="K588" s="106"/>
      <c r="L588" s="106"/>
      <c r="M588" s="108"/>
      <c r="N588" s="107"/>
      <c r="O588" s="107"/>
      <c r="P588" s="109"/>
      <c r="Q588" s="106"/>
      <c r="R588" s="110"/>
      <c r="S588" s="110"/>
      <c r="T588" s="110"/>
      <c r="U588" s="106"/>
      <c r="V588" s="106"/>
      <c r="W588" s="106"/>
      <c r="X588" s="106"/>
      <c r="Y588" s="106"/>
      <c r="Z588" s="106"/>
      <c r="AA588" s="106"/>
      <c r="AB588" s="106"/>
    </row>
    <row r="589" spans="1:28" ht="15.75" customHeight="1" x14ac:dyDescent="0.25">
      <c r="A589" s="106"/>
      <c r="B589" s="106"/>
      <c r="C589" s="106"/>
      <c r="D589" s="107"/>
      <c r="E589" s="106"/>
      <c r="F589" s="107"/>
      <c r="G589" s="106"/>
      <c r="H589" s="106"/>
      <c r="I589" s="106"/>
      <c r="J589" s="106"/>
      <c r="K589" s="106"/>
      <c r="L589" s="106"/>
      <c r="M589" s="108"/>
      <c r="N589" s="107"/>
      <c r="O589" s="107"/>
      <c r="P589" s="109"/>
      <c r="Q589" s="106"/>
      <c r="R589" s="110"/>
      <c r="S589" s="110"/>
      <c r="T589" s="110"/>
      <c r="U589" s="106"/>
      <c r="V589" s="106"/>
      <c r="W589" s="106"/>
      <c r="X589" s="106"/>
      <c r="Y589" s="106"/>
      <c r="Z589" s="106"/>
      <c r="AA589" s="106"/>
      <c r="AB589" s="106"/>
    </row>
    <row r="590" spans="1:28" ht="15.75" customHeight="1" x14ac:dyDescent="0.25">
      <c r="A590" s="106"/>
      <c r="B590" s="106"/>
      <c r="C590" s="106"/>
      <c r="D590" s="107"/>
      <c r="E590" s="106"/>
      <c r="F590" s="107"/>
      <c r="G590" s="106"/>
      <c r="H590" s="106"/>
      <c r="I590" s="106"/>
      <c r="J590" s="106"/>
      <c r="K590" s="106"/>
      <c r="L590" s="106"/>
      <c r="M590" s="108"/>
      <c r="N590" s="107"/>
      <c r="O590" s="107"/>
      <c r="P590" s="109"/>
      <c r="Q590" s="106"/>
      <c r="R590" s="110"/>
      <c r="S590" s="110"/>
      <c r="T590" s="110"/>
      <c r="U590" s="106"/>
      <c r="V590" s="106"/>
      <c r="W590" s="106"/>
      <c r="X590" s="106"/>
      <c r="Y590" s="106"/>
      <c r="Z590" s="106"/>
      <c r="AA590" s="106"/>
      <c r="AB590" s="106"/>
    </row>
    <row r="591" spans="1:28" ht="15.75" customHeight="1" x14ac:dyDescent="0.25">
      <c r="A591" s="106"/>
      <c r="B591" s="106"/>
      <c r="C591" s="106"/>
      <c r="D591" s="107"/>
      <c r="E591" s="106"/>
      <c r="F591" s="107"/>
      <c r="G591" s="106"/>
      <c r="H591" s="106"/>
      <c r="I591" s="106"/>
      <c r="J591" s="106"/>
      <c r="K591" s="106"/>
      <c r="L591" s="106"/>
      <c r="M591" s="108"/>
      <c r="N591" s="107"/>
      <c r="O591" s="107"/>
      <c r="P591" s="109"/>
      <c r="Q591" s="106"/>
      <c r="R591" s="110"/>
      <c r="S591" s="110"/>
      <c r="T591" s="110"/>
      <c r="U591" s="106"/>
      <c r="V591" s="106"/>
      <c r="W591" s="106"/>
      <c r="X591" s="106"/>
      <c r="Y591" s="106"/>
      <c r="Z591" s="106"/>
      <c r="AA591" s="106"/>
      <c r="AB591" s="106"/>
    </row>
    <row r="592" spans="1:28" ht="15.75" customHeight="1" x14ac:dyDescent="0.25">
      <c r="A592" s="106"/>
      <c r="B592" s="106"/>
      <c r="C592" s="106"/>
      <c r="D592" s="107"/>
      <c r="E592" s="106"/>
      <c r="F592" s="107"/>
      <c r="G592" s="106"/>
      <c r="H592" s="106"/>
      <c r="I592" s="106"/>
      <c r="J592" s="106"/>
      <c r="K592" s="106"/>
      <c r="L592" s="106"/>
      <c r="M592" s="108"/>
      <c r="N592" s="107"/>
      <c r="O592" s="107"/>
      <c r="P592" s="109"/>
      <c r="Q592" s="106"/>
      <c r="R592" s="110"/>
      <c r="S592" s="110"/>
      <c r="T592" s="110"/>
      <c r="U592" s="106"/>
      <c r="V592" s="106"/>
      <c r="W592" s="106"/>
      <c r="X592" s="106"/>
      <c r="Y592" s="106"/>
      <c r="Z592" s="106"/>
      <c r="AA592" s="106"/>
      <c r="AB592" s="106"/>
    </row>
    <row r="593" spans="1:28" ht="15.75" customHeight="1" x14ac:dyDescent="0.25">
      <c r="A593" s="106"/>
      <c r="B593" s="106"/>
      <c r="C593" s="106"/>
      <c r="D593" s="107"/>
      <c r="E593" s="106"/>
      <c r="F593" s="107"/>
      <c r="G593" s="106"/>
      <c r="H593" s="106"/>
      <c r="I593" s="106"/>
      <c r="J593" s="106"/>
      <c r="K593" s="106"/>
      <c r="L593" s="106"/>
      <c r="M593" s="108"/>
      <c r="N593" s="107"/>
      <c r="O593" s="107"/>
      <c r="P593" s="109"/>
      <c r="Q593" s="106"/>
      <c r="R593" s="110"/>
      <c r="S593" s="110"/>
      <c r="T593" s="110"/>
      <c r="U593" s="106"/>
      <c r="V593" s="106"/>
      <c r="W593" s="106"/>
      <c r="X593" s="106"/>
      <c r="Y593" s="106"/>
      <c r="Z593" s="106"/>
      <c r="AA593" s="106"/>
      <c r="AB593" s="106"/>
    </row>
    <row r="594" spans="1:28" ht="15.75" customHeight="1" x14ac:dyDescent="0.25">
      <c r="A594" s="106"/>
      <c r="B594" s="106"/>
      <c r="C594" s="106"/>
      <c r="D594" s="107"/>
      <c r="E594" s="106"/>
      <c r="F594" s="107"/>
      <c r="G594" s="106"/>
      <c r="H594" s="106"/>
      <c r="I594" s="106"/>
      <c r="J594" s="106"/>
      <c r="K594" s="106"/>
      <c r="L594" s="106"/>
      <c r="M594" s="108"/>
      <c r="N594" s="107"/>
      <c r="O594" s="107"/>
      <c r="P594" s="109"/>
      <c r="Q594" s="106"/>
      <c r="R594" s="110"/>
      <c r="S594" s="110"/>
      <c r="T594" s="110"/>
      <c r="U594" s="106"/>
      <c r="V594" s="106"/>
      <c r="W594" s="106"/>
      <c r="X594" s="106"/>
      <c r="Y594" s="106"/>
      <c r="Z594" s="106"/>
      <c r="AA594" s="106"/>
      <c r="AB594" s="106"/>
    </row>
    <row r="595" spans="1:28" ht="15.75" customHeight="1" x14ac:dyDescent="0.25">
      <c r="A595" s="106"/>
      <c r="B595" s="106"/>
      <c r="C595" s="106"/>
      <c r="D595" s="107"/>
      <c r="E595" s="106"/>
      <c r="F595" s="107"/>
      <c r="G595" s="106"/>
      <c r="H595" s="106"/>
      <c r="I595" s="106"/>
      <c r="J595" s="106"/>
      <c r="K595" s="106"/>
      <c r="L595" s="106"/>
      <c r="M595" s="108"/>
      <c r="N595" s="107"/>
      <c r="O595" s="107"/>
      <c r="P595" s="109"/>
      <c r="Q595" s="106"/>
      <c r="R595" s="110"/>
      <c r="S595" s="110"/>
      <c r="T595" s="110"/>
      <c r="U595" s="106"/>
      <c r="V595" s="106"/>
      <c r="W595" s="106"/>
      <c r="X595" s="106"/>
      <c r="Y595" s="106"/>
      <c r="Z595" s="106"/>
      <c r="AA595" s="106"/>
      <c r="AB595" s="106"/>
    </row>
    <row r="596" spans="1:28" ht="15.75" customHeight="1" x14ac:dyDescent="0.25">
      <c r="A596" s="106"/>
      <c r="B596" s="106"/>
      <c r="C596" s="106"/>
      <c r="D596" s="107"/>
      <c r="E596" s="106"/>
      <c r="F596" s="107"/>
      <c r="G596" s="106"/>
      <c r="H596" s="106"/>
      <c r="I596" s="106"/>
      <c r="J596" s="106"/>
      <c r="K596" s="106"/>
      <c r="L596" s="106"/>
      <c r="M596" s="108"/>
      <c r="N596" s="107"/>
      <c r="O596" s="107"/>
      <c r="P596" s="109"/>
      <c r="Q596" s="106"/>
      <c r="R596" s="110"/>
      <c r="S596" s="110"/>
      <c r="T596" s="110"/>
      <c r="U596" s="106"/>
      <c r="V596" s="106"/>
      <c r="W596" s="106"/>
      <c r="X596" s="106"/>
      <c r="Y596" s="106"/>
      <c r="Z596" s="106"/>
      <c r="AA596" s="106"/>
      <c r="AB596" s="106"/>
    </row>
    <row r="597" spans="1:28" ht="15.75" customHeight="1" x14ac:dyDescent="0.25">
      <c r="A597" s="106"/>
      <c r="B597" s="106"/>
      <c r="C597" s="106"/>
      <c r="D597" s="107"/>
      <c r="E597" s="106"/>
      <c r="F597" s="107"/>
      <c r="G597" s="106"/>
      <c r="H597" s="106"/>
      <c r="I597" s="106"/>
      <c r="J597" s="106"/>
      <c r="K597" s="106"/>
      <c r="L597" s="106"/>
      <c r="M597" s="108"/>
      <c r="N597" s="107"/>
      <c r="O597" s="107"/>
      <c r="P597" s="109"/>
      <c r="Q597" s="106"/>
      <c r="R597" s="110"/>
      <c r="S597" s="110"/>
      <c r="T597" s="110"/>
      <c r="U597" s="106"/>
      <c r="V597" s="106"/>
      <c r="W597" s="106"/>
      <c r="X597" s="106"/>
      <c r="Y597" s="106"/>
      <c r="Z597" s="106"/>
      <c r="AA597" s="106"/>
      <c r="AB597" s="106"/>
    </row>
    <row r="598" spans="1:28" ht="15.75" customHeight="1" x14ac:dyDescent="0.25">
      <c r="A598" s="106"/>
      <c r="B598" s="106"/>
      <c r="C598" s="106"/>
      <c r="D598" s="107"/>
      <c r="E598" s="106"/>
      <c r="F598" s="107"/>
      <c r="G598" s="106"/>
      <c r="H598" s="106"/>
      <c r="I598" s="106"/>
      <c r="J598" s="106"/>
      <c r="K598" s="106"/>
      <c r="L598" s="106"/>
      <c r="M598" s="108"/>
      <c r="N598" s="107"/>
      <c r="O598" s="107"/>
      <c r="P598" s="109"/>
      <c r="Q598" s="106"/>
      <c r="R598" s="110"/>
      <c r="S598" s="110"/>
      <c r="T598" s="110"/>
      <c r="U598" s="106"/>
      <c r="V598" s="106"/>
      <c r="W598" s="106"/>
      <c r="X598" s="106"/>
      <c r="Y598" s="106"/>
      <c r="Z598" s="106"/>
      <c r="AA598" s="106"/>
      <c r="AB598" s="106"/>
    </row>
    <row r="599" spans="1:28" ht="15.75" customHeight="1" x14ac:dyDescent="0.25">
      <c r="A599" s="106"/>
      <c r="B599" s="106"/>
      <c r="C599" s="106"/>
      <c r="D599" s="107"/>
      <c r="E599" s="106"/>
      <c r="F599" s="107"/>
      <c r="G599" s="106"/>
      <c r="H599" s="106"/>
      <c r="I599" s="106"/>
      <c r="J599" s="106"/>
      <c r="K599" s="106"/>
      <c r="L599" s="106"/>
      <c r="M599" s="108"/>
      <c r="N599" s="107"/>
      <c r="O599" s="107"/>
      <c r="P599" s="109"/>
      <c r="Q599" s="106"/>
      <c r="R599" s="110"/>
      <c r="S599" s="110"/>
      <c r="T599" s="110"/>
      <c r="U599" s="106"/>
      <c r="V599" s="106"/>
      <c r="W599" s="106"/>
      <c r="X599" s="106"/>
      <c r="Y599" s="106"/>
      <c r="Z599" s="106"/>
      <c r="AA599" s="106"/>
      <c r="AB599" s="106"/>
    </row>
    <row r="600" spans="1:28" ht="15.75" customHeight="1" x14ac:dyDescent="0.25">
      <c r="A600" s="106"/>
      <c r="B600" s="106"/>
      <c r="C600" s="106"/>
      <c r="D600" s="107"/>
      <c r="E600" s="106"/>
      <c r="F600" s="107"/>
      <c r="G600" s="106"/>
      <c r="H600" s="106"/>
      <c r="I600" s="106"/>
      <c r="J600" s="106"/>
      <c r="K600" s="106"/>
      <c r="L600" s="106"/>
      <c r="M600" s="108"/>
      <c r="N600" s="107"/>
      <c r="O600" s="107"/>
      <c r="P600" s="109"/>
      <c r="Q600" s="106"/>
      <c r="R600" s="110"/>
      <c r="S600" s="110"/>
      <c r="T600" s="110"/>
      <c r="U600" s="106"/>
      <c r="V600" s="106"/>
      <c r="W600" s="106"/>
      <c r="X600" s="106"/>
      <c r="Y600" s="106"/>
      <c r="Z600" s="106"/>
      <c r="AA600" s="106"/>
      <c r="AB600" s="106"/>
    </row>
    <row r="601" spans="1:28" ht="15.75" customHeight="1" x14ac:dyDescent="0.25">
      <c r="A601" s="106"/>
      <c r="B601" s="106"/>
      <c r="C601" s="106"/>
      <c r="D601" s="107"/>
      <c r="E601" s="106"/>
      <c r="F601" s="107"/>
      <c r="G601" s="106"/>
      <c r="H601" s="106"/>
      <c r="I601" s="106"/>
      <c r="J601" s="106"/>
      <c r="K601" s="106"/>
      <c r="L601" s="106"/>
      <c r="M601" s="108"/>
      <c r="N601" s="107"/>
      <c r="O601" s="107"/>
      <c r="P601" s="109"/>
      <c r="Q601" s="106"/>
      <c r="R601" s="110"/>
      <c r="S601" s="110"/>
      <c r="T601" s="110"/>
      <c r="U601" s="106"/>
      <c r="V601" s="106"/>
      <c r="W601" s="106"/>
      <c r="X601" s="106"/>
      <c r="Y601" s="106"/>
      <c r="Z601" s="106"/>
      <c r="AA601" s="106"/>
      <c r="AB601" s="106"/>
    </row>
    <row r="602" spans="1:28" ht="15.75" customHeight="1" x14ac:dyDescent="0.25">
      <c r="A602" s="106"/>
      <c r="B602" s="106"/>
      <c r="C602" s="106"/>
      <c r="D602" s="107"/>
      <c r="E602" s="106"/>
      <c r="F602" s="107"/>
      <c r="G602" s="106"/>
      <c r="H602" s="106"/>
      <c r="I602" s="106"/>
      <c r="J602" s="106"/>
      <c r="K602" s="106"/>
      <c r="L602" s="106"/>
      <c r="M602" s="108"/>
      <c r="N602" s="107"/>
      <c r="O602" s="107"/>
      <c r="P602" s="109"/>
      <c r="Q602" s="106"/>
      <c r="R602" s="110"/>
      <c r="S602" s="110"/>
      <c r="T602" s="110"/>
      <c r="U602" s="106"/>
      <c r="V602" s="106"/>
      <c r="W602" s="106"/>
      <c r="X602" s="106"/>
      <c r="Y602" s="106"/>
      <c r="Z602" s="106"/>
      <c r="AA602" s="106"/>
      <c r="AB602" s="106"/>
    </row>
    <row r="603" spans="1:28" ht="15.75" customHeight="1" x14ac:dyDescent="0.25">
      <c r="A603" s="106"/>
      <c r="B603" s="106"/>
      <c r="C603" s="106"/>
      <c r="D603" s="107"/>
      <c r="E603" s="106"/>
      <c r="F603" s="107"/>
      <c r="G603" s="106"/>
      <c r="H603" s="106"/>
      <c r="I603" s="106"/>
      <c r="J603" s="106"/>
      <c r="K603" s="106"/>
      <c r="L603" s="106"/>
      <c r="M603" s="108"/>
      <c r="N603" s="107"/>
      <c r="O603" s="107"/>
      <c r="P603" s="109"/>
      <c r="Q603" s="106"/>
      <c r="R603" s="110"/>
      <c r="S603" s="110"/>
      <c r="T603" s="110"/>
      <c r="U603" s="106"/>
      <c r="V603" s="106"/>
      <c r="W603" s="106"/>
      <c r="X603" s="106"/>
      <c r="Y603" s="106"/>
      <c r="Z603" s="106"/>
      <c r="AA603" s="106"/>
      <c r="AB603" s="106"/>
    </row>
    <row r="604" spans="1:28" ht="15.75" customHeight="1" x14ac:dyDescent="0.25">
      <c r="A604" s="106"/>
      <c r="B604" s="106"/>
      <c r="C604" s="106"/>
      <c r="D604" s="107"/>
      <c r="E604" s="106"/>
      <c r="F604" s="107"/>
      <c r="G604" s="106"/>
      <c r="H604" s="106"/>
      <c r="I604" s="106"/>
      <c r="J604" s="106"/>
      <c r="K604" s="106"/>
      <c r="L604" s="106"/>
      <c r="M604" s="108"/>
      <c r="N604" s="107"/>
      <c r="O604" s="107"/>
      <c r="P604" s="109"/>
      <c r="Q604" s="106"/>
      <c r="R604" s="110"/>
      <c r="S604" s="110"/>
      <c r="T604" s="110"/>
      <c r="U604" s="106"/>
      <c r="V604" s="106"/>
      <c r="W604" s="106"/>
      <c r="X604" s="106"/>
      <c r="Y604" s="106"/>
      <c r="Z604" s="106"/>
      <c r="AA604" s="106"/>
      <c r="AB604" s="106"/>
    </row>
    <row r="605" spans="1:28" ht="15.75" customHeight="1" x14ac:dyDescent="0.25">
      <c r="A605" s="106"/>
      <c r="B605" s="106"/>
      <c r="C605" s="106"/>
      <c r="D605" s="107"/>
      <c r="E605" s="106"/>
      <c r="F605" s="107"/>
      <c r="G605" s="106"/>
      <c r="H605" s="106"/>
      <c r="I605" s="106"/>
      <c r="J605" s="106"/>
      <c r="K605" s="106"/>
      <c r="L605" s="106"/>
      <c r="M605" s="108"/>
      <c r="N605" s="107"/>
      <c r="O605" s="107"/>
      <c r="P605" s="109"/>
      <c r="Q605" s="106"/>
      <c r="R605" s="110"/>
      <c r="S605" s="110"/>
      <c r="T605" s="110"/>
      <c r="U605" s="106"/>
      <c r="V605" s="106"/>
      <c r="W605" s="106"/>
      <c r="X605" s="106"/>
      <c r="Y605" s="106"/>
      <c r="Z605" s="106"/>
      <c r="AA605" s="106"/>
      <c r="AB605" s="106"/>
    </row>
    <row r="606" spans="1:28" ht="15.75" customHeight="1" x14ac:dyDescent="0.25">
      <c r="A606" s="106"/>
      <c r="B606" s="106"/>
      <c r="C606" s="106"/>
      <c r="D606" s="107"/>
      <c r="E606" s="106"/>
      <c r="F606" s="107"/>
      <c r="G606" s="106"/>
      <c r="H606" s="106"/>
      <c r="I606" s="106"/>
      <c r="J606" s="106"/>
      <c r="K606" s="106"/>
      <c r="L606" s="106"/>
      <c r="M606" s="108"/>
      <c r="N606" s="107"/>
      <c r="O606" s="107"/>
      <c r="P606" s="109"/>
      <c r="Q606" s="106"/>
      <c r="R606" s="110"/>
      <c r="S606" s="110"/>
      <c r="T606" s="110"/>
      <c r="U606" s="106"/>
      <c r="V606" s="106"/>
      <c r="W606" s="106"/>
      <c r="X606" s="106"/>
      <c r="Y606" s="106"/>
      <c r="Z606" s="106"/>
      <c r="AA606" s="106"/>
      <c r="AB606" s="106"/>
    </row>
    <row r="607" spans="1:28" ht="15.75" customHeight="1" x14ac:dyDescent="0.25">
      <c r="A607" s="106"/>
      <c r="B607" s="106"/>
      <c r="C607" s="106"/>
      <c r="D607" s="107"/>
      <c r="E607" s="106"/>
      <c r="F607" s="107"/>
      <c r="G607" s="106"/>
      <c r="H607" s="106"/>
      <c r="I607" s="106"/>
      <c r="J607" s="106"/>
      <c r="K607" s="106"/>
      <c r="L607" s="106"/>
      <c r="M607" s="108"/>
      <c r="N607" s="107"/>
      <c r="O607" s="107"/>
      <c r="P607" s="109"/>
      <c r="Q607" s="106"/>
      <c r="R607" s="110"/>
      <c r="S607" s="110"/>
      <c r="T607" s="110"/>
      <c r="U607" s="106"/>
      <c r="V607" s="106"/>
      <c r="W607" s="106"/>
      <c r="X607" s="106"/>
      <c r="Y607" s="106"/>
      <c r="Z607" s="106"/>
      <c r="AA607" s="106"/>
      <c r="AB607" s="106"/>
    </row>
    <row r="608" spans="1:28" ht="15.75" customHeight="1" x14ac:dyDescent="0.25">
      <c r="A608" s="106"/>
      <c r="B608" s="106"/>
      <c r="C608" s="106"/>
      <c r="D608" s="107"/>
      <c r="E608" s="106"/>
      <c r="F608" s="107"/>
      <c r="G608" s="106"/>
      <c r="H608" s="106"/>
      <c r="I608" s="106"/>
      <c r="J608" s="106"/>
      <c r="K608" s="106"/>
      <c r="L608" s="106"/>
      <c r="M608" s="108"/>
      <c r="N608" s="107"/>
      <c r="O608" s="107"/>
      <c r="P608" s="109"/>
      <c r="Q608" s="106"/>
      <c r="R608" s="110"/>
      <c r="S608" s="110"/>
      <c r="T608" s="110"/>
      <c r="U608" s="106"/>
      <c r="V608" s="106"/>
      <c r="W608" s="106"/>
      <c r="X608" s="106"/>
      <c r="Y608" s="106"/>
      <c r="Z608" s="106"/>
      <c r="AA608" s="106"/>
      <c r="AB608" s="106"/>
    </row>
    <row r="609" spans="1:28" ht="15.75" customHeight="1" x14ac:dyDescent="0.25">
      <c r="A609" s="106"/>
      <c r="B609" s="106"/>
      <c r="C609" s="106"/>
      <c r="D609" s="107"/>
      <c r="E609" s="106"/>
      <c r="F609" s="107"/>
      <c r="G609" s="106"/>
      <c r="H609" s="106"/>
      <c r="I609" s="106"/>
      <c r="J609" s="106"/>
      <c r="K609" s="106"/>
      <c r="L609" s="106"/>
      <c r="M609" s="108"/>
      <c r="N609" s="107"/>
      <c r="O609" s="107"/>
      <c r="P609" s="109"/>
      <c r="Q609" s="106"/>
      <c r="R609" s="110"/>
      <c r="S609" s="110"/>
      <c r="T609" s="110"/>
      <c r="U609" s="106"/>
      <c r="V609" s="106"/>
      <c r="W609" s="106"/>
      <c r="X609" s="106"/>
      <c r="Y609" s="106"/>
      <c r="Z609" s="106"/>
      <c r="AA609" s="106"/>
      <c r="AB609" s="106"/>
    </row>
    <row r="610" spans="1:28" ht="15.75" customHeight="1" x14ac:dyDescent="0.25">
      <c r="A610" s="106"/>
      <c r="B610" s="106"/>
      <c r="C610" s="106"/>
      <c r="D610" s="107"/>
      <c r="E610" s="106"/>
      <c r="F610" s="107"/>
      <c r="G610" s="106"/>
      <c r="H610" s="106"/>
      <c r="I610" s="106"/>
      <c r="J610" s="106"/>
      <c r="K610" s="106"/>
      <c r="L610" s="106"/>
      <c r="M610" s="108"/>
      <c r="N610" s="107"/>
      <c r="O610" s="107"/>
      <c r="P610" s="109"/>
      <c r="Q610" s="106"/>
      <c r="R610" s="110"/>
      <c r="S610" s="110"/>
      <c r="T610" s="110"/>
      <c r="U610" s="106"/>
      <c r="V610" s="106"/>
      <c r="W610" s="106"/>
      <c r="X610" s="106"/>
      <c r="Y610" s="106"/>
      <c r="Z610" s="106"/>
      <c r="AA610" s="106"/>
      <c r="AB610" s="106"/>
    </row>
    <row r="611" spans="1:28" ht="15.75" customHeight="1" x14ac:dyDescent="0.25">
      <c r="A611" s="106"/>
      <c r="B611" s="106"/>
      <c r="C611" s="106"/>
      <c r="D611" s="107"/>
      <c r="E611" s="106"/>
      <c r="F611" s="107"/>
      <c r="G611" s="106"/>
      <c r="H611" s="106"/>
      <c r="I611" s="106"/>
      <c r="J611" s="106"/>
      <c r="K611" s="106"/>
      <c r="L611" s="106"/>
      <c r="M611" s="108"/>
      <c r="N611" s="107"/>
      <c r="O611" s="107"/>
      <c r="P611" s="109"/>
      <c r="Q611" s="106"/>
      <c r="R611" s="110"/>
      <c r="S611" s="110"/>
      <c r="T611" s="110"/>
      <c r="U611" s="106"/>
      <c r="V611" s="106"/>
      <c r="W611" s="106"/>
      <c r="X611" s="106"/>
      <c r="Y611" s="106"/>
      <c r="Z611" s="106"/>
      <c r="AA611" s="106"/>
      <c r="AB611" s="106"/>
    </row>
    <row r="612" spans="1:28" ht="15.75" customHeight="1" x14ac:dyDescent="0.25">
      <c r="A612" s="106"/>
      <c r="B612" s="106"/>
      <c r="C612" s="106"/>
      <c r="D612" s="107"/>
      <c r="E612" s="106"/>
      <c r="F612" s="107"/>
      <c r="G612" s="106"/>
      <c r="H612" s="106"/>
      <c r="I612" s="106"/>
      <c r="J612" s="106"/>
      <c r="K612" s="106"/>
      <c r="L612" s="106"/>
      <c r="M612" s="108"/>
      <c r="N612" s="107"/>
      <c r="O612" s="107"/>
      <c r="P612" s="109"/>
      <c r="Q612" s="106"/>
      <c r="R612" s="110"/>
      <c r="S612" s="110"/>
      <c r="T612" s="110"/>
      <c r="U612" s="106"/>
      <c r="V612" s="106"/>
      <c r="W612" s="106"/>
      <c r="X612" s="106"/>
      <c r="Y612" s="106"/>
      <c r="Z612" s="106"/>
      <c r="AA612" s="106"/>
      <c r="AB612" s="106"/>
    </row>
    <row r="613" spans="1:28" ht="15.75" customHeight="1" x14ac:dyDescent="0.25">
      <c r="A613" s="106"/>
      <c r="B613" s="106"/>
      <c r="C613" s="106"/>
      <c r="D613" s="107"/>
      <c r="E613" s="106"/>
      <c r="F613" s="107"/>
      <c r="G613" s="106"/>
      <c r="H613" s="106"/>
      <c r="I613" s="106"/>
      <c r="J613" s="106"/>
      <c r="K613" s="106"/>
      <c r="L613" s="106"/>
      <c r="M613" s="108"/>
      <c r="N613" s="107"/>
      <c r="O613" s="107"/>
      <c r="P613" s="109"/>
      <c r="Q613" s="106"/>
      <c r="R613" s="110"/>
      <c r="S613" s="110"/>
      <c r="T613" s="110"/>
      <c r="U613" s="106"/>
      <c r="V613" s="106"/>
      <c r="W613" s="106"/>
      <c r="X613" s="106"/>
      <c r="Y613" s="106"/>
      <c r="Z613" s="106"/>
      <c r="AA613" s="106"/>
      <c r="AB613" s="106"/>
    </row>
    <row r="614" spans="1:28" ht="15.75" customHeight="1" x14ac:dyDescent="0.25">
      <c r="A614" s="106"/>
      <c r="B614" s="106"/>
      <c r="C614" s="106"/>
      <c r="D614" s="107"/>
      <c r="E614" s="106"/>
      <c r="F614" s="107"/>
      <c r="G614" s="106"/>
      <c r="H614" s="106"/>
      <c r="I614" s="106"/>
      <c r="J614" s="106"/>
      <c r="K614" s="106"/>
      <c r="L614" s="106"/>
      <c r="M614" s="108"/>
      <c r="N614" s="107"/>
      <c r="O614" s="107"/>
      <c r="P614" s="109"/>
      <c r="Q614" s="106"/>
      <c r="R614" s="110"/>
      <c r="S614" s="110"/>
      <c r="T614" s="110"/>
      <c r="U614" s="106"/>
      <c r="V614" s="106"/>
      <c r="W614" s="106"/>
      <c r="X614" s="106"/>
      <c r="Y614" s="106"/>
      <c r="Z614" s="106"/>
      <c r="AA614" s="106"/>
      <c r="AB614" s="106"/>
    </row>
    <row r="615" spans="1:28" ht="15.75" customHeight="1" x14ac:dyDescent="0.25">
      <c r="A615" s="106"/>
      <c r="B615" s="106"/>
      <c r="C615" s="106"/>
      <c r="D615" s="107"/>
      <c r="E615" s="106"/>
      <c r="F615" s="107"/>
      <c r="G615" s="106"/>
      <c r="H615" s="106"/>
      <c r="I615" s="106"/>
      <c r="J615" s="106"/>
      <c r="K615" s="106"/>
      <c r="L615" s="106"/>
      <c r="M615" s="108"/>
      <c r="N615" s="107"/>
      <c r="O615" s="107"/>
      <c r="P615" s="109"/>
      <c r="Q615" s="106"/>
      <c r="R615" s="110"/>
      <c r="S615" s="110"/>
      <c r="T615" s="110"/>
      <c r="U615" s="106"/>
      <c r="V615" s="106"/>
      <c r="W615" s="106"/>
      <c r="X615" s="106"/>
      <c r="Y615" s="106"/>
      <c r="Z615" s="106"/>
      <c r="AA615" s="106"/>
      <c r="AB615" s="106"/>
    </row>
    <row r="616" spans="1:28" ht="15.75" customHeight="1" x14ac:dyDescent="0.25">
      <c r="A616" s="106"/>
      <c r="B616" s="106"/>
      <c r="C616" s="106"/>
      <c r="D616" s="107"/>
      <c r="E616" s="106"/>
      <c r="F616" s="107"/>
      <c r="G616" s="106"/>
      <c r="H616" s="106"/>
      <c r="I616" s="106"/>
      <c r="J616" s="106"/>
      <c r="K616" s="106"/>
      <c r="L616" s="106"/>
      <c r="M616" s="108"/>
      <c r="N616" s="107"/>
      <c r="O616" s="107"/>
      <c r="P616" s="109"/>
      <c r="Q616" s="106"/>
      <c r="R616" s="110"/>
      <c r="S616" s="110"/>
      <c r="T616" s="110"/>
      <c r="U616" s="106"/>
      <c r="V616" s="106"/>
      <c r="W616" s="106"/>
      <c r="X616" s="106"/>
      <c r="Y616" s="106"/>
      <c r="Z616" s="106"/>
      <c r="AA616" s="106"/>
      <c r="AB616" s="106"/>
    </row>
    <row r="617" spans="1:28" ht="15.75" customHeight="1" x14ac:dyDescent="0.25">
      <c r="A617" s="106"/>
      <c r="B617" s="106"/>
      <c r="C617" s="106"/>
      <c r="D617" s="107"/>
      <c r="E617" s="106"/>
      <c r="F617" s="107"/>
      <c r="G617" s="106"/>
      <c r="H617" s="106"/>
      <c r="I617" s="106"/>
      <c r="J617" s="106"/>
      <c r="K617" s="106"/>
      <c r="L617" s="106"/>
      <c r="M617" s="108"/>
      <c r="N617" s="107"/>
      <c r="O617" s="107"/>
      <c r="P617" s="109"/>
      <c r="Q617" s="106"/>
      <c r="R617" s="110"/>
      <c r="S617" s="110"/>
      <c r="T617" s="110"/>
      <c r="U617" s="106"/>
      <c r="V617" s="106"/>
      <c r="W617" s="106"/>
      <c r="X617" s="106"/>
      <c r="Y617" s="106"/>
      <c r="Z617" s="106"/>
      <c r="AA617" s="106"/>
      <c r="AB617" s="106"/>
    </row>
    <row r="618" spans="1:28" ht="15.75" customHeight="1" x14ac:dyDescent="0.25">
      <c r="A618" s="106"/>
      <c r="B618" s="106"/>
      <c r="C618" s="106"/>
      <c r="D618" s="107"/>
      <c r="E618" s="106"/>
      <c r="F618" s="107"/>
      <c r="G618" s="106"/>
      <c r="H618" s="106"/>
      <c r="I618" s="106"/>
      <c r="J618" s="106"/>
      <c r="K618" s="106"/>
      <c r="L618" s="106"/>
      <c r="M618" s="108"/>
      <c r="N618" s="107"/>
      <c r="O618" s="107"/>
      <c r="P618" s="109"/>
      <c r="Q618" s="106"/>
      <c r="R618" s="110"/>
      <c r="S618" s="110"/>
      <c r="T618" s="110"/>
      <c r="U618" s="106"/>
      <c r="V618" s="106"/>
      <c r="W618" s="106"/>
      <c r="X618" s="106"/>
      <c r="Y618" s="106"/>
      <c r="Z618" s="106"/>
      <c r="AA618" s="106"/>
      <c r="AB618" s="106"/>
    </row>
    <row r="619" spans="1:28" ht="15.75" customHeight="1" x14ac:dyDescent="0.25">
      <c r="A619" s="106"/>
      <c r="B619" s="106"/>
      <c r="C619" s="106"/>
      <c r="D619" s="107"/>
      <c r="E619" s="106"/>
      <c r="F619" s="107"/>
      <c r="G619" s="106"/>
      <c r="H619" s="106"/>
      <c r="I619" s="106"/>
      <c r="J619" s="106"/>
      <c r="K619" s="106"/>
      <c r="L619" s="106"/>
      <c r="M619" s="108"/>
      <c r="N619" s="107"/>
      <c r="O619" s="107"/>
      <c r="P619" s="109"/>
      <c r="Q619" s="106"/>
      <c r="R619" s="110"/>
      <c r="S619" s="110"/>
      <c r="T619" s="110"/>
      <c r="U619" s="106"/>
      <c r="V619" s="106"/>
      <c r="W619" s="106"/>
      <c r="X619" s="106"/>
      <c r="Y619" s="106"/>
      <c r="Z619" s="106"/>
      <c r="AA619" s="106"/>
      <c r="AB619" s="106"/>
    </row>
    <row r="620" spans="1:28" ht="15.75" customHeight="1" x14ac:dyDescent="0.25">
      <c r="A620" s="106"/>
      <c r="B620" s="106"/>
      <c r="C620" s="106"/>
      <c r="D620" s="107"/>
      <c r="E620" s="106"/>
      <c r="F620" s="107"/>
      <c r="G620" s="106"/>
      <c r="H620" s="106"/>
      <c r="I620" s="106"/>
      <c r="J620" s="106"/>
      <c r="K620" s="106"/>
      <c r="L620" s="106"/>
      <c r="M620" s="108"/>
      <c r="N620" s="107"/>
      <c r="O620" s="107"/>
      <c r="P620" s="109"/>
      <c r="Q620" s="106"/>
      <c r="R620" s="110"/>
      <c r="S620" s="110"/>
      <c r="T620" s="110"/>
      <c r="U620" s="106"/>
      <c r="V620" s="106"/>
      <c r="W620" s="106"/>
      <c r="X620" s="106"/>
      <c r="Y620" s="106"/>
      <c r="Z620" s="106"/>
      <c r="AA620" s="106"/>
      <c r="AB620" s="106"/>
    </row>
    <row r="621" spans="1:28" ht="15.75" customHeight="1" x14ac:dyDescent="0.25">
      <c r="A621" s="106"/>
      <c r="B621" s="106"/>
      <c r="C621" s="106"/>
      <c r="D621" s="107"/>
      <c r="E621" s="106"/>
      <c r="F621" s="107"/>
      <c r="G621" s="106"/>
      <c r="H621" s="106"/>
      <c r="I621" s="106"/>
      <c r="J621" s="106"/>
      <c r="K621" s="106"/>
      <c r="L621" s="106"/>
      <c r="M621" s="108"/>
      <c r="N621" s="107"/>
      <c r="O621" s="107"/>
      <c r="P621" s="109"/>
      <c r="Q621" s="106"/>
      <c r="R621" s="110"/>
      <c r="S621" s="110"/>
      <c r="T621" s="110"/>
      <c r="U621" s="106"/>
      <c r="V621" s="106"/>
      <c r="W621" s="106"/>
      <c r="X621" s="106"/>
      <c r="Y621" s="106"/>
      <c r="Z621" s="106"/>
      <c r="AA621" s="106"/>
      <c r="AB621" s="106"/>
    </row>
    <row r="622" spans="1:28" ht="15.75" customHeight="1" x14ac:dyDescent="0.25">
      <c r="A622" s="106"/>
      <c r="B622" s="106"/>
      <c r="C622" s="106"/>
      <c r="D622" s="107"/>
      <c r="E622" s="106"/>
      <c r="F622" s="107"/>
      <c r="G622" s="106"/>
      <c r="H622" s="106"/>
      <c r="I622" s="106"/>
      <c r="J622" s="106"/>
      <c r="K622" s="106"/>
      <c r="L622" s="106"/>
      <c r="M622" s="108"/>
      <c r="N622" s="107"/>
      <c r="O622" s="107"/>
      <c r="P622" s="109"/>
      <c r="Q622" s="106"/>
      <c r="R622" s="110"/>
      <c r="S622" s="110"/>
      <c r="T622" s="110"/>
      <c r="U622" s="106"/>
      <c r="V622" s="106"/>
      <c r="W622" s="106"/>
      <c r="X622" s="106"/>
      <c r="Y622" s="106"/>
      <c r="Z622" s="106"/>
      <c r="AA622" s="106"/>
      <c r="AB622" s="106"/>
    </row>
    <row r="623" spans="1:28" ht="15.75" customHeight="1" x14ac:dyDescent="0.25">
      <c r="A623" s="106"/>
      <c r="B623" s="106"/>
      <c r="C623" s="106"/>
      <c r="D623" s="107"/>
      <c r="E623" s="106"/>
      <c r="F623" s="107"/>
      <c r="G623" s="106"/>
      <c r="H623" s="106"/>
      <c r="I623" s="106"/>
      <c r="J623" s="106"/>
      <c r="K623" s="106"/>
      <c r="L623" s="106"/>
      <c r="M623" s="108"/>
      <c r="N623" s="107"/>
      <c r="O623" s="107"/>
      <c r="P623" s="109"/>
      <c r="Q623" s="106"/>
      <c r="R623" s="110"/>
      <c r="S623" s="110"/>
      <c r="T623" s="110"/>
      <c r="U623" s="106"/>
      <c r="V623" s="106"/>
      <c r="W623" s="106"/>
      <c r="X623" s="106"/>
      <c r="Y623" s="106"/>
      <c r="Z623" s="106"/>
      <c r="AA623" s="106"/>
      <c r="AB623" s="106"/>
    </row>
    <row r="624" spans="1:28" ht="15.75" customHeight="1" x14ac:dyDescent="0.25">
      <c r="A624" s="106"/>
      <c r="B624" s="106"/>
      <c r="C624" s="106"/>
      <c r="D624" s="107"/>
      <c r="E624" s="106"/>
      <c r="F624" s="107"/>
      <c r="G624" s="106"/>
      <c r="H624" s="106"/>
      <c r="I624" s="106"/>
      <c r="J624" s="106"/>
      <c r="K624" s="106"/>
      <c r="L624" s="106"/>
      <c r="M624" s="108"/>
      <c r="N624" s="107"/>
      <c r="O624" s="107"/>
      <c r="P624" s="109"/>
      <c r="Q624" s="106"/>
      <c r="R624" s="110"/>
      <c r="S624" s="110"/>
      <c r="T624" s="110"/>
      <c r="U624" s="106"/>
      <c r="V624" s="106"/>
      <c r="W624" s="106"/>
      <c r="X624" s="106"/>
      <c r="Y624" s="106"/>
      <c r="Z624" s="106"/>
      <c r="AA624" s="106"/>
      <c r="AB624" s="106"/>
    </row>
    <row r="625" spans="1:28" ht="15.75" customHeight="1" x14ac:dyDescent="0.25">
      <c r="A625" s="106"/>
      <c r="B625" s="106"/>
      <c r="C625" s="106"/>
      <c r="D625" s="107"/>
      <c r="E625" s="106"/>
      <c r="F625" s="107"/>
      <c r="G625" s="106"/>
      <c r="H625" s="106"/>
      <c r="I625" s="106"/>
      <c r="J625" s="106"/>
      <c r="K625" s="106"/>
      <c r="L625" s="106"/>
      <c r="M625" s="108"/>
      <c r="N625" s="107"/>
      <c r="O625" s="107"/>
      <c r="P625" s="109"/>
      <c r="Q625" s="106"/>
      <c r="R625" s="110"/>
      <c r="S625" s="110"/>
      <c r="T625" s="110"/>
      <c r="U625" s="106"/>
      <c r="V625" s="106"/>
      <c r="W625" s="106"/>
      <c r="X625" s="106"/>
      <c r="Y625" s="106"/>
      <c r="Z625" s="106"/>
      <c r="AA625" s="106"/>
      <c r="AB625" s="106"/>
    </row>
    <row r="626" spans="1:28" ht="15.75" customHeight="1" x14ac:dyDescent="0.25">
      <c r="A626" s="106"/>
      <c r="B626" s="106"/>
      <c r="C626" s="106"/>
      <c r="D626" s="107"/>
      <c r="E626" s="106"/>
      <c r="F626" s="107"/>
      <c r="G626" s="106"/>
      <c r="H626" s="106"/>
      <c r="I626" s="106"/>
      <c r="J626" s="106"/>
      <c r="K626" s="106"/>
      <c r="L626" s="106"/>
      <c r="M626" s="108"/>
      <c r="N626" s="107"/>
      <c r="O626" s="107"/>
      <c r="P626" s="109"/>
      <c r="Q626" s="106"/>
      <c r="R626" s="110"/>
      <c r="S626" s="110"/>
      <c r="T626" s="110"/>
      <c r="U626" s="106"/>
      <c r="V626" s="106"/>
      <c r="W626" s="106"/>
      <c r="X626" s="106"/>
      <c r="Y626" s="106"/>
      <c r="Z626" s="106"/>
      <c r="AA626" s="106"/>
      <c r="AB626" s="106"/>
    </row>
    <row r="627" spans="1:28" ht="15.75" customHeight="1" x14ac:dyDescent="0.25">
      <c r="A627" s="106"/>
      <c r="B627" s="106"/>
      <c r="C627" s="106"/>
      <c r="D627" s="107"/>
      <c r="E627" s="106"/>
      <c r="F627" s="107"/>
      <c r="G627" s="106"/>
      <c r="H627" s="106"/>
      <c r="I627" s="106"/>
      <c r="J627" s="106"/>
      <c r="K627" s="106"/>
      <c r="L627" s="106"/>
      <c r="M627" s="108"/>
      <c r="N627" s="107"/>
      <c r="O627" s="107"/>
      <c r="P627" s="109"/>
      <c r="Q627" s="106"/>
      <c r="R627" s="110"/>
      <c r="S627" s="110"/>
      <c r="T627" s="110"/>
      <c r="U627" s="106"/>
      <c r="V627" s="106"/>
      <c r="W627" s="106"/>
      <c r="X627" s="106"/>
      <c r="Y627" s="106"/>
      <c r="Z627" s="106"/>
      <c r="AA627" s="106"/>
      <c r="AB627" s="106"/>
    </row>
    <row r="628" spans="1:28" ht="15.75" customHeight="1" x14ac:dyDescent="0.25">
      <c r="A628" s="106"/>
      <c r="B628" s="106"/>
      <c r="C628" s="106"/>
      <c r="D628" s="107"/>
      <c r="E628" s="106"/>
      <c r="F628" s="107"/>
      <c r="G628" s="106"/>
      <c r="H628" s="106"/>
      <c r="I628" s="106"/>
      <c r="J628" s="106"/>
      <c r="K628" s="106"/>
      <c r="L628" s="106"/>
      <c r="M628" s="108"/>
      <c r="N628" s="107"/>
      <c r="O628" s="107"/>
      <c r="P628" s="109"/>
      <c r="Q628" s="106"/>
      <c r="R628" s="110"/>
      <c r="S628" s="110"/>
      <c r="T628" s="110"/>
      <c r="U628" s="106"/>
      <c r="V628" s="106"/>
      <c r="W628" s="106"/>
      <c r="X628" s="106"/>
      <c r="Y628" s="106"/>
      <c r="Z628" s="106"/>
      <c r="AA628" s="106"/>
      <c r="AB628" s="106"/>
    </row>
    <row r="629" spans="1:28" ht="15.75" customHeight="1" x14ac:dyDescent="0.25">
      <c r="A629" s="106"/>
      <c r="B629" s="106"/>
      <c r="C629" s="106"/>
      <c r="D629" s="107"/>
      <c r="E629" s="106"/>
      <c r="F629" s="107"/>
      <c r="G629" s="106"/>
      <c r="H629" s="106"/>
      <c r="I629" s="106"/>
      <c r="J629" s="106"/>
      <c r="K629" s="106"/>
      <c r="L629" s="106"/>
      <c r="M629" s="108"/>
      <c r="N629" s="107"/>
      <c r="O629" s="107"/>
      <c r="P629" s="109"/>
      <c r="Q629" s="106"/>
      <c r="R629" s="110"/>
      <c r="S629" s="110"/>
      <c r="T629" s="110"/>
      <c r="U629" s="106"/>
      <c r="V629" s="106"/>
      <c r="W629" s="106"/>
      <c r="X629" s="106"/>
      <c r="Y629" s="106"/>
      <c r="Z629" s="106"/>
      <c r="AA629" s="106"/>
      <c r="AB629" s="106"/>
    </row>
    <row r="630" spans="1:28" ht="15.75" customHeight="1" x14ac:dyDescent="0.25">
      <c r="A630" s="106"/>
      <c r="B630" s="106"/>
      <c r="C630" s="106"/>
      <c r="D630" s="107"/>
      <c r="E630" s="106"/>
      <c r="F630" s="107"/>
      <c r="G630" s="106"/>
      <c r="H630" s="106"/>
      <c r="I630" s="106"/>
      <c r="J630" s="106"/>
      <c r="K630" s="106"/>
      <c r="L630" s="106"/>
      <c r="M630" s="108"/>
      <c r="N630" s="107"/>
      <c r="O630" s="107"/>
      <c r="P630" s="109"/>
      <c r="Q630" s="106"/>
      <c r="R630" s="110"/>
      <c r="S630" s="110"/>
      <c r="T630" s="110"/>
      <c r="U630" s="106"/>
      <c r="V630" s="106"/>
      <c r="W630" s="106"/>
      <c r="X630" s="106"/>
      <c r="Y630" s="106"/>
      <c r="Z630" s="106"/>
      <c r="AA630" s="106"/>
      <c r="AB630" s="106"/>
    </row>
    <row r="631" spans="1:28" ht="15.75" customHeight="1" x14ac:dyDescent="0.25">
      <c r="A631" s="106"/>
      <c r="B631" s="106"/>
      <c r="C631" s="106"/>
      <c r="D631" s="107"/>
      <c r="E631" s="106"/>
      <c r="F631" s="107"/>
      <c r="G631" s="106"/>
      <c r="H631" s="106"/>
      <c r="I631" s="106"/>
      <c r="J631" s="106"/>
      <c r="K631" s="106"/>
      <c r="L631" s="106"/>
      <c r="M631" s="108"/>
      <c r="N631" s="107"/>
      <c r="O631" s="107"/>
      <c r="P631" s="109"/>
      <c r="Q631" s="106"/>
      <c r="R631" s="110"/>
      <c r="S631" s="110"/>
      <c r="T631" s="110"/>
      <c r="U631" s="106"/>
      <c r="V631" s="106"/>
      <c r="W631" s="106"/>
      <c r="X631" s="106"/>
      <c r="Y631" s="106"/>
      <c r="Z631" s="106"/>
      <c r="AA631" s="106"/>
      <c r="AB631" s="106"/>
    </row>
    <row r="632" spans="1:28" ht="15.75" customHeight="1" x14ac:dyDescent="0.25">
      <c r="A632" s="106"/>
      <c r="B632" s="106"/>
      <c r="C632" s="106"/>
      <c r="D632" s="107"/>
      <c r="E632" s="106"/>
      <c r="F632" s="107"/>
      <c r="G632" s="106"/>
      <c r="H632" s="106"/>
      <c r="I632" s="106"/>
      <c r="J632" s="106"/>
      <c r="K632" s="106"/>
      <c r="L632" s="106"/>
      <c r="M632" s="108"/>
      <c r="N632" s="107"/>
      <c r="O632" s="107"/>
      <c r="P632" s="109"/>
      <c r="Q632" s="106"/>
      <c r="R632" s="110"/>
      <c r="S632" s="110"/>
      <c r="T632" s="110"/>
      <c r="U632" s="106"/>
      <c r="V632" s="106"/>
      <c r="W632" s="106"/>
      <c r="X632" s="106"/>
      <c r="Y632" s="106"/>
      <c r="Z632" s="106"/>
      <c r="AA632" s="106"/>
      <c r="AB632" s="106"/>
    </row>
    <row r="633" spans="1:28" ht="15.75" customHeight="1" x14ac:dyDescent="0.25">
      <c r="A633" s="106"/>
      <c r="B633" s="106"/>
      <c r="C633" s="106"/>
      <c r="D633" s="107"/>
      <c r="E633" s="106"/>
      <c r="F633" s="107"/>
      <c r="G633" s="106"/>
      <c r="H633" s="106"/>
      <c r="I633" s="106"/>
      <c r="J633" s="106"/>
      <c r="K633" s="106"/>
      <c r="L633" s="106"/>
      <c r="M633" s="108"/>
      <c r="N633" s="107"/>
      <c r="O633" s="107"/>
      <c r="P633" s="109"/>
      <c r="Q633" s="106"/>
      <c r="R633" s="110"/>
      <c r="S633" s="110"/>
      <c r="T633" s="110"/>
      <c r="U633" s="106"/>
      <c r="V633" s="106"/>
      <c r="W633" s="106"/>
      <c r="X633" s="106"/>
      <c r="Y633" s="106"/>
      <c r="Z633" s="106"/>
      <c r="AA633" s="106"/>
      <c r="AB633" s="106"/>
    </row>
    <row r="634" spans="1:28" ht="15.75" customHeight="1" x14ac:dyDescent="0.25">
      <c r="A634" s="106"/>
      <c r="B634" s="106"/>
      <c r="C634" s="106"/>
      <c r="D634" s="107"/>
      <c r="E634" s="106"/>
      <c r="F634" s="107"/>
      <c r="G634" s="106"/>
      <c r="H634" s="106"/>
      <c r="I634" s="106"/>
      <c r="J634" s="106"/>
      <c r="K634" s="106"/>
      <c r="L634" s="106"/>
      <c r="M634" s="108"/>
      <c r="N634" s="107"/>
      <c r="O634" s="107"/>
      <c r="P634" s="109"/>
      <c r="Q634" s="106"/>
      <c r="R634" s="110"/>
      <c r="S634" s="110"/>
      <c r="T634" s="110"/>
      <c r="U634" s="106"/>
      <c r="V634" s="106"/>
      <c r="W634" s="106"/>
      <c r="X634" s="106"/>
      <c r="Y634" s="106"/>
      <c r="Z634" s="106"/>
      <c r="AA634" s="106"/>
      <c r="AB634" s="106"/>
    </row>
    <row r="635" spans="1:28" ht="15.75" customHeight="1" x14ac:dyDescent="0.25">
      <c r="A635" s="106"/>
      <c r="B635" s="106"/>
      <c r="C635" s="106"/>
      <c r="D635" s="107"/>
      <c r="E635" s="106"/>
      <c r="F635" s="107"/>
      <c r="G635" s="106"/>
      <c r="H635" s="106"/>
      <c r="I635" s="106"/>
      <c r="J635" s="106"/>
      <c r="K635" s="106"/>
      <c r="L635" s="106"/>
      <c r="M635" s="108"/>
      <c r="N635" s="107"/>
      <c r="O635" s="107"/>
      <c r="P635" s="109"/>
      <c r="Q635" s="106"/>
      <c r="R635" s="110"/>
      <c r="S635" s="110"/>
      <c r="T635" s="110"/>
      <c r="U635" s="106"/>
      <c r="V635" s="106"/>
      <c r="W635" s="106"/>
      <c r="X635" s="106"/>
      <c r="Y635" s="106"/>
      <c r="Z635" s="106"/>
      <c r="AA635" s="106"/>
      <c r="AB635" s="106"/>
    </row>
    <row r="636" spans="1:28" ht="15.75" customHeight="1" x14ac:dyDescent="0.25">
      <c r="A636" s="106"/>
      <c r="B636" s="106"/>
      <c r="C636" s="106"/>
      <c r="D636" s="107"/>
      <c r="E636" s="106"/>
      <c r="F636" s="107"/>
      <c r="G636" s="106"/>
      <c r="H636" s="106"/>
      <c r="I636" s="106"/>
      <c r="J636" s="106"/>
      <c r="K636" s="106"/>
      <c r="L636" s="106"/>
      <c r="M636" s="108"/>
      <c r="N636" s="107"/>
      <c r="O636" s="107"/>
      <c r="P636" s="109"/>
      <c r="Q636" s="106"/>
      <c r="R636" s="110"/>
      <c r="S636" s="110"/>
      <c r="T636" s="110"/>
      <c r="U636" s="106"/>
      <c r="V636" s="106"/>
      <c r="W636" s="106"/>
      <c r="X636" s="106"/>
      <c r="Y636" s="106"/>
      <c r="Z636" s="106"/>
      <c r="AA636" s="106"/>
      <c r="AB636" s="106"/>
    </row>
    <row r="637" spans="1:28" ht="15.75" customHeight="1" x14ac:dyDescent="0.25">
      <c r="A637" s="106"/>
      <c r="B637" s="106"/>
      <c r="C637" s="106"/>
      <c r="D637" s="107"/>
      <c r="E637" s="106"/>
      <c r="F637" s="107"/>
      <c r="G637" s="106"/>
      <c r="H637" s="106"/>
      <c r="I637" s="106"/>
      <c r="J637" s="106"/>
      <c r="K637" s="106"/>
      <c r="L637" s="106"/>
      <c r="M637" s="108"/>
      <c r="N637" s="107"/>
      <c r="O637" s="107"/>
      <c r="P637" s="109"/>
      <c r="Q637" s="106"/>
      <c r="R637" s="110"/>
      <c r="S637" s="110"/>
      <c r="T637" s="110"/>
      <c r="U637" s="106"/>
      <c r="V637" s="106"/>
      <c r="W637" s="106"/>
      <c r="X637" s="106"/>
      <c r="Y637" s="106"/>
      <c r="Z637" s="106"/>
      <c r="AA637" s="106"/>
      <c r="AB637" s="106"/>
    </row>
    <row r="638" spans="1:28" ht="15.75" customHeight="1" x14ac:dyDescent="0.25">
      <c r="A638" s="106"/>
      <c r="B638" s="106"/>
      <c r="C638" s="106"/>
      <c r="D638" s="107"/>
      <c r="E638" s="106"/>
      <c r="F638" s="107"/>
      <c r="G638" s="106"/>
      <c r="H638" s="106"/>
      <c r="I638" s="106"/>
      <c r="J638" s="106"/>
      <c r="K638" s="106"/>
      <c r="L638" s="106"/>
      <c r="M638" s="108"/>
      <c r="N638" s="107"/>
      <c r="O638" s="107"/>
      <c r="P638" s="109"/>
      <c r="Q638" s="106"/>
      <c r="R638" s="110"/>
      <c r="S638" s="110"/>
      <c r="T638" s="110"/>
      <c r="U638" s="106"/>
      <c r="V638" s="106"/>
      <c r="W638" s="106"/>
      <c r="X638" s="106"/>
      <c r="Y638" s="106"/>
      <c r="Z638" s="106"/>
      <c r="AA638" s="106"/>
      <c r="AB638" s="106"/>
    </row>
    <row r="639" spans="1:28" ht="15.75" customHeight="1" x14ac:dyDescent="0.25">
      <c r="A639" s="106"/>
      <c r="B639" s="106"/>
      <c r="C639" s="106"/>
      <c r="D639" s="107"/>
      <c r="E639" s="106"/>
      <c r="F639" s="107"/>
      <c r="G639" s="106"/>
      <c r="H639" s="106"/>
      <c r="I639" s="106"/>
      <c r="J639" s="106"/>
      <c r="K639" s="106"/>
      <c r="L639" s="106"/>
      <c r="M639" s="108"/>
      <c r="N639" s="107"/>
      <c r="O639" s="107"/>
      <c r="P639" s="109"/>
      <c r="Q639" s="106"/>
      <c r="R639" s="110"/>
      <c r="S639" s="110"/>
      <c r="T639" s="110"/>
      <c r="U639" s="106"/>
      <c r="V639" s="106"/>
      <c r="W639" s="106"/>
      <c r="X639" s="106"/>
      <c r="Y639" s="106"/>
      <c r="Z639" s="106"/>
      <c r="AA639" s="106"/>
      <c r="AB639" s="106"/>
    </row>
    <row r="640" spans="1:28" ht="15.75" customHeight="1" x14ac:dyDescent="0.25">
      <c r="A640" s="106"/>
      <c r="B640" s="106"/>
      <c r="C640" s="106"/>
      <c r="D640" s="107"/>
      <c r="E640" s="106"/>
      <c r="F640" s="107"/>
      <c r="G640" s="106"/>
      <c r="H640" s="106"/>
      <c r="I640" s="106"/>
      <c r="J640" s="106"/>
      <c r="K640" s="106"/>
      <c r="L640" s="106"/>
      <c r="M640" s="108"/>
      <c r="N640" s="107"/>
      <c r="O640" s="107"/>
      <c r="P640" s="109"/>
      <c r="Q640" s="106"/>
      <c r="R640" s="110"/>
      <c r="S640" s="110"/>
      <c r="T640" s="110"/>
      <c r="U640" s="106"/>
      <c r="V640" s="106"/>
      <c r="W640" s="106"/>
      <c r="X640" s="106"/>
      <c r="Y640" s="106"/>
      <c r="Z640" s="106"/>
      <c r="AA640" s="106"/>
      <c r="AB640" s="106"/>
    </row>
    <row r="641" spans="1:28" ht="15.75" customHeight="1" x14ac:dyDescent="0.25">
      <c r="A641" s="106"/>
      <c r="B641" s="106"/>
      <c r="C641" s="106"/>
      <c r="D641" s="107"/>
      <c r="E641" s="106"/>
      <c r="F641" s="107"/>
      <c r="G641" s="106"/>
      <c r="H641" s="106"/>
      <c r="I641" s="106"/>
      <c r="J641" s="106"/>
      <c r="K641" s="106"/>
      <c r="L641" s="106"/>
      <c r="M641" s="108"/>
      <c r="N641" s="107"/>
      <c r="O641" s="107"/>
      <c r="P641" s="109"/>
      <c r="Q641" s="106"/>
      <c r="R641" s="110"/>
      <c r="S641" s="110"/>
      <c r="T641" s="110"/>
      <c r="U641" s="106"/>
      <c r="V641" s="106"/>
      <c r="W641" s="106"/>
      <c r="X641" s="106"/>
      <c r="Y641" s="106"/>
      <c r="Z641" s="106"/>
      <c r="AA641" s="106"/>
      <c r="AB641" s="106"/>
    </row>
    <row r="642" spans="1:28" ht="15.75" customHeight="1" x14ac:dyDescent="0.25">
      <c r="A642" s="106"/>
      <c r="B642" s="106"/>
      <c r="C642" s="106"/>
      <c r="D642" s="107"/>
      <c r="E642" s="106"/>
      <c r="F642" s="107"/>
      <c r="G642" s="106"/>
      <c r="H642" s="106"/>
      <c r="I642" s="106"/>
      <c r="J642" s="106"/>
      <c r="K642" s="106"/>
      <c r="L642" s="106"/>
      <c r="M642" s="108"/>
      <c r="N642" s="107"/>
      <c r="O642" s="107"/>
      <c r="P642" s="109"/>
      <c r="Q642" s="106"/>
      <c r="R642" s="110"/>
      <c r="S642" s="110"/>
      <c r="T642" s="110"/>
      <c r="U642" s="106"/>
      <c r="V642" s="106"/>
      <c r="W642" s="106"/>
      <c r="X642" s="106"/>
      <c r="Y642" s="106"/>
      <c r="Z642" s="106"/>
      <c r="AA642" s="106"/>
      <c r="AB642" s="106"/>
    </row>
    <row r="643" spans="1:28" ht="15.75" customHeight="1" x14ac:dyDescent="0.25">
      <c r="A643" s="106"/>
      <c r="B643" s="106"/>
      <c r="C643" s="106"/>
      <c r="D643" s="107"/>
      <c r="E643" s="106"/>
      <c r="F643" s="107"/>
      <c r="G643" s="106"/>
      <c r="H643" s="106"/>
      <c r="I643" s="106"/>
      <c r="J643" s="106"/>
      <c r="K643" s="106"/>
      <c r="L643" s="106"/>
      <c r="M643" s="108"/>
      <c r="N643" s="107"/>
      <c r="O643" s="107"/>
      <c r="P643" s="109"/>
      <c r="Q643" s="106"/>
      <c r="R643" s="110"/>
      <c r="S643" s="110"/>
      <c r="T643" s="110"/>
      <c r="U643" s="106"/>
      <c r="V643" s="106"/>
      <c r="W643" s="106"/>
      <c r="X643" s="106"/>
      <c r="Y643" s="106"/>
      <c r="Z643" s="106"/>
      <c r="AA643" s="106"/>
      <c r="AB643" s="106"/>
    </row>
    <row r="644" spans="1:28" ht="15.75" customHeight="1" x14ac:dyDescent="0.25">
      <c r="A644" s="106"/>
      <c r="B644" s="106"/>
      <c r="C644" s="106"/>
      <c r="D644" s="107"/>
      <c r="E644" s="106"/>
      <c r="F644" s="107"/>
      <c r="G644" s="106"/>
      <c r="H644" s="106"/>
      <c r="I644" s="106"/>
      <c r="J644" s="106"/>
      <c r="K644" s="106"/>
      <c r="L644" s="106"/>
      <c r="M644" s="108"/>
      <c r="N644" s="107"/>
      <c r="O644" s="107"/>
      <c r="P644" s="109"/>
      <c r="Q644" s="106"/>
      <c r="R644" s="110"/>
      <c r="S644" s="110"/>
      <c r="T644" s="110"/>
      <c r="U644" s="106"/>
      <c r="V644" s="106"/>
      <c r="W644" s="106"/>
      <c r="X644" s="106"/>
      <c r="Y644" s="106"/>
      <c r="Z644" s="106"/>
      <c r="AA644" s="106"/>
      <c r="AB644" s="106"/>
    </row>
    <row r="645" spans="1:28" ht="15.75" customHeight="1" x14ac:dyDescent="0.25">
      <c r="A645" s="106"/>
      <c r="B645" s="106"/>
      <c r="C645" s="106"/>
      <c r="D645" s="107"/>
      <c r="E645" s="106"/>
      <c r="F645" s="107"/>
      <c r="G645" s="106"/>
      <c r="H645" s="106"/>
      <c r="I645" s="106"/>
      <c r="J645" s="106"/>
      <c r="K645" s="106"/>
      <c r="L645" s="106"/>
      <c r="M645" s="108"/>
      <c r="N645" s="107"/>
      <c r="O645" s="107"/>
      <c r="P645" s="109"/>
      <c r="Q645" s="106"/>
      <c r="R645" s="110"/>
      <c r="S645" s="110"/>
      <c r="T645" s="110"/>
      <c r="U645" s="106"/>
      <c r="V645" s="106"/>
      <c r="W645" s="106"/>
      <c r="X645" s="106"/>
      <c r="Y645" s="106"/>
      <c r="Z645" s="106"/>
      <c r="AA645" s="106"/>
      <c r="AB645" s="106"/>
    </row>
    <row r="646" spans="1:28" ht="15.75" customHeight="1" x14ac:dyDescent="0.25">
      <c r="A646" s="106"/>
      <c r="B646" s="106"/>
      <c r="C646" s="106"/>
      <c r="D646" s="107"/>
      <c r="E646" s="106"/>
      <c r="F646" s="107"/>
      <c r="G646" s="106"/>
      <c r="H646" s="106"/>
      <c r="I646" s="106"/>
      <c r="J646" s="106"/>
      <c r="K646" s="106"/>
      <c r="L646" s="106"/>
      <c r="M646" s="108"/>
      <c r="N646" s="107"/>
      <c r="O646" s="107"/>
      <c r="P646" s="109"/>
      <c r="Q646" s="106"/>
      <c r="R646" s="110"/>
      <c r="S646" s="110"/>
      <c r="T646" s="110"/>
      <c r="U646" s="106"/>
      <c r="V646" s="106"/>
      <c r="W646" s="106"/>
      <c r="X646" s="106"/>
      <c r="Y646" s="106"/>
      <c r="Z646" s="106"/>
      <c r="AA646" s="106"/>
      <c r="AB646" s="106"/>
    </row>
    <row r="647" spans="1:28" ht="15.75" customHeight="1" x14ac:dyDescent="0.25">
      <c r="A647" s="106"/>
      <c r="B647" s="106"/>
      <c r="C647" s="106"/>
      <c r="D647" s="107"/>
      <c r="E647" s="106"/>
      <c r="F647" s="107"/>
      <c r="G647" s="106"/>
      <c r="H647" s="106"/>
      <c r="I647" s="106"/>
      <c r="J647" s="106"/>
      <c r="K647" s="106"/>
      <c r="L647" s="106"/>
      <c r="M647" s="108"/>
      <c r="N647" s="107"/>
      <c r="O647" s="107"/>
      <c r="P647" s="109"/>
      <c r="Q647" s="106"/>
      <c r="R647" s="110"/>
      <c r="S647" s="110"/>
      <c r="T647" s="110"/>
      <c r="U647" s="106"/>
      <c r="V647" s="106"/>
      <c r="W647" s="106"/>
      <c r="X647" s="106"/>
      <c r="Y647" s="106"/>
      <c r="Z647" s="106"/>
      <c r="AA647" s="106"/>
      <c r="AB647" s="106"/>
    </row>
    <row r="648" spans="1:28" ht="15.75" customHeight="1" x14ac:dyDescent="0.25">
      <c r="A648" s="106"/>
      <c r="B648" s="106"/>
      <c r="C648" s="106"/>
      <c r="D648" s="107"/>
      <c r="E648" s="106"/>
      <c r="F648" s="107"/>
      <c r="G648" s="106"/>
      <c r="H648" s="106"/>
      <c r="I648" s="106"/>
      <c r="J648" s="106"/>
      <c r="K648" s="106"/>
      <c r="L648" s="106"/>
      <c r="M648" s="108"/>
      <c r="N648" s="107"/>
      <c r="O648" s="107"/>
      <c r="P648" s="109"/>
      <c r="Q648" s="106"/>
      <c r="R648" s="110"/>
      <c r="S648" s="110"/>
      <c r="T648" s="110"/>
      <c r="U648" s="106"/>
      <c r="V648" s="106"/>
      <c r="W648" s="106"/>
      <c r="X648" s="106"/>
      <c r="Y648" s="106"/>
      <c r="Z648" s="106"/>
      <c r="AA648" s="106"/>
      <c r="AB648" s="106"/>
    </row>
    <row r="649" spans="1:28" ht="15.75" customHeight="1" x14ac:dyDescent="0.25">
      <c r="A649" s="106"/>
      <c r="B649" s="106"/>
      <c r="C649" s="106"/>
      <c r="D649" s="107"/>
      <c r="E649" s="106"/>
      <c r="F649" s="107"/>
      <c r="G649" s="106"/>
      <c r="H649" s="106"/>
      <c r="I649" s="106"/>
      <c r="J649" s="106"/>
      <c r="K649" s="106"/>
      <c r="L649" s="106"/>
      <c r="M649" s="108"/>
      <c r="N649" s="107"/>
      <c r="O649" s="107"/>
      <c r="P649" s="109"/>
      <c r="Q649" s="106"/>
      <c r="R649" s="110"/>
      <c r="S649" s="110"/>
      <c r="T649" s="110"/>
      <c r="U649" s="106"/>
      <c r="V649" s="106"/>
      <c r="W649" s="106"/>
      <c r="X649" s="106"/>
      <c r="Y649" s="106"/>
      <c r="Z649" s="106"/>
      <c r="AA649" s="106"/>
      <c r="AB649" s="106"/>
    </row>
    <row r="650" spans="1:28" ht="15.75" customHeight="1" x14ac:dyDescent="0.25">
      <c r="A650" s="106"/>
      <c r="B650" s="106"/>
      <c r="C650" s="106"/>
      <c r="D650" s="107"/>
      <c r="E650" s="106"/>
      <c r="F650" s="107"/>
      <c r="G650" s="106"/>
      <c r="H650" s="106"/>
      <c r="I650" s="106"/>
      <c r="J650" s="106"/>
      <c r="K650" s="106"/>
      <c r="L650" s="106"/>
      <c r="M650" s="108"/>
      <c r="N650" s="107"/>
      <c r="O650" s="107"/>
      <c r="P650" s="109"/>
      <c r="Q650" s="106"/>
      <c r="R650" s="110"/>
      <c r="S650" s="110"/>
      <c r="T650" s="110"/>
      <c r="U650" s="106"/>
      <c r="V650" s="106"/>
      <c r="W650" s="106"/>
      <c r="X650" s="106"/>
      <c r="Y650" s="106"/>
      <c r="Z650" s="106"/>
      <c r="AA650" s="106"/>
      <c r="AB650" s="106"/>
    </row>
    <row r="651" spans="1:28" ht="15.75" customHeight="1" x14ac:dyDescent="0.25">
      <c r="A651" s="106"/>
      <c r="B651" s="106"/>
      <c r="C651" s="106"/>
      <c r="D651" s="107"/>
      <c r="E651" s="106"/>
      <c r="F651" s="107"/>
      <c r="G651" s="106"/>
      <c r="H651" s="106"/>
      <c r="I651" s="106"/>
      <c r="J651" s="106"/>
      <c r="K651" s="106"/>
      <c r="L651" s="106"/>
      <c r="M651" s="108"/>
      <c r="N651" s="107"/>
      <c r="O651" s="107"/>
      <c r="P651" s="109"/>
      <c r="Q651" s="106"/>
      <c r="R651" s="110"/>
      <c r="S651" s="110"/>
      <c r="T651" s="110"/>
      <c r="U651" s="106"/>
      <c r="V651" s="106"/>
      <c r="W651" s="106"/>
      <c r="X651" s="106"/>
      <c r="Y651" s="106"/>
      <c r="Z651" s="106"/>
      <c r="AA651" s="106"/>
      <c r="AB651" s="106"/>
    </row>
    <row r="652" spans="1:28" ht="15.75" customHeight="1" x14ac:dyDescent="0.25">
      <c r="A652" s="106"/>
      <c r="B652" s="106"/>
      <c r="C652" s="106"/>
      <c r="D652" s="107"/>
      <c r="E652" s="106"/>
      <c r="F652" s="107"/>
      <c r="G652" s="106"/>
      <c r="H652" s="106"/>
      <c r="I652" s="106"/>
      <c r="J652" s="106"/>
      <c r="K652" s="106"/>
      <c r="L652" s="106"/>
      <c r="M652" s="108"/>
      <c r="N652" s="107"/>
      <c r="O652" s="107"/>
      <c r="P652" s="109"/>
      <c r="Q652" s="106"/>
      <c r="R652" s="110"/>
      <c r="S652" s="110"/>
      <c r="T652" s="110"/>
      <c r="U652" s="106"/>
      <c r="V652" s="106"/>
      <c r="W652" s="106"/>
      <c r="X652" s="106"/>
      <c r="Y652" s="106"/>
      <c r="Z652" s="106"/>
      <c r="AA652" s="106"/>
      <c r="AB652" s="106"/>
    </row>
    <row r="653" spans="1:28" ht="15.75" customHeight="1" x14ac:dyDescent="0.25">
      <c r="A653" s="106"/>
      <c r="B653" s="106"/>
      <c r="C653" s="106"/>
      <c r="D653" s="107"/>
      <c r="E653" s="106"/>
      <c r="F653" s="107"/>
      <c r="G653" s="106"/>
      <c r="H653" s="106"/>
      <c r="I653" s="106"/>
      <c r="J653" s="106"/>
      <c r="K653" s="106"/>
      <c r="L653" s="106"/>
      <c r="M653" s="108"/>
      <c r="N653" s="107"/>
      <c r="O653" s="107"/>
      <c r="P653" s="109"/>
      <c r="Q653" s="106"/>
      <c r="R653" s="110"/>
      <c r="S653" s="110"/>
      <c r="T653" s="110"/>
      <c r="U653" s="106"/>
      <c r="V653" s="106"/>
      <c r="W653" s="106"/>
      <c r="X653" s="106"/>
      <c r="Y653" s="106"/>
      <c r="Z653" s="106"/>
      <c r="AA653" s="106"/>
      <c r="AB653" s="106"/>
    </row>
    <row r="654" spans="1:28" ht="15.75" customHeight="1" x14ac:dyDescent="0.25">
      <c r="A654" s="106"/>
      <c r="B654" s="106"/>
      <c r="C654" s="106"/>
      <c r="D654" s="107"/>
      <c r="E654" s="106"/>
      <c r="F654" s="107"/>
      <c r="G654" s="106"/>
      <c r="H654" s="106"/>
      <c r="I654" s="106"/>
      <c r="J654" s="106"/>
      <c r="K654" s="106"/>
      <c r="L654" s="106"/>
      <c r="M654" s="108"/>
      <c r="N654" s="107"/>
      <c r="O654" s="107"/>
      <c r="P654" s="109"/>
      <c r="Q654" s="106"/>
      <c r="R654" s="110"/>
      <c r="S654" s="110"/>
      <c r="T654" s="110"/>
      <c r="U654" s="106"/>
      <c r="V654" s="106"/>
      <c r="W654" s="106"/>
      <c r="X654" s="106"/>
      <c r="Y654" s="106"/>
      <c r="Z654" s="106"/>
      <c r="AA654" s="106"/>
      <c r="AB654" s="106"/>
    </row>
    <row r="655" spans="1:28" ht="15.75" customHeight="1" x14ac:dyDescent="0.25">
      <c r="A655" s="106"/>
      <c r="B655" s="106"/>
      <c r="C655" s="106"/>
      <c r="D655" s="107"/>
      <c r="E655" s="106"/>
      <c r="F655" s="107"/>
      <c r="G655" s="106"/>
      <c r="H655" s="106"/>
      <c r="I655" s="106"/>
      <c r="J655" s="106"/>
      <c r="K655" s="106"/>
      <c r="L655" s="106"/>
      <c r="M655" s="108"/>
      <c r="N655" s="107"/>
      <c r="O655" s="107"/>
      <c r="P655" s="109"/>
      <c r="Q655" s="106"/>
      <c r="R655" s="110"/>
      <c r="S655" s="110"/>
      <c r="T655" s="110"/>
      <c r="U655" s="106"/>
      <c r="V655" s="106"/>
      <c r="W655" s="106"/>
      <c r="X655" s="106"/>
      <c r="Y655" s="106"/>
      <c r="Z655" s="106"/>
      <c r="AA655" s="106"/>
      <c r="AB655" s="106"/>
    </row>
    <row r="656" spans="1:28" ht="15.75" customHeight="1" x14ac:dyDescent="0.25">
      <c r="A656" s="106"/>
      <c r="B656" s="106"/>
      <c r="C656" s="106"/>
      <c r="D656" s="107"/>
      <c r="E656" s="106"/>
      <c r="F656" s="107"/>
      <c r="G656" s="106"/>
      <c r="H656" s="106"/>
      <c r="I656" s="106"/>
      <c r="J656" s="106"/>
      <c r="K656" s="106"/>
      <c r="L656" s="106"/>
      <c r="M656" s="108"/>
      <c r="N656" s="107"/>
      <c r="O656" s="107"/>
      <c r="P656" s="109"/>
      <c r="Q656" s="106"/>
      <c r="R656" s="110"/>
      <c r="S656" s="110"/>
      <c r="T656" s="110"/>
      <c r="U656" s="106"/>
      <c r="V656" s="106"/>
      <c r="W656" s="106"/>
      <c r="X656" s="106"/>
      <c r="Y656" s="106"/>
      <c r="Z656" s="106"/>
      <c r="AA656" s="106"/>
      <c r="AB656" s="106"/>
    </row>
    <row r="657" spans="1:28" ht="15.75" customHeight="1" x14ac:dyDescent="0.25">
      <c r="A657" s="106"/>
      <c r="B657" s="106"/>
      <c r="C657" s="106"/>
      <c r="D657" s="107"/>
      <c r="E657" s="106"/>
      <c r="F657" s="107"/>
      <c r="G657" s="106"/>
      <c r="H657" s="106"/>
      <c r="I657" s="106"/>
      <c r="J657" s="106"/>
      <c r="K657" s="106"/>
      <c r="L657" s="106"/>
      <c r="M657" s="108"/>
      <c r="N657" s="107"/>
      <c r="O657" s="107"/>
      <c r="P657" s="109"/>
      <c r="Q657" s="106"/>
      <c r="R657" s="110"/>
      <c r="S657" s="110"/>
      <c r="T657" s="110"/>
      <c r="U657" s="106"/>
      <c r="V657" s="106"/>
      <c r="W657" s="106"/>
      <c r="X657" s="106"/>
      <c r="Y657" s="106"/>
      <c r="Z657" s="106"/>
      <c r="AA657" s="106"/>
      <c r="AB657" s="106"/>
    </row>
    <row r="658" spans="1:28" ht="15.75" customHeight="1" x14ac:dyDescent="0.25">
      <c r="A658" s="106"/>
      <c r="B658" s="106"/>
      <c r="C658" s="106"/>
      <c r="D658" s="107"/>
      <c r="E658" s="106"/>
      <c r="F658" s="107"/>
      <c r="G658" s="106"/>
      <c r="H658" s="106"/>
      <c r="I658" s="106"/>
      <c r="J658" s="106"/>
      <c r="K658" s="106"/>
      <c r="L658" s="106"/>
      <c r="M658" s="108"/>
      <c r="N658" s="107"/>
      <c r="O658" s="107"/>
      <c r="P658" s="109"/>
      <c r="Q658" s="106"/>
      <c r="R658" s="110"/>
      <c r="S658" s="110"/>
      <c r="T658" s="110"/>
      <c r="U658" s="106"/>
      <c r="V658" s="106"/>
      <c r="W658" s="106"/>
      <c r="X658" s="106"/>
      <c r="Y658" s="106"/>
      <c r="Z658" s="106"/>
      <c r="AA658" s="106"/>
      <c r="AB658" s="106"/>
    </row>
    <row r="659" spans="1:28" ht="15.75" customHeight="1" x14ac:dyDescent="0.25">
      <c r="A659" s="106"/>
      <c r="B659" s="106"/>
      <c r="C659" s="106"/>
      <c r="D659" s="107"/>
      <c r="E659" s="106"/>
      <c r="F659" s="107"/>
      <c r="G659" s="106"/>
      <c r="H659" s="106"/>
      <c r="I659" s="106"/>
      <c r="J659" s="106"/>
      <c r="K659" s="106"/>
      <c r="L659" s="106"/>
      <c r="M659" s="108"/>
      <c r="N659" s="107"/>
      <c r="O659" s="107"/>
      <c r="P659" s="109"/>
      <c r="Q659" s="106"/>
      <c r="R659" s="110"/>
      <c r="S659" s="110"/>
      <c r="T659" s="110"/>
      <c r="U659" s="106"/>
      <c r="V659" s="106"/>
      <c r="W659" s="106"/>
      <c r="X659" s="106"/>
      <c r="Y659" s="106"/>
      <c r="Z659" s="106"/>
      <c r="AA659" s="106"/>
      <c r="AB659" s="106"/>
    </row>
    <row r="660" spans="1:28" ht="15.75" customHeight="1" x14ac:dyDescent="0.25">
      <c r="A660" s="106"/>
      <c r="B660" s="106"/>
      <c r="C660" s="106"/>
      <c r="D660" s="107"/>
      <c r="E660" s="106"/>
      <c r="F660" s="107"/>
      <c r="G660" s="106"/>
      <c r="H660" s="106"/>
      <c r="I660" s="106"/>
      <c r="J660" s="106"/>
      <c r="K660" s="106"/>
      <c r="L660" s="106"/>
      <c r="M660" s="108"/>
      <c r="N660" s="107"/>
      <c r="O660" s="107"/>
      <c r="P660" s="109"/>
      <c r="Q660" s="106"/>
      <c r="R660" s="110"/>
      <c r="S660" s="110"/>
      <c r="T660" s="110"/>
      <c r="U660" s="106"/>
      <c r="V660" s="106"/>
      <c r="W660" s="106"/>
      <c r="X660" s="106"/>
      <c r="Y660" s="106"/>
      <c r="Z660" s="106"/>
      <c r="AA660" s="106"/>
      <c r="AB660" s="106"/>
    </row>
    <row r="661" spans="1:28" ht="15.75" customHeight="1" x14ac:dyDescent="0.25">
      <c r="A661" s="106"/>
      <c r="B661" s="106"/>
      <c r="C661" s="106"/>
      <c r="D661" s="107"/>
      <c r="E661" s="106"/>
      <c r="F661" s="107"/>
      <c r="G661" s="106"/>
      <c r="H661" s="106"/>
      <c r="I661" s="106"/>
      <c r="J661" s="106"/>
      <c r="K661" s="106"/>
      <c r="L661" s="106"/>
      <c r="M661" s="108"/>
      <c r="N661" s="107"/>
      <c r="O661" s="107"/>
      <c r="P661" s="109"/>
      <c r="Q661" s="106"/>
      <c r="R661" s="110"/>
      <c r="S661" s="110"/>
      <c r="T661" s="110"/>
      <c r="U661" s="106"/>
      <c r="V661" s="106"/>
      <c r="W661" s="106"/>
      <c r="X661" s="106"/>
      <c r="Y661" s="106"/>
      <c r="Z661" s="106"/>
      <c r="AA661" s="106"/>
      <c r="AB661" s="106"/>
    </row>
    <row r="662" spans="1:28" ht="15.75" customHeight="1" x14ac:dyDescent="0.25">
      <c r="A662" s="106"/>
      <c r="B662" s="106"/>
      <c r="C662" s="106"/>
      <c r="D662" s="107"/>
      <c r="E662" s="106"/>
      <c r="F662" s="107"/>
      <c r="G662" s="106"/>
      <c r="H662" s="106"/>
      <c r="I662" s="106"/>
      <c r="J662" s="106"/>
      <c r="K662" s="106"/>
      <c r="L662" s="106"/>
      <c r="M662" s="108"/>
      <c r="N662" s="107"/>
      <c r="O662" s="107"/>
      <c r="P662" s="109"/>
      <c r="Q662" s="106"/>
      <c r="R662" s="110"/>
      <c r="S662" s="110"/>
      <c r="T662" s="110"/>
      <c r="U662" s="106"/>
      <c r="V662" s="106"/>
      <c r="W662" s="106"/>
      <c r="X662" s="106"/>
      <c r="Y662" s="106"/>
      <c r="Z662" s="106"/>
      <c r="AA662" s="106"/>
      <c r="AB662" s="106"/>
    </row>
    <row r="663" spans="1:28" ht="15.75" customHeight="1" x14ac:dyDescent="0.25">
      <c r="A663" s="106"/>
      <c r="B663" s="106"/>
      <c r="C663" s="106"/>
      <c r="D663" s="107"/>
      <c r="E663" s="106"/>
      <c r="F663" s="107"/>
      <c r="G663" s="106"/>
      <c r="H663" s="106"/>
      <c r="I663" s="106"/>
      <c r="J663" s="106"/>
      <c r="K663" s="106"/>
      <c r="L663" s="106"/>
      <c r="M663" s="108"/>
      <c r="N663" s="107"/>
      <c r="O663" s="107"/>
      <c r="P663" s="109"/>
      <c r="Q663" s="106"/>
      <c r="R663" s="110"/>
      <c r="S663" s="110"/>
      <c r="T663" s="110"/>
      <c r="U663" s="106"/>
      <c r="V663" s="106"/>
      <c r="W663" s="106"/>
      <c r="X663" s="106"/>
      <c r="Y663" s="106"/>
      <c r="Z663" s="106"/>
      <c r="AA663" s="106"/>
      <c r="AB663" s="106"/>
    </row>
    <row r="664" spans="1:28" ht="15.75" customHeight="1" x14ac:dyDescent="0.25">
      <c r="A664" s="106"/>
      <c r="B664" s="106"/>
      <c r="C664" s="106"/>
      <c r="D664" s="107"/>
      <c r="E664" s="106"/>
      <c r="F664" s="107"/>
      <c r="G664" s="106"/>
      <c r="H664" s="106"/>
      <c r="I664" s="106"/>
      <c r="J664" s="106"/>
      <c r="K664" s="106"/>
      <c r="L664" s="106"/>
      <c r="M664" s="108"/>
      <c r="N664" s="107"/>
      <c r="O664" s="107"/>
      <c r="P664" s="109"/>
      <c r="Q664" s="106"/>
      <c r="R664" s="110"/>
      <c r="S664" s="110"/>
      <c r="T664" s="110"/>
      <c r="U664" s="106"/>
      <c r="V664" s="106"/>
      <c r="W664" s="106"/>
      <c r="X664" s="106"/>
      <c r="Y664" s="106"/>
      <c r="Z664" s="106"/>
      <c r="AA664" s="106"/>
      <c r="AB664" s="106"/>
    </row>
    <row r="665" spans="1:28" ht="15.75" customHeight="1" x14ac:dyDescent="0.25">
      <c r="A665" s="106"/>
      <c r="B665" s="106"/>
      <c r="C665" s="106"/>
      <c r="D665" s="107"/>
      <c r="E665" s="106"/>
      <c r="F665" s="107"/>
      <c r="G665" s="106"/>
      <c r="H665" s="106"/>
      <c r="I665" s="106"/>
      <c r="J665" s="106"/>
      <c r="K665" s="106"/>
      <c r="L665" s="106"/>
      <c r="M665" s="108"/>
      <c r="N665" s="107"/>
      <c r="O665" s="107"/>
      <c r="P665" s="109"/>
      <c r="Q665" s="106"/>
      <c r="R665" s="110"/>
      <c r="S665" s="110"/>
      <c r="T665" s="110"/>
      <c r="U665" s="106"/>
      <c r="V665" s="106"/>
      <c r="W665" s="106"/>
      <c r="X665" s="106"/>
      <c r="Y665" s="106"/>
      <c r="Z665" s="106"/>
      <c r="AA665" s="106"/>
      <c r="AB665" s="106"/>
    </row>
    <row r="666" spans="1:28" ht="15.75" customHeight="1" x14ac:dyDescent="0.25">
      <c r="A666" s="106"/>
      <c r="B666" s="106"/>
      <c r="C666" s="106"/>
      <c r="D666" s="107"/>
      <c r="E666" s="106"/>
      <c r="F666" s="107"/>
      <c r="G666" s="106"/>
      <c r="H666" s="106"/>
      <c r="I666" s="106"/>
      <c r="J666" s="106"/>
      <c r="K666" s="106"/>
      <c r="L666" s="106"/>
      <c r="M666" s="108"/>
      <c r="N666" s="107"/>
      <c r="O666" s="107"/>
      <c r="P666" s="109"/>
      <c r="Q666" s="106"/>
      <c r="R666" s="110"/>
      <c r="S666" s="110"/>
      <c r="T666" s="110"/>
      <c r="U666" s="106"/>
      <c r="V666" s="106"/>
      <c r="W666" s="106"/>
      <c r="X666" s="106"/>
      <c r="Y666" s="106"/>
      <c r="Z666" s="106"/>
      <c r="AA666" s="106"/>
      <c r="AB666" s="106"/>
    </row>
    <row r="667" spans="1:28" ht="15.75" customHeight="1" x14ac:dyDescent="0.25">
      <c r="A667" s="106"/>
      <c r="B667" s="106"/>
      <c r="C667" s="106"/>
      <c r="D667" s="107"/>
      <c r="E667" s="106"/>
      <c r="F667" s="107"/>
      <c r="G667" s="106"/>
      <c r="H667" s="106"/>
      <c r="I667" s="106"/>
      <c r="J667" s="106"/>
      <c r="K667" s="106"/>
      <c r="L667" s="106"/>
      <c r="M667" s="108"/>
      <c r="N667" s="107"/>
      <c r="O667" s="107"/>
      <c r="P667" s="109"/>
      <c r="Q667" s="106"/>
      <c r="R667" s="110"/>
      <c r="S667" s="110"/>
      <c r="T667" s="110"/>
      <c r="U667" s="106"/>
      <c r="V667" s="106"/>
      <c r="W667" s="106"/>
      <c r="X667" s="106"/>
      <c r="Y667" s="106"/>
      <c r="Z667" s="106"/>
      <c r="AA667" s="106"/>
      <c r="AB667" s="106"/>
    </row>
    <row r="668" spans="1:28" ht="15.75" customHeight="1" x14ac:dyDescent="0.25">
      <c r="A668" s="106"/>
      <c r="B668" s="106"/>
      <c r="C668" s="106"/>
      <c r="D668" s="107"/>
      <c r="E668" s="106"/>
      <c r="F668" s="107"/>
      <c r="G668" s="106"/>
      <c r="H668" s="106"/>
      <c r="I668" s="106"/>
      <c r="J668" s="106"/>
      <c r="K668" s="106"/>
      <c r="L668" s="106"/>
      <c r="M668" s="108"/>
      <c r="N668" s="107"/>
      <c r="O668" s="107"/>
      <c r="P668" s="109"/>
      <c r="Q668" s="106"/>
      <c r="R668" s="110"/>
      <c r="S668" s="110"/>
      <c r="T668" s="110"/>
      <c r="U668" s="106"/>
      <c r="V668" s="106"/>
      <c r="W668" s="106"/>
      <c r="X668" s="106"/>
      <c r="Y668" s="106"/>
      <c r="Z668" s="106"/>
      <c r="AA668" s="106"/>
      <c r="AB668" s="106"/>
    </row>
    <row r="669" spans="1:28" ht="15.75" customHeight="1" x14ac:dyDescent="0.25">
      <c r="A669" s="106"/>
      <c r="B669" s="106"/>
      <c r="C669" s="106"/>
      <c r="D669" s="107"/>
      <c r="E669" s="106"/>
      <c r="F669" s="107"/>
      <c r="G669" s="106"/>
      <c r="H669" s="106"/>
      <c r="I669" s="106"/>
      <c r="J669" s="106"/>
      <c r="K669" s="106"/>
      <c r="L669" s="106"/>
      <c r="M669" s="108"/>
      <c r="N669" s="107"/>
      <c r="O669" s="107"/>
      <c r="P669" s="109"/>
      <c r="Q669" s="106"/>
      <c r="R669" s="110"/>
      <c r="S669" s="110"/>
      <c r="T669" s="110"/>
      <c r="U669" s="106"/>
      <c r="V669" s="106"/>
      <c r="W669" s="106"/>
      <c r="X669" s="106"/>
      <c r="Y669" s="106"/>
      <c r="Z669" s="106"/>
      <c r="AA669" s="106"/>
      <c r="AB669" s="106"/>
    </row>
    <row r="670" spans="1:28" ht="15.75" customHeight="1" x14ac:dyDescent="0.25">
      <c r="A670" s="106"/>
      <c r="B670" s="106"/>
      <c r="C670" s="106"/>
      <c r="D670" s="107"/>
      <c r="E670" s="106"/>
      <c r="F670" s="107"/>
      <c r="G670" s="106"/>
      <c r="H670" s="106"/>
      <c r="I670" s="106"/>
      <c r="J670" s="106"/>
      <c r="K670" s="106"/>
      <c r="L670" s="106"/>
      <c r="M670" s="108"/>
      <c r="N670" s="107"/>
      <c r="O670" s="107"/>
      <c r="P670" s="109"/>
      <c r="Q670" s="106"/>
      <c r="R670" s="110"/>
      <c r="S670" s="110"/>
      <c r="T670" s="110"/>
      <c r="U670" s="106"/>
      <c r="V670" s="106"/>
      <c r="W670" s="106"/>
      <c r="X670" s="106"/>
      <c r="Y670" s="106"/>
      <c r="Z670" s="106"/>
      <c r="AA670" s="106"/>
      <c r="AB670" s="106"/>
    </row>
    <row r="671" spans="1:28" ht="15.75" customHeight="1" x14ac:dyDescent="0.25">
      <c r="A671" s="106"/>
      <c r="B671" s="106"/>
      <c r="C671" s="106"/>
      <c r="D671" s="107"/>
      <c r="E671" s="106"/>
      <c r="F671" s="107"/>
      <c r="G671" s="106"/>
      <c r="H671" s="106"/>
      <c r="I671" s="106"/>
      <c r="J671" s="106"/>
      <c r="K671" s="106"/>
      <c r="L671" s="106"/>
      <c r="M671" s="108"/>
      <c r="N671" s="107"/>
      <c r="O671" s="107"/>
      <c r="P671" s="109"/>
      <c r="Q671" s="106"/>
      <c r="R671" s="110"/>
      <c r="S671" s="110"/>
      <c r="T671" s="110"/>
      <c r="U671" s="106"/>
      <c r="V671" s="106"/>
      <c r="W671" s="106"/>
      <c r="X671" s="106"/>
      <c r="Y671" s="106"/>
      <c r="Z671" s="106"/>
      <c r="AA671" s="106"/>
      <c r="AB671" s="106"/>
    </row>
    <row r="672" spans="1:28" ht="15.75" customHeight="1" x14ac:dyDescent="0.25">
      <c r="A672" s="106"/>
      <c r="B672" s="106"/>
      <c r="C672" s="106"/>
      <c r="D672" s="107"/>
      <c r="E672" s="106"/>
      <c r="F672" s="107"/>
      <c r="G672" s="106"/>
      <c r="H672" s="106"/>
      <c r="I672" s="106"/>
      <c r="J672" s="106"/>
      <c r="K672" s="106"/>
      <c r="L672" s="106"/>
      <c r="M672" s="108"/>
      <c r="N672" s="107"/>
      <c r="O672" s="107"/>
      <c r="P672" s="109"/>
      <c r="Q672" s="106"/>
      <c r="R672" s="110"/>
      <c r="S672" s="110"/>
      <c r="T672" s="110"/>
      <c r="U672" s="106"/>
      <c r="V672" s="106"/>
      <c r="W672" s="106"/>
      <c r="X672" s="106"/>
      <c r="Y672" s="106"/>
      <c r="Z672" s="106"/>
      <c r="AA672" s="106"/>
      <c r="AB672" s="106"/>
    </row>
    <row r="673" spans="1:28" ht="15.75" customHeight="1" x14ac:dyDescent="0.25">
      <c r="A673" s="106"/>
      <c r="B673" s="106"/>
      <c r="C673" s="106"/>
      <c r="D673" s="107"/>
      <c r="E673" s="106"/>
      <c r="F673" s="107"/>
      <c r="G673" s="106"/>
      <c r="H673" s="106"/>
      <c r="I673" s="106"/>
      <c r="J673" s="106"/>
      <c r="K673" s="106"/>
      <c r="L673" s="106"/>
      <c r="M673" s="108"/>
      <c r="N673" s="107"/>
      <c r="O673" s="107"/>
      <c r="P673" s="109"/>
      <c r="Q673" s="106"/>
      <c r="R673" s="110"/>
      <c r="S673" s="110"/>
      <c r="T673" s="110"/>
      <c r="U673" s="106"/>
      <c r="V673" s="106"/>
      <c r="W673" s="106"/>
      <c r="X673" s="106"/>
      <c r="Y673" s="106"/>
      <c r="Z673" s="106"/>
      <c r="AA673" s="106"/>
      <c r="AB673" s="106"/>
    </row>
    <row r="674" spans="1:28" ht="15.75" customHeight="1" x14ac:dyDescent="0.25">
      <c r="A674" s="106"/>
      <c r="B674" s="106"/>
      <c r="C674" s="106"/>
      <c r="D674" s="107"/>
      <c r="E674" s="106"/>
      <c r="F674" s="107"/>
      <c r="G674" s="106"/>
      <c r="H674" s="106"/>
      <c r="I674" s="106"/>
      <c r="J674" s="106"/>
      <c r="K674" s="106"/>
      <c r="L674" s="106"/>
      <c r="M674" s="108"/>
      <c r="N674" s="107"/>
      <c r="O674" s="107"/>
      <c r="P674" s="109"/>
      <c r="Q674" s="106"/>
      <c r="R674" s="110"/>
      <c r="S674" s="110"/>
      <c r="T674" s="110"/>
      <c r="U674" s="106"/>
      <c r="V674" s="106"/>
      <c r="W674" s="106"/>
      <c r="X674" s="106"/>
      <c r="Y674" s="106"/>
      <c r="Z674" s="106"/>
      <c r="AA674" s="106"/>
      <c r="AB674" s="106"/>
    </row>
    <row r="675" spans="1:28" ht="15.75" customHeight="1" x14ac:dyDescent="0.25">
      <c r="A675" s="106"/>
      <c r="B675" s="106"/>
      <c r="C675" s="106"/>
      <c r="D675" s="107"/>
      <c r="E675" s="106"/>
      <c r="F675" s="107"/>
      <c r="G675" s="106"/>
      <c r="H675" s="106"/>
      <c r="I675" s="106"/>
      <c r="J675" s="106"/>
      <c r="K675" s="106"/>
      <c r="L675" s="106"/>
      <c r="M675" s="108"/>
      <c r="N675" s="107"/>
      <c r="O675" s="107"/>
      <c r="P675" s="109"/>
      <c r="Q675" s="106"/>
      <c r="R675" s="110"/>
      <c r="S675" s="110"/>
      <c r="T675" s="110"/>
      <c r="U675" s="106"/>
      <c r="V675" s="106"/>
      <c r="W675" s="106"/>
      <c r="X675" s="106"/>
      <c r="Y675" s="106"/>
      <c r="Z675" s="106"/>
      <c r="AA675" s="106"/>
      <c r="AB675" s="106"/>
    </row>
    <row r="676" spans="1:28" ht="15.75" customHeight="1" x14ac:dyDescent="0.25">
      <c r="A676" s="106"/>
      <c r="B676" s="106"/>
      <c r="C676" s="106"/>
      <c r="D676" s="107"/>
      <c r="E676" s="106"/>
      <c r="F676" s="107"/>
      <c r="G676" s="106"/>
      <c r="H676" s="106"/>
      <c r="I676" s="106"/>
      <c r="J676" s="106"/>
      <c r="K676" s="106"/>
      <c r="L676" s="106"/>
      <c r="M676" s="108"/>
      <c r="N676" s="107"/>
      <c r="O676" s="107"/>
      <c r="P676" s="109"/>
      <c r="Q676" s="106"/>
      <c r="R676" s="110"/>
      <c r="S676" s="110"/>
      <c r="T676" s="110"/>
      <c r="U676" s="106"/>
      <c r="V676" s="106"/>
      <c r="W676" s="106"/>
      <c r="X676" s="106"/>
      <c r="Y676" s="106"/>
      <c r="Z676" s="106"/>
      <c r="AA676" s="106"/>
      <c r="AB676" s="106"/>
    </row>
    <row r="677" spans="1:28" ht="15.75" customHeight="1" x14ac:dyDescent="0.25">
      <c r="A677" s="106"/>
      <c r="B677" s="106"/>
      <c r="C677" s="106"/>
      <c r="D677" s="107"/>
      <c r="E677" s="106"/>
      <c r="F677" s="107"/>
      <c r="G677" s="106"/>
      <c r="H677" s="106"/>
      <c r="I677" s="106"/>
      <c r="J677" s="106"/>
      <c r="K677" s="106"/>
      <c r="L677" s="106"/>
      <c r="M677" s="108"/>
      <c r="N677" s="107"/>
      <c r="O677" s="107"/>
      <c r="P677" s="109"/>
      <c r="Q677" s="106"/>
      <c r="R677" s="110"/>
      <c r="S677" s="110"/>
      <c r="T677" s="110"/>
      <c r="U677" s="106"/>
      <c r="V677" s="106"/>
      <c r="W677" s="106"/>
      <c r="X677" s="106"/>
      <c r="Y677" s="106"/>
      <c r="Z677" s="106"/>
      <c r="AA677" s="106"/>
      <c r="AB677" s="106"/>
    </row>
    <row r="678" spans="1:28" ht="15.75" customHeight="1" x14ac:dyDescent="0.25">
      <c r="A678" s="106"/>
      <c r="B678" s="106"/>
      <c r="C678" s="106"/>
      <c r="D678" s="107"/>
      <c r="E678" s="106"/>
      <c r="F678" s="107"/>
      <c r="G678" s="106"/>
      <c r="H678" s="106"/>
      <c r="I678" s="106"/>
      <c r="J678" s="106"/>
      <c r="K678" s="106"/>
      <c r="L678" s="106"/>
      <c r="M678" s="108"/>
      <c r="N678" s="107"/>
      <c r="O678" s="107"/>
      <c r="P678" s="109"/>
      <c r="Q678" s="106"/>
      <c r="R678" s="110"/>
      <c r="S678" s="110"/>
      <c r="T678" s="110"/>
      <c r="U678" s="106"/>
      <c r="V678" s="106"/>
      <c r="W678" s="106"/>
      <c r="X678" s="106"/>
      <c r="Y678" s="106"/>
      <c r="Z678" s="106"/>
      <c r="AA678" s="106"/>
      <c r="AB678" s="106"/>
    </row>
    <row r="679" spans="1:28" ht="15.75" customHeight="1" x14ac:dyDescent="0.25">
      <c r="A679" s="106"/>
      <c r="B679" s="106"/>
      <c r="C679" s="106"/>
      <c r="D679" s="107"/>
      <c r="E679" s="106"/>
      <c r="F679" s="107"/>
      <c r="G679" s="106"/>
      <c r="H679" s="106"/>
      <c r="I679" s="106"/>
      <c r="J679" s="106"/>
      <c r="K679" s="106"/>
      <c r="L679" s="106"/>
      <c r="M679" s="108"/>
      <c r="N679" s="107"/>
      <c r="O679" s="107"/>
      <c r="P679" s="109"/>
      <c r="Q679" s="106"/>
      <c r="R679" s="110"/>
      <c r="S679" s="110"/>
      <c r="T679" s="110"/>
      <c r="U679" s="106"/>
      <c r="V679" s="106"/>
      <c r="W679" s="106"/>
      <c r="X679" s="106"/>
      <c r="Y679" s="106"/>
      <c r="Z679" s="106"/>
      <c r="AA679" s="106"/>
      <c r="AB679" s="106"/>
    </row>
    <row r="680" spans="1:28" ht="15.75" customHeight="1" x14ac:dyDescent="0.25">
      <c r="A680" s="106"/>
      <c r="B680" s="106"/>
      <c r="C680" s="106"/>
      <c r="D680" s="107"/>
      <c r="E680" s="106"/>
      <c r="F680" s="107"/>
      <c r="G680" s="106"/>
      <c r="H680" s="106"/>
      <c r="I680" s="106"/>
      <c r="J680" s="106"/>
      <c r="K680" s="106"/>
      <c r="L680" s="106"/>
      <c r="M680" s="108"/>
      <c r="N680" s="107"/>
      <c r="O680" s="107"/>
      <c r="P680" s="109"/>
      <c r="Q680" s="106"/>
      <c r="R680" s="110"/>
      <c r="S680" s="110"/>
      <c r="T680" s="110"/>
      <c r="U680" s="106"/>
      <c r="V680" s="106"/>
      <c r="W680" s="106"/>
      <c r="X680" s="106"/>
      <c r="Y680" s="106"/>
      <c r="Z680" s="106"/>
      <c r="AA680" s="106"/>
      <c r="AB680" s="106"/>
    </row>
    <row r="681" spans="1:28" ht="15.75" customHeight="1" x14ac:dyDescent="0.25">
      <c r="A681" s="106"/>
      <c r="B681" s="106"/>
      <c r="C681" s="106"/>
      <c r="D681" s="107"/>
      <c r="E681" s="106"/>
      <c r="F681" s="107"/>
      <c r="G681" s="106"/>
      <c r="H681" s="106"/>
      <c r="I681" s="106"/>
      <c r="J681" s="106"/>
      <c r="K681" s="106"/>
      <c r="L681" s="106"/>
      <c r="M681" s="108"/>
      <c r="N681" s="107"/>
      <c r="O681" s="107"/>
      <c r="P681" s="109"/>
      <c r="Q681" s="106"/>
      <c r="R681" s="110"/>
      <c r="S681" s="110"/>
      <c r="T681" s="110"/>
      <c r="U681" s="106"/>
      <c r="V681" s="106"/>
      <c r="W681" s="106"/>
      <c r="X681" s="106"/>
      <c r="Y681" s="106"/>
      <c r="Z681" s="106"/>
      <c r="AA681" s="106"/>
      <c r="AB681" s="106"/>
    </row>
    <row r="682" spans="1:28" ht="15.75" customHeight="1" x14ac:dyDescent="0.25">
      <c r="A682" s="106"/>
      <c r="B682" s="106"/>
      <c r="C682" s="106"/>
      <c r="D682" s="107"/>
      <c r="E682" s="106"/>
      <c r="F682" s="107"/>
      <c r="G682" s="106"/>
      <c r="H682" s="106"/>
      <c r="I682" s="106"/>
      <c r="J682" s="106"/>
      <c r="K682" s="106"/>
      <c r="L682" s="106"/>
      <c r="M682" s="108"/>
      <c r="N682" s="107"/>
      <c r="O682" s="107"/>
      <c r="P682" s="109"/>
      <c r="Q682" s="106"/>
      <c r="R682" s="110"/>
      <c r="S682" s="110"/>
      <c r="T682" s="110"/>
      <c r="U682" s="106"/>
      <c r="V682" s="106"/>
      <c r="W682" s="106"/>
      <c r="X682" s="106"/>
      <c r="Y682" s="106"/>
      <c r="Z682" s="106"/>
      <c r="AA682" s="106"/>
      <c r="AB682" s="106"/>
    </row>
    <row r="683" spans="1:28" ht="15.75" customHeight="1" x14ac:dyDescent="0.25">
      <c r="A683" s="106"/>
      <c r="B683" s="106"/>
      <c r="C683" s="106"/>
      <c r="D683" s="107"/>
      <c r="E683" s="106"/>
      <c r="F683" s="107"/>
      <c r="G683" s="106"/>
      <c r="H683" s="106"/>
      <c r="I683" s="106"/>
      <c r="J683" s="106"/>
      <c r="K683" s="106"/>
      <c r="L683" s="106"/>
      <c r="M683" s="108"/>
      <c r="N683" s="107"/>
      <c r="O683" s="107"/>
      <c r="P683" s="109"/>
      <c r="Q683" s="106"/>
      <c r="R683" s="110"/>
      <c r="S683" s="110"/>
      <c r="T683" s="110"/>
      <c r="U683" s="106"/>
      <c r="V683" s="106"/>
      <c r="W683" s="106"/>
      <c r="X683" s="106"/>
      <c r="Y683" s="106"/>
      <c r="Z683" s="106"/>
      <c r="AA683" s="106"/>
      <c r="AB683" s="106"/>
    </row>
    <row r="684" spans="1:28" ht="15.75" customHeight="1" x14ac:dyDescent="0.25">
      <c r="A684" s="106"/>
      <c r="B684" s="106"/>
      <c r="C684" s="106"/>
      <c r="D684" s="107"/>
      <c r="E684" s="106"/>
      <c r="F684" s="107"/>
      <c r="G684" s="106"/>
      <c r="H684" s="106"/>
      <c r="I684" s="106"/>
      <c r="J684" s="106"/>
      <c r="K684" s="106"/>
      <c r="L684" s="106"/>
      <c r="M684" s="108"/>
      <c r="N684" s="107"/>
      <c r="O684" s="107"/>
      <c r="P684" s="109"/>
      <c r="Q684" s="106"/>
      <c r="R684" s="110"/>
      <c r="S684" s="110"/>
      <c r="T684" s="110"/>
      <c r="U684" s="106"/>
      <c r="V684" s="106"/>
      <c r="W684" s="106"/>
      <c r="X684" s="106"/>
      <c r="Y684" s="106"/>
      <c r="Z684" s="106"/>
      <c r="AA684" s="106"/>
      <c r="AB684" s="106"/>
    </row>
    <row r="685" spans="1:28" ht="15.75" customHeight="1" x14ac:dyDescent="0.25">
      <c r="A685" s="106"/>
      <c r="B685" s="106"/>
      <c r="C685" s="106"/>
      <c r="D685" s="107"/>
      <c r="E685" s="106"/>
      <c r="F685" s="107"/>
      <c r="G685" s="106"/>
      <c r="H685" s="106"/>
      <c r="I685" s="106"/>
      <c r="J685" s="106"/>
      <c r="K685" s="106"/>
      <c r="L685" s="106"/>
      <c r="M685" s="108"/>
      <c r="N685" s="107"/>
      <c r="O685" s="107"/>
      <c r="P685" s="109"/>
      <c r="Q685" s="106"/>
      <c r="R685" s="110"/>
      <c r="S685" s="110"/>
      <c r="T685" s="110"/>
      <c r="U685" s="106"/>
      <c r="V685" s="106"/>
      <c r="W685" s="106"/>
      <c r="X685" s="106"/>
      <c r="Y685" s="106"/>
      <c r="Z685" s="106"/>
      <c r="AA685" s="106"/>
      <c r="AB685" s="106"/>
    </row>
    <row r="686" spans="1:28" ht="15.75" customHeight="1" x14ac:dyDescent="0.25">
      <c r="A686" s="106"/>
      <c r="B686" s="106"/>
      <c r="C686" s="106"/>
      <c r="D686" s="107"/>
      <c r="E686" s="106"/>
      <c r="F686" s="107"/>
      <c r="G686" s="106"/>
      <c r="H686" s="106"/>
      <c r="I686" s="106"/>
      <c r="J686" s="106"/>
      <c r="K686" s="106"/>
      <c r="L686" s="106"/>
      <c r="M686" s="108"/>
      <c r="N686" s="107"/>
      <c r="O686" s="107"/>
      <c r="P686" s="109"/>
      <c r="Q686" s="106"/>
      <c r="R686" s="110"/>
      <c r="S686" s="110"/>
      <c r="T686" s="110"/>
      <c r="U686" s="106"/>
      <c r="V686" s="106"/>
      <c r="W686" s="106"/>
      <c r="X686" s="106"/>
      <c r="Y686" s="106"/>
      <c r="Z686" s="106"/>
      <c r="AA686" s="106"/>
      <c r="AB686" s="106"/>
    </row>
    <row r="687" spans="1:28" ht="15.75" customHeight="1" x14ac:dyDescent="0.25">
      <c r="A687" s="106"/>
      <c r="B687" s="106"/>
      <c r="C687" s="106"/>
      <c r="D687" s="107"/>
      <c r="E687" s="106"/>
      <c r="F687" s="107"/>
      <c r="G687" s="106"/>
      <c r="H687" s="106"/>
      <c r="I687" s="106"/>
      <c r="J687" s="106"/>
      <c r="K687" s="106"/>
      <c r="L687" s="106"/>
      <c r="M687" s="108"/>
      <c r="N687" s="107"/>
      <c r="O687" s="107"/>
      <c r="P687" s="109"/>
      <c r="Q687" s="106"/>
      <c r="R687" s="110"/>
      <c r="S687" s="110"/>
      <c r="T687" s="110"/>
      <c r="U687" s="106"/>
      <c r="V687" s="106"/>
      <c r="W687" s="106"/>
      <c r="X687" s="106"/>
      <c r="Y687" s="106"/>
      <c r="Z687" s="106"/>
      <c r="AA687" s="106"/>
      <c r="AB687" s="106"/>
    </row>
    <row r="688" spans="1:28" ht="15.75" customHeight="1" x14ac:dyDescent="0.25">
      <c r="A688" s="106"/>
      <c r="B688" s="106"/>
      <c r="C688" s="106"/>
      <c r="D688" s="107"/>
      <c r="E688" s="106"/>
      <c r="F688" s="107"/>
      <c r="G688" s="106"/>
      <c r="H688" s="106"/>
      <c r="I688" s="106"/>
      <c r="J688" s="106"/>
      <c r="K688" s="106"/>
      <c r="L688" s="106"/>
      <c r="M688" s="108"/>
      <c r="N688" s="107"/>
      <c r="O688" s="107"/>
      <c r="P688" s="109"/>
      <c r="Q688" s="106"/>
      <c r="R688" s="110"/>
      <c r="S688" s="110"/>
      <c r="T688" s="110"/>
      <c r="U688" s="106"/>
      <c r="V688" s="106"/>
      <c r="W688" s="106"/>
      <c r="X688" s="106"/>
      <c r="Y688" s="106"/>
      <c r="Z688" s="106"/>
      <c r="AA688" s="106"/>
      <c r="AB688" s="106"/>
    </row>
    <row r="689" spans="1:28" ht="15.75" customHeight="1" x14ac:dyDescent="0.25">
      <c r="A689" s="106"/>
      <c r="B689" s="106"/>
      <c r="C689" s="106"/>
      <c r="D689" s="107"/>
      <c r="E689" s="106"/>
      <c r="F689" s="107"/>
      <c r="G689" s="106"/>
      <c r="H689" s="106"/>
      <c r="I689" s="106"/>
      <c r="J689" s="106"/>
      <c r="K689" s="106"/>
      <c r="L689" s="106"/>
      <c r="M689" s="108"/>
      <c r="N689" s="107"/>
      <c r="O689" s="107"/>
      <c r="P689" s="109"/>
      <c r="Q689" s="106"/>
      <c r="R689" s="110"/>
      <c r="S689" s="110"/>
      <c r="T689" s="110"/>
      <c r="U689" s="106"/>
      <c r="V689" s="106"/>
      <c r="W689" s="106"/>
      <c r="X689" s="106"/>
      <c r="Y689" s="106"/>
      <c r="Z689" s="106"/>
      <c r="AA689" s="106"/>
      <c r="AB689" s="106"/>
    </row>
    <row r="690" spans="1:28" ht="15.75" customHeight="1" x14ac:dyDescent="0.25">
      <c r="A690" s="106"/>
      <c r="B690" s="106"/>
      <c r="C690" s="106"/>
      <c r="D690" s="107"/>
      <c r="E690" s="106"/>
      <c r="F690" s="107"/>
      <c r="G690" s="106"/>
      <c r="H690" s="106"/>
      <c r="I690" s="106"/>
      <c r="J690" s="106"/>
      <c r="K690" s="106"/>
      <c r="L690" s="106"/>
      <c r="M690" s="108"/>
      <c r="N690" s="107"/>
      <c r="O690" s="107"/>
      <c r="P690" s="109"/>
      <c r="Q690" s="106"/>
      <c r="R690" s="110"/>
      <c r="S690" s="110"/>
      <c r="T690" s="110"/>
      <c r="U690" s="106"/>
      <c r="V690" s="106"/>
      <c r="W690" s="106"/>
      <c r="X690" s="106"/>
      <c r="Y690" s="106"/>
      <c r="Z690" s="106"/>
      <c r="AA690" s="106"/>
      <c r="AB690" s="106"/>
    </row>
    <row r="691" spans="1:28" ht="15.75" customHeight="1" x14ac:dyDescent="0.25">
      <c r="A691" s="106"/>
      <c r="B691" s="106"/>
      <c r="C691" s="106"/>
      <c r="D691" s="107"/>
      <c r="E691" s="106"/>
      <c r="F691" s="107"/>
      <c r="G691" s="106"/>
      <c r="H691" s="106"/>
      <c r="I691" s="106"/>
      <c r="J691" s="106"/>
      <c r="K691" s="106"/>
      <c r="L691" s="106"/>
      <c r="M691" s="108"/>
      <c r="N691" s="107"/>
      <c r="O691" s="107"/>
      <c r="P691" s="109"/>
      <c r="Q691" s="106"/>
      <c r="R691" s="110"/>
      <c r="S691" s="110"/>
      <c r="T691" s="110"/>
      <c r="U691" s="106"/>
      <c r="V691" s="106"/>
      <c r="W691" s="106"/>
      <c r="X691" s="106"/>
      <c r="Y691" s="106"/>
      <c r="Z691" s="106"/>
      <c r="AA691" s="106"/>
      <c r="AB691" s="106"/>
    </row>
    <row r="692" spans="1:28" ht="15.75" customHeight="1" x14ac:dyDescent="0.25">
      <c r="A692" s="106"/>
      <c r="B692" s="106"/>
      <c r="C692" s="106"/>
      <c r="D692" s="107"/>
      <c r="E692" s="106"/>
      <c r="F692" s="107"/>
      <c r="G692" s="106"/>
      <c r="H692" s="106"/>
      <c r="I692" s="106"/>
      <c r="J692" s="106"/>
      <c r="K692" s="106"/>
      <c r="L692" s="106"/>
      <c r="M692" s="108"/>
      <c r="N692" s="107"/>
      <c r="O692" s="107"/>
      <c r="P692" s="109"/>
      <c r="Q692" s="106"/>
      <c r="R692" s="110"/>
      <c r="S692" s="110"/>
      <c r="T692" s="110"/>
      <c r="U692" s="106"/>
      <c r="V692" s="106"/>
      <c r="W692" s="106"/>
      <c r="X692" s="106"/>
      <c r="Y692" s="106"/>
      <c r="Z692" s="106"/>
      <c r="AA692" s="106"/>
      <c r="AB692" s="106"/>
    </row>
    <row r="693" spans="1:28" ht="15.75" customHeight="1" x14ac:dyDescent="0.25">
      <c r="A693" s="106"/>
      <c r="B693" s="106"/>
      <c r="C693" s="106"/>
      <c r="D693" s="107"/>
      <c r="E693" s="106"/>
      <c r="F693" s="107"/>
      <c r="G693" s="106"/>
      <c r="H693" s="106"/>
      <c r="I693" s="106"/>
      <c r="J693" s="106"/>
      <c r="K693" s="106"/>
      <c r="L693" s="106"/>
      <c r="M693" s="108"/>
      <c r="N693" s="107"/>
      <c r="O693" s="107"/>
      <c r="P693" s="109"/>
      <c r="Q693" s="106"/>
      <c r="R693" s="110"/>
      <c r="S693" s="110"/>
      <c r="T693" s="110"/>
      <c r="U693" s="106"/>
      <c r="V693" s="106"/>
      <c r="W693" s="106"/>
      <c r="X693" s="106"/>
      <c r="Y693" s="106"/>
      <c r="Z693" s="106"/>
      <c r="AA693" s="106"/>
      <c r="AB693" s="106"/>
    </row>
    <row r="694" spans="1:28" ht="15.75" customHeight="1" x14ac:dyDescent="0.25">
      <c r="A694" s="106"/>
      <c r="B694" s="106"/>
      <c r="C694" s="106"/>
      <c r="D694" s="107"/>
      <c r="E694" s="106"/>
      <c r="F694" s="107"/>
      <c r="G694" s="106"/>
      <c r="H694" s="106"/>
      <c r="I694" s="106"/>
      <c r="J694" s="106"/>
      <c r="K694" s="106"/>
      <c r="L694" s="106"/>
      <c r="M694" s="108"/>
      <c r="N694" s="107"/>
      <c r="O694" s="107"/>
      <c r="P694" s="109"/>
      <c r="Q694" s="106"/>
      <c r="R694" s="110"/>
      <c r="S694" s="110"/>
      <c r="T694" s="110"/>
      <c r="U694" s="106"/>
      <c r="V694" s="106"/>
      <c r="W694" s="106"/>
      <c r="X694" s="106"/>
      <c r="Y694" s="106"/>
      <c r="Z694" s="106"/>
      <c r="AA694" s="106"/>
      <c r="AB694" s="106"/>
    </row>
    <row r="695" spans="1:28" ht="15.75" customHeight="1" x14ac:dyDescent="0.25">
      <c r="A695" s="106"/>
      <c r="B695" s="106"/>
      <c r="C695" s="106"/>
      <c r="D695" s="107"/>
      <c r="E695" s="106"/>
      <c r="F695" s="107"/>
      <c r="G695" s="106"/>
      <c r="H695" s="106"/>
      <c r="I695" s="106"/>
      <c r="J695" s="106"/>
      <c r="K695" s="106"/>
      <c r="L695" s="106"/>
      <c r="M695" s="108"/>
      <c r="N695" s="107"/>
      <c r="O695" s="107"/>
      <c r="P695" s="109"/>
      <c r="Q695" s="106"/>
      <c r="R695" s="110"/>
      <c r="S695" s="110"/>
      <c r="T695" s="110"/>
      <c r="U695" s="106"/>
      <c r="V695" s="106"/>
      <c r="W695" s="106"/>
      <c r="X695" s="106"/>
      <c r="Y695" s="106"/>
      <c r="Z695" s="106"/>
      <c r="AA695" s="106"/>
      <c r="AB695" s="106"/>
    </row>
    <row r="696" spans="1:28" ht="15.75" customHeight="1" x14ac:dyDescent="0.25">
      <c r="A696" s="106"/>
      <c r="B696" s="106"/>
      <c r="C696" s="106"/>
      <c r="D696" s="107"/>
      <c r="E696" s="106"/>
      <c r="F696" s="107"/>
      <c r="G696" s="106"/>
      <c r="H696" s="106"/>
      <c r="I696" s="106"/>
      <c r="J696" s="106"/>
      <c r="K696" s="106"/>
      <c r="L696" s="106"/>
      <c r="M696" s="108"/>
      <c r="N696" s="107"/>
      <c r="O696" s="107"/>
      <c r="P696" s="109"/>
      <c r="Q696" s="106"/>
      <c r="R696" s="110"/>
      <c r="S696" s="110"/>
      <c r="T696" s="110"/>
      <c r="U696" s="106"/>
      <c r="V696" s="106"/>
      <c r="W696" s="106"/>
      <c r="X696" s="106"/>
      <c r="Y696" s="106"/>
      <c r="Z696" s="106"/>
      <c r="AA696" s="106"/>
      <c r="AB696" s="106"/>
    </row>
    <row r="697" spans="1:28" ht="15.75" customHeight="1" x14ac:dyDescent="0.25">
      <c r="A697" s="106"/>
      <c r="B697" s="106"/>
      <c r="C697" s="106"/>
      <c r="D697" s="107"/>
      <c r="E697" s="106"/>
      <c r="F697" s="107"/>
      <c r="G697" s="106"/>
      <c r="H697" s="106"/>
      <c r="I697" s="106"/>
      <c r="J697" s="106"/>
      <c r="K697" s="106"/>
      <c r="L697" s="106"/>
      <c r="M697" s="108"/>
      <c r="N697" s="107"/>
      <c r="O697" s="107"/>
      <c r="P697" s="109"/>
      <c r="Q697" s="106"/>
      <c r="R697" s="110"/>
      <c r="S697" s="110"/>
      <c r="T697" s="110"/>
      <c r="U697" s="106"/>
      <c r="V697" s="106"/>
      <c r="W697" s="106"/>
      <c r="X697" s="106"/>
      <c r="Y697" s="106"/>
      <c r="Z697" s="106"/>
      <c r="AA697" s="106"/>
      <c r="AB697" s="106"/>
    </row>
    <row r="698" spans="1:28" ht="15.75" customHeight="1" x14ac:dyDescent="0.25">
      <c r="A698" s="106"/>
      <c r="B698" s="106"/>
      <c r="C698" s="106"/>
      <c r="D698" s="107"/>
      <c r="E698" s="106"/>
      <c r="F698" s="107"/>
      <c r="G698" s="106"/>
      <c r="H698" s="106"/>
      <c r="I698" s="106"/>
      <c r="J698" s="106"/>
      <c r="K698" s="106"/>
      <c r="L698" s="106"/>
      <c r="M698" s="108"/>
      <c r="N698" s="107"/>
      <c r="O698" s="107"/>
      <c r="P698" s="109"/>
      <c r="Q698" s="106"/>
      <c r="R698" s="110"/>
      <c r="S698" s="110"/>
      <c r="T698" s="110"/>
      <c r="U698" s="106"/>
      <c r="V698" s="106"/>
      <c r="W698" s="106"/>
      <c r="X698" s="106"/>
      <c r="Y698" s="106"/>
      <c r="Z698" s="106"/>
      <c r="AA698" s="106"/>
      <c r="AB698" s="106"/>
    </row>
    <row r="699" spans="1:28" ht="15.75" customHeight="1" x14ac:dyDescent="0.25">
      <c r="A699" s="106"/>
      <c r="B699" s="106"/>
      <c r="C699" s="106"/>
      <c r="D699" s="107"/>
      <c r="E699" s="106"/>
      <c r="F699" s="107"/>
      <c r="G699" s="106"/>
      <c r="H699" s="106"/>
      <c r="I699" s="106"/>
      <c r="J699" s="106"/>
      <c r="K699" s="106"/>
      <c r="L699" s="106"/>
      <c r="M699" s="108"/>
      <c r="N699" s="107"/>
      <c r="O699" s="107"/>
      <c r="P699" s="109"/>
      <c r="Q699" s="106"/>
      <c r="R699" s="110"/>
      <c r="S699" s="110"/>
      <c r="T699" s="110"/>
      <c r="U699" s="106"/>
      <c r="V699" s="106"/>
      <c r="W699" s="106"/>
      <c r="X699" s="106"/>
      <c r="Y699" s="106"/>
      <c r="Z699" s="106"/>
      <c r="AA699" s="106"/>
      <c r="AB699" s="106"/>
    </row>
    <row r="700" spans="1:28" ht="15.75" customHeight="1" x14ac:dyDescent="0.25">
      <c r="A700" s="106"/>
      <c r="B700" s="106"/>
      <c r="C700" s="106"/>
      <c r="D700" s="107"/>
      <c r="E700" s="106"/>
      <c r="F700" s="107"/>
      <c r="G700" s="106"/>
      <c r="H700" s="106"/>
      <c r="I700" s="106"/>
      <c r="J700" s="106"/>
      <c r="K700" s="106"/>
      <c r="L700" s="106"/>
      <c r="M700" s="108"/>
      <c r="N700" s="107"/>
      <c r="O700" s="107"/>
      <c r="P700" s="109"/>
      <c r="Q700" s="106"/>
      <c r="R700" s="110"/>
      <c r="S700" s="110"/>
      <c r="T700" s="110"/>
      <c r="U700" s="106"/>
      <c r="V700" s="106"/>
      <c r="W700" s="106"/>
      <c r="X700" s="106"/>
      <c r="Y700" s="106"/>
      <c r="Z700" s="106"/>
      <c r="AA700" s="106"/>
      <c r="AB700" s="106"/>
    </row>
    <row r="701" spans="1:28" ht="15.75" customHeight="1" x14ac:dyDescent="0.25">
      <c r="A701" s="106"/>
      <c r="B701" s="106"/>
      <c r="C701" s="106"/>
      <c r="D701" s="107"/>
      <c r="E701" s="106"/>
      <c r="F701" s="107"/>
      <c r="G701" s="106"/>
      <c r="H701" s="106"/>
      <c r="I701" s="106"/>
      <c r="J701" s="106"/>
      <c r="K701" s="106"/>
      <c r="L701" s="106"/>
      <c r="M701" s="108"/>
      <c r="N701" s="107"/>
      <c r="O701" s="107"/>
      <c r="P701" s="109"/>
      <c r="Q701" s="106"/>
      <c r="R701" s="110"/>
      <c r="S701" s="110"/>
      <c r="T701" s="110"/>
      <c r="U701" s="106"/>
      <c r="V701" s="106"/>
      <c r="W701" s="106"/>
      <c r="X701" s="106"/>
      <c r="Y701" s="106"/>
      <c r="Z701" s="106"/>
      <c r="AA701" s="106"/>
      <c r="AB701" s="106"/>
    </row>
    <row r="702" spans="1:28" ht="15.75" customHeight="1" x14ac:dyDescent="0.25">
      <c r="A702" s="106"/>
      <c r="B702" s="106"/>
      <c r="C702" s="106"/>
      <c r="D702" s="107"/>
      <c r="E702" s="106"/>
      <c r="F702" s="107"/>
      <c r="G702" s="106"/>
      <c r="H702" s="106"/>
      <c r="I702" s="106"/>
      <c r="J702" s="106"/>
      <c r="K702" s="106"/>
      <c r="L702" s="106"/>
      <c r="M702" s="108"/>
      <c r="N702" s="107"/>
      <c r="O702" s="107"/>
      <c r="P702" s="109"/>
      <c r="Q702" s="106"/>
      <c r="R702" s="110"/>
      <c r="S702" s="110"/>
      <c r="T702" s="110"/>
      <c r="U702" s="106"/>
      <c r="V702" s="106"/>
      <c r="W702" s="106"/>
      <c r="X702" s="106"/>
      <c r="Y702" s="106"/>
      <c r="Z702" s="106"/>
      <c r="AA702" s="106"/>
      <c r="AB702" s="106"/>
    </row>
    <row r="703" spans="1:28" ht="15.75" customHeight="1" x14ac:dyDescent="0.25">
      <c r="A703" s="106"/>
      <c r="B703" s="106"/>
      <c r="C703" s="106"/>
      <c r="D703" s="107"/>
      <c r="E703" s="106"/>
      <c r="F703" s="107"/>
      <c r="G703" s="106"/>
      <c r="H703" s="106"/>
      <c r="I703" s="106"/>
      <c r="J703" s="106"/>
      <c r="K703" s="106"/>
      <c r="L703" s="106"/>
      <c r="M703" s="108"/>
      <c r="N703" s="107"/>
      <c r="O703" s="107"/>
      <c r="P703" s="109"/>
      <c r="Q703" s="106"/>
      <c r="R703" s="110"/>
      <c r="S703" s="110"/>
      <c r="T703" s="110"/>
      <c r="U703" s="106"/>
      <c r="V703" s="106"/>
      <c r="W703" s="106"/>
      <c r="X703" s="106"/>
      <c r="Y703" s="106"/>
      <c r="Z703" s="106"/>
      <c r="AA703" s="106"/>
      <c r="AB703" s="106"/>
    </row>
    <row r="704" spans="1:28" ht="15.75" customHeight="1" x14ac:dyDescent="0.25">
      <c r="A704" s="106"/>
      <c r="B704" s="106"/>
      <c r="C704" s="106"/>
      <c r="D704" s="107"/>
      <c r="E704" s="106"/>
      <c r="F704" s="107"/>
      <c r="G704" s="106"/>
      <c r="H704" s="106"/>
      <c r="I704" s="106"/>
      <c r="J704" s="106"/>
      <c r="K704" s="106"/>
      <c r="L704" s="106"/>
      <c r="M704" s="108"/>
      <c r="N704" s="107"/>
      <c r="O704" s="107"/>
      <c r="P704" s="109"/>
      <c r="Q704" s="106"/>
      <c r="R704" s="110"/>
      <c r="S704" s="110"/>
      <c r="T704" s="110"/>
      <c r="U704" s="106"/>
      <c r="V704" s="106"/>
      <c r="W704" s="106"/>
      <c r="X704" s="106"/>
      <c r="Y704" s="106"/>
      <c r="Z704" s="106"/>
      <c r="AA704" s="106"/>
      <c r="AB704" s="106"/>
    </row>
    <row r="705" spans="1:28" ht="15.75" customHeight="1" x14ac:dyDescent="0.25">
      <c r="A705" s="106"/>
      <c r="B705" s="106"/>
      <c r="C705" s="106"/>
      <c r="D705" s="107"/>
      <c r="E705" s="106"/>
      <c r="F705" s="107"/>
      <c r="G705" s="106"/>
      <c r="H705" s="106"/>
      <c r="I705" s="106"/>
      <c r="J705" s="106"/>
      <c r="K705" s="106"/>
      <c r="L705" s="106"/>
      <c r="M705" s="108"/>
      <c r="N705" s="107"/>
      <c r="O705" s="107"/>
      <c r="P705" s="109"/>
      <c r="Q705" s="106"/>
      <c r="R705" s="110"/>
      <c r="S705" s="110"/>
      <c r="T705" s="110"/>
      <c r="U705" s="106"/>
      <c r="V705" s="106"/>
      <c r="W705" s="106"/>
      <c r="X705" s="106"/>
      <c r="Y705" s="106"/>
      <c r="Z705" s="106"/>
      <c r="AA705" s="106"/>
      <c r="AB705" s="106"/>
    </row>
    <row r="706" spans="1:28" ht="15.75" customHeight="1" x14ac:dyDescent="0.25">
      <c r="A706" s="106"/>
      <c r="B706" s="106"/>
      <c r="C706" s="106"/>
      <c r="D706" s="107"/>
      <c r="E706" s="106"/>
      <c r="F706" s="107"/>
      <c r="G706" s="106"/>
      <c r="H706" s="106"/>
      <c r="I706" s="106"/>
      <c r="J706" s="106"/>
      <c r="K706" s="106"/>
      <c r="L706" s="106"/>
      <c r="M706" s="108"/>
      <c r="N706" s="107"/>
      <c r="O706" s="107"/>
      <c r="P706" s="109"/>
      <c r="Q706" s="106"/>
      <c r="R706" s="110"/>
      <c r="S706" s="110"/>
      <c r="T706" s="110"/>
      <c r="U706" s="106"/>
      <c r="V706" s="106"/>
      <c r="W706" s="106"/>
      <c r="X706" s="106"/>
      <c r="Y706" s="106"/>
      <c r="Z706" s="106"/>
      <c r="AA706" s="106"/>
      <c r="AB706" s="106"/>
    </row>
    <row r="707" spans="1:28" ht="15.75" customHeight="1" x14ac:dyDescent="0.25">
      <c r="A707" s="106"/>
      <c r="B707" s="106"/>
      <c r="C707" s="106"/>
      <c r="D707" s="107"/>
      <c r="E707" s="106"/>
      <c r="F707" s="107"/>
      <c r="G707" s="106"/>
      <c r="H707" s="106"/>
      <c r="I707" s="106"/>
      <c r="J707" s="106"/>
      <c r="K707" s="106"/>
      <c r="L707" s="106"/>
      <c r="M707" s="108"/>
      <c r="N707" s="107"/>
      <c r="O707" s="107"/>
      <c r="P707" s="109"/>
      <c r="Q707" s="106"/>
      <c r="R707" s="110"/>
      <c r="S707" s="110"/>
      <c r="T707" s="110"/>
      <c r="U707" s="106"/>
      <c r="V707" s="106"/>
      <c r="W707" s="106"/>
      <c r="X707" s="106"/>
      <c r="Y707" s="106"/>
      <c r="Z707" s="106"/>
      <c r="AA707" s="106"/>
      <c r="AB707" s="106"/>
    </row>
    <row r="708" spans="1:28" ht="15.75" customHeight="1" x14ac:dyDescent="0.25">
      <c r="A708" s="106"/>
      <c r="B708" s="106"/>
      <c r="C708" s="106"/>
      <c r="D708" s="107"/>
      <c r="E708" s="106"/>
      <c r="F708" s="107"/>
      <c r="G708" s="106"/>
      <c r="H708" s="106"/>
      <c r="I708" s="106"/>
      <c r="J708" s="106"/>
      <c r="K708" s="106"/>
      <c r="L708" s="106"/>
      <c r="M708" s="108"/>
      <c r="N708" s="107"/>
      <c r="O708" s="107"/>
      <c r="P708" s="109"/>
      <c r="Q708" s="106"/>
      <c r="R708" s="110"/>
      <c r="S708" s="110"/>
      <c r="T708" s="110"/>
      <c r="U708" s="106"/>
      <c r="V708" s="106"/>
      <c r="W708" s="106"/>
      <c r="X708" s="106"/>
      <c r="Y708" s="106"/>
      <c r="Z708" s="106"/>
      <c r="AA708" s="106"/>
      <c r="AB708" s="106"/>
    </row>
    <row r="709" spans="1:28" ht="15.75" customHeight="1" x14ac:dyDescent="0.25">
      <c r="A709" s="106"/>
      <c r="B709" s="106"/>
      <c r="C709" s="106"/>
      <c r="D709" s="107"/>
      <c r="E709" s="106"/>
      <c r="F709" s="107"/>
      <c r="G709" s="106"/>
      <c r="H709" s="106"/>
      <c r="I709" s="106"/>
      <c r="J709" s="106"/>
      <c r="K709" s="106"/>
      <c r="L709" s="106"/>
      <c r="M709" s="108"/>
      <c r="N709" s="107"/>
      <c r="O709" s="107"/>
      <c r="P709" s="109"/>
      <c r="Q709" s="106"/>
      <c r="R709" s="110"/>
      <c r="S709" s="110"/>
      <c r="T709" s="110"/>
      <c r="U709" s="106"/>
      <c r="V709" s="106"/>
      <c r="W709" s="106"/>
      <c r="X709" s="106"/>
      <c r="Y709" s="106"/>
      <c r="Z709" s="106"/>
      <c r="AA709" s="106"/>
      <c r="AB709" s="106"/>
    </row>
    <row r="710" spans="1:28" ht="15.75" customHeight="1" x14ac:dyDescent="0.25">
      <c r="A710" s="106"/>
      <c r="B710" s="106"/>
      <c r="C710" s="106"/>
      <c r="D710" s="107"/>
      <c r="E710" s="106"/>
      <c r="F710" s="107"/>
      <c r="G710" s="106"/>
      <c r="H710" s="106"/>
      <c r="I710" s="106"/>
      <c r="J710" s="106"/>
      <c r="K710" s="106"/>
      <c r="L710" s="106"/>
      <c r="M710" s="108"/>
      <c r="N710" s="107"/>
      <c r="O710" s="107"/>
      <c r="P710" s="109"/>
      <c r="Q710" s="106"/>
      <c r="R710" s="110"/>
      <c r="S710" s="110"/>
      <c r="T710" s="110"/>
      <c r="U710" s="106"/>
      <c r="V710" s="106"/>
      <c r="W710" s="106"/>
      <c r="X710" s="106"/>
      <c r="Y710" s="106"/>
      <c r="Z710" s="106"/>
      <c r="AA710" s="106"/>
      <c r="AB710" s="106"/>
    </row>
    <row r="711" spans="1:28" ht="15.75" customHeight="1" x14ac:dyDescent="0.25">
      <c r="A711" s="106"/>
      <c r="B711" s="106"/>
      <c r="C711" s="106"/>
      <c r="D711" s="107"/>
      <c r="E711" s="106"/>
      <c r="F711" s="107"/>
      <c r="G711" s="106"/>
      <c r="H711" s="106"/>
      <c r="I711" s="106"/>
      <c r="J711" s="106"/>
      <c r="K711" s="106"/>
      <c r="L711" s="106"/>
      <c r="M711" s="108"/>
      <c r="N711" s="107"/>
      <c r="O711" s="107"/>
      <c r="P711" s="109"/>
      <c r="Q711" s="106"/>
      <c r="R711" s="110"/>
      <c r="S711" s="110"/>
      <c r="T711" s="110"/>
      <c r="U711" s="106"/>
      <c r="V711" s="106"/>
      <c r="W711" s="106"/>
      <c r="X711" s="106"/>
      <c r="Y711" s="106"/>
      <c r="Z711" s="106"/>
      <c r="AA711" s="106"/>
      <c r="AB711" s="106"/>
    </row>
    <row r="712" spans="1:28" ht="15.75" customHeight="1" x14ac:dyDescent="0.25">
      <c r="A712" s="106"/>
      <c r="B712" s="106"/>
      <c r="C712" s="106"/>
      <c r="D712" s="107"/>
      <c r="E712" s="106"/>
      <c r="F712" s="107"/>
      <c r="G712" s="106"/>
      <c r="H712" s="106"/>
      <c r="I712" s="106"/>
      <c r="J712" s="106"/>
      <c r="K712" s="106"/>
      <c r="L712" s="106"/>
      <c r="M712" s="108"/>
      <c r="N712" s="107"/>
      <c r="O712" s="107"/>
      <c r="P712" s="109"/>
      <c r="Q712" s="106"/>
      <c r="R712" s="110"/>
      <c r="S712" s="110"/>
      <c r="T712" s="110"/>
      <c r="U712" s="106"/>
      <c r="V712" s="106"/>
      <c r="W712" s="106"/>
      <c r="X712" s="106"/>
      <c r="Y712" s="106"/>
      <c r="Z712" s="106"/>
      <c r="AA712" s="106"/>
      <c r="AB712" s="106"/>
    </row>
    <row r="713" spans="1:28" ht="15.75" customHeight="1" x14ac:dyDescent="0.25">
      <c r="A713" s="106"/>
      <c r="B713" s="106"/>
      <c r="C713" s="106"/>
      <c r="D713" s="107"/>
      <c r="E713" s="106"/>
      <c r="F713" s="107"/>
      <c r="G713" s="106"/>
      <c r="H713" s="106"/>
      <c r="I713" s="106"/>
      <c r="J713" s="106"/>
      <c r="K713" s="106"/>
      <c r="L713" s="106"/>
      <c r="M713" s="108"/>
      <c r="N713" s="107"/>
      <c r="O713" s="107"/>
      <c r="P713" s="109"/>
      <c r="Q713" s="106"/>
      <c r="R713" s="110"/>
      <c r="S713" s="110"/>
      <c r="T713" s="110"/>
      <c r="U713" s="106"/>
      <c r="V713" s="106"/>
      <c r="W713" s="106"/>
      <c r="X713" s="106"/>
      <c r="Y713" s="106"/>
      <c r="Z713" s="106"/>
      <c r="AA713" s="106"/>
      <c r="AB713" s="106"/>
    </row>
    <row r="714" spans="1:28" ht="15.75" customHeight="1" x14ac:dyDescent="0.25">
      <c r="A714" s="106"/>
      <c r="B714" s="106"/>
      <c r="C714" s="106"/>
      <c r="D714" s="107"/>
      <c r="E714" s="106"/>
      <c r="F714" s="107"/>
      <c r="G714" s="106"/>
      <c r="H714" s="106"/>
      <c r="I714" s="106"/>
      <c r="J714" s="106"/>
      <c r="K714" s="106"/>
      <c r="L714" s="106"/>
      <c r="M714" s="108"/>
      <c r="N714" s="107"/>
      <c r="O714" s="107"/>
      <c r="P714" s="109"/>
      <c r="Q714" s="106"/>
      <c r="R714" s="110"/>
      <c r="S714" s="110"/>
      <c r="T714" s="110"/>
      <c r="U714" s="106"/>
      <c r="V714" s="106"/>
      <c r="W714" s="106"/>
      <c r="X714" s="106"/>
      <c r="Y714" s="106"/>
      <c r="Z714" s="106"/>
      <c r="AA714" s="106"/>
      <c r="AB714" s="106"/>
    </row>
    <row r="715" spans="1:28" ht="15.75" customHeight="1" x14ac:dyDescent="0.25">
      <c r="A715" s="106"/>
      <c r="B715" s="106"/>
      <c r="C715" s="106"/>
      <c r="D715" s="107"/>
      <c r="E715" s="106"/>
      <c r="F715" s="107"/>
      <c r="G715" s="106"/>
      <c r="H715" s="106"/>
      <c r="I715" s="106"/>
      <c r="J715" s="106"/>
      <c r="K715" s="106"/>
      <c r="L715" s="106"/>
      <c r="M715" s="108"/>
      <c r="N715" s="107"/>
      <c r="O715" s="107"/>
      <c r="P715" s="109"/>
      <c r="Q715" s="106"/>
      <c r="R715" s="110"/>
      <c r="S715" s="110"/>
      <c r="T715" s="110"/>
      <c r="U715" s="106"/>
      <c r="V715" s="106"/>
      <c r="W715" s="106"/>
      <c r="X715" s="106"/>
      <c r="Y715" s="106"/>
      <c r="Z715" s="106"/>
      <c r="AA715" s="106"/>
      <c r="AB715" s="106"/>
    </row>
    <row r="716" spans="1:28" ht="15.75" customHeight="1" x14ac:dyDescent="0.25">
      <c r="A716" s="106"/>
      <c r="B716" s="106"/>
      <c r="C716" s="106"/>
      <c r="D716" s="107"/>
      <c r="E716" s="106"/>
      <c r="F716" s="107"/>
      <c r="G716" s="106"/>
      <c r="H716" s="106"/>
      <c r="I716" s="106"/>
      <c r="J716" s="106"/>
      <c r="K716" s="106"/>
      <c r="L716" s="106"/>
      <c r="M716" s="108"/>
      <c r="N716" s="107"/>
      <c r="O716" s="107"/>
      <c r="P716" s="109"/>
      <c r="Q716" s="106"/>
      <c r="R716" s="110"/>
      <c r="S716" s="110"/>
      <c r="T716" s="110"/>
      <c r="U716" s="106"/>
      <c r="V716" s="106"/>
      <c r="W716" s="106"/>
      <c r="X716" s="106"/>
      <c r="Y716" s="106"/>
      <c r="Z716" s="106"/>
      <c r="AA716" s="106"/>
      <c r="AB716" s="106"/>
    </row>
    <row r="717" spans="1:28" ht="15.75" customHeight="1" x14ac:dyDescent="0.25">
      <c r="A717" s="106"/>
      <c r="B717" s="106"/>
      <c r="C717" s="106"/>
      <c r="D717" s="107"/>
      <c r="E717" s="106"/>
      <c r="F717" s="107"/>
      <c r="G717" s="106"/>
      <c r="H717" s="106"/>
      <c r="I717" s="106"/>
      <c r="J717" s="106"/>
      <c r="K717" s="106"/>
      <c r="L717" s="106"/>
      <c r="M717" s="108"/>
      <c r="N717" s="107"/>
      <c r="O717" s="107"/>
      <c r="P717" s="109"/>
      <c r="Q717" s="106"/>
      <c r="R717" s="110"/>
      <c r="S717" s="110"/>
      <c r="T717" s="110"/>
      <c r="U717" s="106"/>
      <c r="V717" s="106"/>
      <c r="W717" s="106"/>
      <c r="X717" s="106"/>
      <c r="Y717" s="106"/>
      <c r="Z717" s="106"/>
      <c r="AA717" s="106"/>
      <c r="AB717" s="106"/>
    </row>
    <row r="718" spans="1:28" ht="15.75" customHeight="1" x14ac:dyDescent="0.25">
      <c r="A718" s="106"/>
      <c r="B718" s="106"/>
      <c r="C718" s="106"/>
      <c r="D718" s="107"/>
      <c r="E718" s="106"/>
      <c r="F718" s="107"/>
      <c r="G718" s="106"/>
      <c r="H718" s="106"/>
      <c r="I718" s="106"/>
      <c r="J718" s="106"/>
      <c r="K718" s="106"/>
      <c r="L718" s="106"/>
      <c r="M718" s="108"/>
      <c r="N718" s="107"/>
      <c r="O718" s="107"/>
      <c r="P718" s="109"/>
      <c r="Q718" s="106"/>
      <c r="R718" s="110"/>
      <c r="S718" s="110"/>
      <c r="T718" s="110"/>
      <c r="U718" s="106"/>
      <c r="V718" s="106"/>
      <c r="W718" s="106"/>
      <c r="X718" s="106"/>
      <c r="Y718" s="106"/>
      <c r="Z718" s="106"/>
      <c r="AA718" s="106"/>
      <c r="AB718" s="106"/>
    </row>
    <row r="719" spans="1:28" ht="15.75" customHeight="1" x14ac:dyDescent="0.25">
      <c r="A719" s="106"/>
      <c r="B719" s="106"/>
      <c r="C719" s="106"/>
      <c r="D719" s="107"/>
      <c r="E719" s="106"/>
      <c r="F719" s="107"/>
      <c r="G719" s="106"/>
      <c r="H719" s="106"/>
      <c r="I719" s="106"/>
      <c r="J719" s="106"/>
      <c r="K719" s="106"/>
      <c r="L719" s="106"/>
      <c r="M719" s="108"/>
      <c r="N719" s="107"/>
      <c r="O719" s="107"/>
      <c r="P719" s="109"/>
      <c r="Q719" s="106"/>
      <c r="R719" s="110"/>
      <c r="S719" s="110"/>
      <c r="T719" s="110"/>
      <c r="U719" s="106"/>
      <c r="V719" s="106"/>
      <c r="W719" s="106"/>
      <c r="X719" s="106"/>
      <c r="Y719" s="106"/>
      <c r="Z719" s="106"/>
      <c r="AA719" s="106"/>
      <c r="AB719" s="106"/>
    </row>
    <row r="720" spans="1:28" ht="15.75" customHeight="1" x14ac:dyDescent="0.25">
      <c r="A720" s="106"/>
      <c r="B720" s="106"/>
      <c r="C720" s="106"/>
      <c r="D720" s="107"/>
      <c r="E720" s="106"/>
      <c r="F720" s="107"/>
      <c r="G720" s="106"/>
      <c r="H720" s="106"/>
      <c r="I720" s="106"/>
      <c r="J720" s="106"/>
      <c r="K720" s="106"/>
      <c r="L720" s="106"/>
      <c r="M720" s="108"/>
      <c r="N720" s="107"/>
      <c r="O720" s="107"/>
      <c r="P720" s="109"/>
      <c r="Q720" s="106"/>
      <c r="R720" s="110"/>
      <c r="S720" s="110"/>
      <c r="T720" s="110"/>
      <c r="U720" s="106"/>
      <c r="V720" s="106"/>
      <c r="W720" s="106"/>
      <c r="X720" s="106"/>
      <c r="Y720" s="106"/>
      <c r="Z720" s="106"/>
      <c r="AA720" s="106"/>
      <c r="AB720" s="106"/>
    </row>
    <row r="721" spans="1:28" ht="15.75" customHeight="1" x14ac:dyDescent="0.25">
      <c r="A721" s="106"/>
      <c r="B721" s="106"/>
      <c r="C721" s="106"/>
      <c r="D721" s="107"/>
      <c r="E721" s="106"/>
      <c r="F721" s="107"/>
      <c r="G721" s="106"/>
      <c r="H721" s="106"/>
      <c r="I721" s="106"/>
      <c r="J721" s="106"/>
      <c r="K721" s="106"/>
      <c r="L721" s="106"/>
      <c r="M721" s="108"/>
      <c r="N721" s="107"/>
      <c r="O721" s="107"/>
      <c r="P721" s="109"/>
      <c r="Q721" s="106"/>
      <c r="R721" s="110"/>
      <c r="S721" s="110"/>
      <c r="T721" s="110"/>
      <c r="U721" s="106"/>
      <c r="V721" s="106"/>
      <c r="W721" s="106"/>
      <c r="X721" s="106"/>
      <c r="Y721" s="106"/>
      <c r="Z721" s="106"/>
      <c r="AA721" s="106"/>
      <c r="AB721" s="106"/>
    </row>
    <row r="722" spans="1:28" ht="15.75" customHeight="1" x14ac:dyDescent="0.25">
      <c r="A722" s="106"/>
      <c r="B722" s="106"/>
      <c r="C722" s="106"/>
      <c r="D722" s="107"/>
      <c r="E722" s="106"/>
      <c r="F722" s="107"/>
      <c r="G722" s="106"/>
      <c r="H722" s="106"/>
      <c r="I722" s="106"/>
      <c r="J722" s="106"/>
      <c r="K722" s="106"/>
      <c r="L722" s="106"/>
      <c r="M722" s="108"/>
      <c r="N722" s="107"/>
      <c r="O722" s="107"/>
      <c r="P722" s="109"/>
      <c r="Q722" s="106"/>
      <c r="R722" s="110"/>
      <c r="S722" s="110"/>
      <c r="T722" s="110"/>
      <c r="U722" s="106"/>
      <c r="V722" s="106"/>
      <c r="W722" s="106"/>
      <c r="X722" s="106"/>
      <c r="Y722" s="106"/>
      <c r="Z722" s="106"/>
      <c r="AA722" s="106"/>
      <c r="AB722" s="106"/>
    </row>
    <row r="723" spans="1:28" ht="15.75" customHeight="1" x14ac:dyDescent="0.25">
      <c r="A723" s="106"/>
      <c r="B723" s="106"/>
      <c r="C723" s="106"/>
      <c r="D723" s="107"/>
      <c r="E723" s="106"/>
      <c r="F723" s="107"/>
      <c r="G723" s="106"/>
      <c r="H723" s="106"/>
      <c r="I723" s="106"/>
      <c r="J723" s="106"/>
      <c r="K723" s="106"/>
      <c r="L723" s="106"/>
      <c r="M723" s="108"/>
      <c r="N723" s="107"/>
      <c r="O723" s="107"/>
      <c r="P723" s="109"/>
      <c r="Q723" s="106"/>
      <c r="R723" s="110"/>
      <c r="S723" s="110"/>
      <c r="T723" s="110"/>
      <c r="U723" s="106"/>
      <c r="V723" s="106"/>
      <c r="W723" s="106"/>
      <c r="X723" s="106"/>
      <c r="Y723" s="106"/>
      <c r="Z723" s="106"/>
      <c r="AA723" s="106"/>
      <c r="AB723" s="106"/>
    </row>
    <row r="724" spans="1:28" ht="15.75" customHeight="1" x14ac:dyDescent="0.25">
      <c r="A724" s="106"/>
      <c r="B724" s="106"/>
      <c r="C724" s="106"/>
      <c r="D724" s="107"/>
      <c r="E724" s="106"/>
      <c r="F724" s="107"/>
      <c r="G724" s="106"/>
      <c r="H724" s="106"/>
      <c r="I724" s="106"/>
      <c r="J724" s="106"/>
      <c r="K724" s="106"/>
      <c r="L724" s="106"/>
      <c r="M724" s="108"/>
      <c r="N724" s="107"/>
      <c r="O724" s="107"/>
      <c r="P724" s="109"/>
      <c r="Q724" s="106"/>
      <c r="R724" s="110"/>
      <c r="S724" s="110"/>
      <c r="T724" s="110"/>
      <c r="U724" s="106"/>
      <c r="V724" s="106"/>
      <c r="W724" s="106"/>
      <c r="X724" s="106"/>
      <c r="Y724" s="106"/>
      <c r="Z724" s="106"/>
      <c r="AA724" s="106"/>
      <c r="AB724" s="106"/>
    </row>
    <row r="725" spans="1:28" ht="15.75" customHeight="1" x14ac:dyDescent="0.25">
      <c r="A725" s="106"/>
      <c r="B725" s="106"/>
      <c r="C725" s="106"/>
      <c r="D725" s="107"/>
      <c r="E725" s="106"/>
      <c r="F725" s="107"/>
      <c r="G725" s="106"/>
      <c r="H725" s="106"/>
      <c r="I725" s="106"/>
      <c r="J725" s="106"/>
      <c r="K725" s="106"/>
      <c r="L725" s="106"/>
      <c r="M725" s="108"/>
      <c r="N725" s="107"/>
      <c r="O725" s="107"/>
      <c r="P725" s="109"/>
      <c r="Q725" s="106"/>
      <c r="R725" s="110"/>
      <c r="S725" s="110"/>
      <c r="T725" s="110"/>
      <c r="U725" s="106"/>
      <c r="V725" s="106"/>
      <c r="W725" s="106"/>
      <c r="X725" s="106"/>
      <c r="Y725" s="106"/>
      <c r="Z725" s="106"/>
      <c r="AA725" s="106"/>
      <c r="AB725" s="106"/>
    </row>
    <row r="726" spans="1:28" ht="15.75" customHeight="1" x14ac:dyDescent="0.25">
      <c r="A726" s="106"/>
      <c r="B726" s="106"/>
      <c r="C726" s="106"/>
      <c r="D726" s="107"/>
      <c r="E726" s="106"/>
      <c r="F726" s="107"/>
      <c r="G726" s="106"/>
      <c r="H726" s="106"/>
      <c r="I726" s="106"/>
      <c r="J726" s="106"/>
      <c r="K726" s="106"/>
      <c r="L726" s="106"/>
      <c r="M726" s="108"/>
      <c r="N726" s="107"/>
      <c r="O726" s="107"/>
      <c r="P726" s="109"/>
      <c r="Q726" s="106"/>
      <c r="R726" s="110"/>
      <c r="S726" s="110"/>
      <c r="T726" s="110"/>
      <c r="U726" s="106"/>
      <c r="V726" s="106"/>
      <c r="W726" s="106"/>
      <c r="X726" s="106"/>
      <c r="Y726" s="106"/>
      <c r="Z726" s="106"/>
      <c r="AA726" s="106"/>
      <c r="AB726" s="106"/>
    </row>
    <row r="727" spans="1:28" ht="15.75" customHeight="1" x14ac:dyDescent="0.25">
      <c r="A727" s="106"/>
      <c r="B727" s="106"/>
      <c r="C727" s="106"/>
      <c r="D727" s="107"/>
      <c r="E727" s="106"/>
      <c r="F727" s="107"/>
      <c r="G727" s="106"/>
      <c r="H727" s="106"/>
      <c r="I727" s="106"/>
      <c r="J727" s="106"/>
      <c r="K727" s="106"/>
      <c r="L727" s="106"/>
      <c r="M727" s="108"/>
      <c r="N727" s="107"/>
      <c r="O727" s="107"/>
      <c r="P727" s="109"/>
      <c r="Q727" s="106"/>
      <c r="R727" s="110"/>
      <c r="S727" s="110"/>
      <c r="T727" s="110"/>
      <c r="U727" s="106"/>
      <c r="V727" s="106"/>
      <c r="W727" s="106"/>
      <c r="X727" s="106"/>
      <c r="Y727" s="106"/>
      <c r="Z727" s="106"/>
      <c r="AA727" s="106"/>
      <c r="AB727" s="106"/>
    </row>
    <row r="728" spans="1:28" ht="15.75" customHeight="1" x14ac:dyDescent="0.25">
      <c r="A728" s="106"/>
      <c r="B728" s="106"/>
      <c r="C728" s="106"/>
      <c r="D728" s="107"/>
      <c r="E728" s="106"/>
      <c r="F728" s="107"/>
      <c r="G728" s="106"/>
      <c r="H728" s="106"/>
      <c r="I728" s="106"/>
      <c r="J728" s="106"/>
      <c r="K728" s="106"/>
      <c r="L728" s="106"/>
      <c r="M728" s="108"/>
      <c r="N728" s="107"/>
      <c r="O728" s="107"/>
      <c r="P728" s="109"/>
      <c r="Q728" s="106"/>
      <c r="R728" s="110"/>
      <c r="S728" s="110"/>
      <c r="T728" s="110"/>
      <c r="U728" s="106"/>
      <c r="V728" s="106"/>
      <c r="W728" s="106"/>
      <c r="X728" s="106"/>
      <c r="Y728" s="106"/>
      <c r="Z728" s="106"/>
      <c r="AA728" s="106"/>
      <c r="AB728" s="106"/>
    </row>
    <row r="729" spans="1:28" ht="15.75" customHeight="1" x14ac:dyDescent="0.25">
      <c r="A729" s="106"/>
      <c r="B729" s="106"/>
      <c r="C729" s="106"/>
      <c r="D729" s="107"/>
      <c r="E729" s="106"/>
      <c r="F729" s="107"/>
      <c r="G729" s="106"/>
      <c r="H729" s="106"/>
      <c r="I729" s="106"/>
      <c r="J729" s="106"/>
      <c r="K729" s="106"/>
      <c r="L729" s="106"/>
      <c r="M729" s="108"/>
      <c r="N729" s="107"/>
      <c r="O729" s="107"/>
      <c r="P729" s="109"/>
      <c r="Q729" s="106"/>
      <c r="R729" s="110"/>
      <c r="S729" s="110"/>
      <c r="T729" s="110"/>
      <c r="U729" s="106"/>
      <c r="V729" s="106"/>
      <c r="W729" s="106"/>
      <c r="X729" s="106"/>
      <c r="Y729" s="106"/>
      <c r="Z729" s="106"/>
      <c r="AA729" s="106"/>
      <c r="AB729" s="106"/>
    </row>
    <row r="730" spans="1:28" ht="15.75" customHeight="1" x14ac:dyDescent="0.25">
      <c r="A730" s="106"/>
      <c r="B730" s="106"/>
      <c r="C730" s="106"/>
      <c r="D730" s="107"/>
      <c r="E730" s="106"/>
      <c r="F730" s="107"/>
      <c r="G730" s="106"/>
      <c r="H730" s="106"/>
      <c r="I730" s="106"/>
      <c r="J730" s="106"/>
      <c r="K730" s="106"/>
      <c r="L730" s="106"/>
      <c r="M730" s="108"/>
      <c r="N730" s="107"/>
      <c r="O730" s="107"/>
      <c r="P730" s="109"/>
      <c r="Q730" s="106"/>
      <c r="R730" s="110"/>
      <c r="S730" s="110"/>
      <c r="T730" s="110"/>
      <c r="U730" s="106"/>
      <c r="V730" s="106"/>
      <c r="W730" s="106"/>
      <c r="X730" s="106"/>
      <c r="Y730" s="106"/>
      <c r="Z730" s="106"/>
      <c r="AA730" s="106"/>
      <c r="AB730" s="106"/>
    </row>
    <row r="731" spans="1:28" ht="15.75" customHeight="1" x14ac:dyDescent="0.25">
      <c r="A731" s="106"/>
      <c r="B731" s="106"/>
      <c r="C731" s="106"/>
      <c r="D731" s="107"/>
      <c r="E731" s="106"/>
      <c r="F731" s="107"/>
      <c r="G731" s="106"/>
      <c r="H731" s="106"/>
      <c r="I731" s="106"/>
      <c r="J731" s="106"/>
      <c r="K731" s="106"/>
      <c r="L731" s="106"/>
      <c r="M731" s="108"/>
      <c r="N731" s="107"/>
      <c r="O731" s="107"/>
      <c r="P731" s="109"/>
      <c r="Q731" s="106"/>
      <c r="R731" s="110"/>
      <c r="S731" s="110"/>
      <c r="T731" s="110"/>
      <c r="U731" s="106"/>
      <c r="V731" s="106"/>
      <c r="W731" s="106"/>
      <c r="X731" s="106"/>
      <c r="Y731" s="106"/>
      <c r="Z731" s="106"/>
      <c r="AA731" s="106"/>
      <c r="AB731" s="106"/>
    </row>
    <row r="732" spans="1:28" ht="15.75" customHeight="1" x14ac:dyDescent="0.25">
      <c r="A732" s="106"/>
      <c r="B732" s="106"/>
      <c r="C732" s="106"/>
      <c r="D732" s="107"/>
      <c r="E732" s="106"/>
      <c r="F732" s="107"/>
      <c r="G732" s="106"/>
      <c r="H732" s="106"/>
      <c r="I732" s="106"/>
      <c r="J732" s="106"/>
      <c r="K732" s="106"/>
      <c r="L732" s="106"/>
      <c r="M732" s="108"/>
      <c r="N732" s="107"/>
      <c r="O732" s="107"/>
      <c r="P732" s="109"/>
      <c r="Q732" s="106"/>
      <c r="R732" s="110"/>
      <c r="S732" s="110"/>
      <c r="T732" s="110"/>
      <c r="U732" s="106"/>
      <c r="V732" s="106"/>
      <c r="W732" s="106"/>
      <c r="X732" s="106"/>
      <c r="Y732" s="106"/>
      <c r="Z732" s="106"/>
      <c r="AA732" s="106"/>
      <c r="AB732" s="106"/>
    </row>
    <row r="733" spans="1:28" ht="15.75" customHeight="1" x14ac:dyDescent="0.25">
      <c r="A733" s="106"/>
      <c r="B733" s="106"/>
      <c r="C733" s="106"/>
      <c r="D733" s="107"/>
      <c r="E733" s="106"/>
      <c r="F733" s="107"/>
      <c r="G733" s="106"/>
      <c r="H733" s="106"/>
      <c r="I733" s="106"/>
      <c r="J733" s="106"/>
      <c r="K733" s="106"/>
      <c r="L733" s="106"/>
      <c r="M733" s="108"/>
      <c r="N733" s="107"/>
      <c r="O733" s="107"/>
      <c r="P733" s="109"/>
      <c r="Q733" s="106"/>
      <c r="R733" s="110"/>
      <c r="S733" s="110"/>
      <c r="T733" s="110"/>
      <c r="U733" s="106"/>
      <c r="V733" s="106"/>
      <c r="W733" s="106"/>
      <c r="X733" s="106"/>
      <c r="Y733" s="106"/>
      <c r="Z733" s="106"/>
      <c r="AA733" s="106"/>
      <c r="AB733" s="106"/>
    </row>
    <row r="734" spans="1:28" ht="15.75" customHeight="1" x14ac:dyDescent="0.25">
      <c r="A734" s="106"/>
      <c r="B734" s="106"/>
      <c r="C734" s="106"/>
      <c r="D734" s="107"/>
      <c r="E734" s="106"/>
      <c r="F734" s="107"/>
      <c r="G734" s="106"/>
      <c r="H734" s="106"/>
      <c r="I734" s="106"/>
      <c r="J734" s="106"/>
      <c r="K734" s="106"/>
      <c r="L734" s="106"/>
      <c r="M734" s="108"/>
      <c r="N734" s="107"/>
      <c r="O734" s="107"/>
      <c r="P734" s="109"/>
      <c r="Q734" s="106"/>
      <c r="R734" s="110"/>
      <c r="S734" s="110"/>
      <c r="T734" s="110"/>
      <c r="U734" s="106"/>
      <c r="V734" s="106"/>
      <c r="W734" s="106"/>
      <c r="X734" s="106"/>
      <c r="Y734" s="106"/>
      <c r="Z734" s="106"/>
      <c r="AA734" s="106"/>
      <c r="AB734" s="106"/>
    </row>
    <row r="735" spans="1:28" ht="15.75" customHeight="1" x14ac:dyDescent="0.25">
      <c r="A735" s="106"/>
      <c r="B735" s="106"/>
      <c r="C735" s="106"/>
      <c r="D735" s="107"/>
      <c r="E735" s="106"/>
      <c r="F735" s="107"/>
      <c r="G735" s="106"/>
      <c r="H735" s="106"/>
      <c r="I735" s="106"/>
      <c r="J735" s="106"/>
      <c r="K735" s="106"/>
      <c r="L735" s="106"/>
      <c r="M735" s="108"/>
      <c r="N735" s="107"/>
      <c r="O735" s="107"/>
      <c r="P735" s="109"/>
      <c r="Q735" s="106"/>
      <c r="R735" s="110"/>
      <c r="S735" s="110"/>
      <c r="T735" s="110"/>
      <c r="U735" s="106"/>
      <c r="V735" s="106"/>
      <c r="W735" s="106"/>
      <c r="X735" s="106"/>
      <c r="Y735" s="106"/>
      <c r="Z735" s="106"/>
      <c r="AA735" s="106"/>
      <c r="AB735" s="106"/>
    </row>
    <row r="736" spans="1:28" ht="15.75" customHeight="1" x14ac:dyDescent="0.25">
      <c r="A736" s="106"/>
      <c r="B736" s="106"/>
      <c r="C736" s="106"/>
      <c r="D736" s="107"/>
      <c r="E736" s="106"/>
      <c r="F736" s="107"/>
      <c r="G736" s="106"/>
      <c r="H736" s="106"/>
      <c r="I736" s="106"/>
      <c r="J736" s="106"/>
      <c r="K736" s="106"/>
      <c r="L736" s="106"/>
      <c r="M736" s="108"/>
      <c r="N736" s="107"/>
      <c r="O736" s="107"/>
      <c r="P736" s="109"/>
      <c r="Q736" s="106"/>
      <c r="R736" s="110"/>
      <c r="S736" s="110"/>
      <c r="T736" s="110"/>
      <c r="U736" s="106"/>
      <c r="V736" s="106"/>
      <c r="W736" s="106"/>
      <c r="X736" s="106"/>
      <c r="Y736" s="106"/>
      <c r="Z736" s="106"/>
      <c r="AA736" s="106"/>
      <c r="AB736" s="106"/>
    </row>
    <row r="737" spans="1:28" ht="15.75" customHeight="1" x14ac:dyDescent="0.25">
      <c r="A737" s="106"/>
      <c r="B737" s="106"/>
      <c r="C737" s="106"/>
      <c r="D737" s="107"/>
      <c r="E737" s="106"/>
      <c r="F737" s="107"/>
      <c r="G737" s="106"/>
      <c r="H737" s="106"/>
      <c r="I737" s="106"/>
      <c r="J737" s="106"/>
      <c r="K737" s="106"/>
      <c r="L737" s="106"/>
      <c r="M737" s="108"/>
      <c r="N737" s="107"/>
      <c r="O737" s="107"/>
      <c r="P737" s="109"/>
      <c r="Q737" s="106"/>
      <c r="R737" s="110"/>
      <c r="S737" s="110"/>
      <c r="T737" s="110"/>
      <c r="U737" s="106"/>
      <c r="V737" s="106"/>
      <c r="W737" s="106"/>
      <c r="X737" s="106"/>
      <c r="Y737" s="106"/>
      <c r="Z737" s="106"/>
      <c r="AA737" s="106"/>
      <c r="AB737" s="106"/>
    </row>
    <row r="738" spans="1:28" ht="15.75" customHeight="1" x14ac:dyDescent="0.25">
      <c r="A738" s="106"/>
      <c r="B738" s="106"/>
      <c r="C738" s="106"/>
      <c r="D738" s="107"/>
      <c r="E738" s="106"/>
      <c r="F738" s="107"/>
      <c r="G738" s="106"/>
      <c r="H738" s="106"/>
      <c r="I738" s="106"/>
      <c r="J738" s="106"/>
      <c r="K738" s="106"/>
      <c r="L738" s="106"/>
      <c r="M738" s="108"/>
      <c r="N738" s="107"/>
      <c r="O738" s="107"/>
      <c r="P738" s="109"/>
      <c r="Q738" s="106"/>
      <c r="R738" s="110"/>
      <c r="S738" s="110"/>
      <c r="T738" s="110"/>
      <c r="U738" s="106"/>
      <c r="V738" s="106"/>
      <c r="W738" s="106"/>
      <c r="X738" s="106"/>
      <c r="Y738" s="106"/>
      <c r="Z738" s="106"/>
      <c r="AA738" s="106"/>
      <c r="AB738" s="106"/>
    </row>
    <row r="739" spans="1:28" ht="15.75" customHeight="1" x14ac:dyDescent="0.25">
      <c r="A739" s="106"/>
      <c r="B739" s="106"/>
      <c r="C739" s="106"/>
      <c r="D739" s="107"/>
      <c r="E739" s="106"/>
      <c r="F739" s="107"/>
      <c r="G739" s="106"/>
      <c r="H739" s="106"/>
      <c r="I739" s="106"/>
      <c r="J739" s="106"/>
      <c r="K739" s="106"/>
      <c r="L739" s="106"/>
      <c r="M739" s="108"/>
      <c r="N739" s="107"/>
      <c r="O739" s="107"/>
      <c r="P739" s="109"/>
      <c r="Q739" s="106"/>
      <c r="R739" s="110"/>
      <c r="S739" s="110"/>
      <c r="T739" s="110"/>
      <c r="U739" s="106"/>
      <c r="V739" s="106"/>
      <c r="W739" s="106"/>
      <c r="X739" s="106"/>
      <c r="Y739" s="106"/>
      <c r="Z739" s="106"/>
      <c r="AA739" s="106"/>
      <c r="AB739" s="106"/>
    </row>
    <row r="740" spans="1:28" ht="15.75" customHeight="1" x14ac:dyDescent="0.25">
      <c r="A740" s="106"/>
      <c r="B740" s="106"/>
      <c r="C740" s="106"/>
      <c r="D740" s="107"/>
      <c r="E740" s="106"/>
      <c r="F740" s="107"/>
      <c r="G740" s="106"/>
      <c r="H740" s="106"/>
      <c r="I740" s="106"/>
      <c r="J740" s="106"/>
      <c r="K740" s="106"/>
      <c r="L740" s="106"/>
      <c r="M740" s="108"/>
      <c r="N740" s="107"/>
      <c r="O740" s="107"/>
      <c r="P740" s="109"/>
      <c r="Q740" s="106"/>
      <c r="R740" s="110"/>
      <c r="S740" s="110"/>
      <c r="T740" s="110"/>
      <c r="U740" s="106"/>
      <c r="V740" s="106"/>
      <c r="W740" s="106"/>
      <c r="X740" s="106"/>
      <c r="Y740" s="106"/>
      <c r="Z740" s="106"/>
      <c r="AA740" s="106"/>
      <c r="AB740" s="106"/>
    </row>
    <row r="741" spans="1:28" ht="15.75" customHeight="1" x14ac:dyDescent="0.25">
      <c r="A741" s="106"/>
      <c r="B741" s="106"/>
      <c r="C741" s="106"/>
      <c r="D741" s="107"/>
      <c r="E741" s="106"/>
      <c r="F741" s="107"/>
      <c r="G741" s="106"/>
      <c r="H741" s="106"/>
      <c r="I741" s="106"/>
      <c r="J741" s="106"/>
      <c r="K741" s="106"/>
      <c r="L741" s="106"/>
      <c r="M741" s="108"/>
      <c r="N741" s="107"/>
      <c r="O741" s="107"/>
      <c r="P741" s="109"/>
      <c r="Q741" s="106"/>
      <c r="R741" s="110"/>
      <c r="S741" s="110"/>
      <c r="T741" s="110"/>
      <c r="U741" s="106"/>
      <c r="V741" s="106"/>
      <c r="W741" s="106"/>
      <c r="X741" s="106"/>
      <c r="Y741" s="106"/>
      <c r="Z741" s="106"/>
      <c r="AA741" s="106"/>
      <c r="AB741" s="106"/>
    </row>
    <row r="742" spans="1:28" ht="15.75" customHeight="1" x14ac:dyDescent="0.25">
      <c r="A742" s="106"/>
      <c r="B742" s="106"/>
      <c r="C742" s="106"/>
      <c r="D742" s="107"/>
      <c r="E742" s="106"/>
      <c r="F742" s="107"/>
      <c r="G742" s="106"/>
      <c r="H742" s="106"/>
      <c r="I742" s="106"/>
      <c r="J742" s="106"/>
      <c r="K742" s="106"/>
      <c r="L742" s="106"/>
      <c r="M742" s="108"/>
      <c r="N742" s="107"/>
      <c r="O742" s="107"/>
      <c r="P742" s="109"/>
      <c r="Q742" s="106"/>
      <c r="R742" s="110"/>
      <c r="S742" s="110"/>
      <c r="T742" s="110"/>
      <c r="U742" s="106"/>
      <c r="V742" s="106"/>
      <c r="W742" s="106"/>
      <c r="X742" s="106"/>
      <c r="Y742" s="106"/>
      <c r="Z742" s="106"/>
      <c r="AA742" s="106"/>
      <c r="AB742" s="106"/>
    </row>
    <row r="743" spans="1:28" ht="15.75" customHeight="1" x14ac:dyDescent="0.25">
      <c r="A743" s="106"/>
      <c r="B743" s="106"/>
      <c r="C743" s="106"/>
      <c r="D743" s="107"/>
      <c r="E743" s="106"/>
      <c r="F743" s="107"/>
      <c r="G743" s="106"/>
      <c r="H743" s="106"/>
      <c r="I743" s="106"/>
      <c r="J743" s="106"/>
      <c r="K743" s="106"/>
      <c r="L743" s="106"/>
      <c r="M743" s="108"/>
      <c r="N743" s="107"/>
      <c r="O743" s="107"/>
      <c r="P743" s="109"/>
      <c r="Q743" s="106"/>
      <c r="R743" s="110"/>
      <c r="S743" s="110"/>
      <c r="T743" s="110"/>
      <c r="U743" s="106"/>
      <c r="V743" s="106"/>
      <c r="W743" s="106"/>
      <c r="X743" s="106"/>
      <c r="Y743" s="106"/>
      <c r="Z743" s="106"/>
      <c r="AA743" s="106"/>
      <c r="AB743" s="106"/>
    </row>
    <row r="744" spans="1:28" ht="15.75" customHeight="1" x14ac:dyDescent="0.25">
      <c r="A744" s="106"/>
      <c r="B744" s="106"/>
      <c r="C744" s="106"/>
      <c r="D744" s="107"/>
      <c r="E744" s="106"/>
      <c r="F744" s="107"/>
      <c r="G744" s="106"/>
      <c r="H744" s="106"/>
      <c r="I744" s="106"/>
      <c r="J744" s="106"/>
      <c r="K744" s="106"/>
      <c r="L744" s="106"/>
      <c r="M744" s="108"/>
      <c r="N744" s="107"/>
      <c r="O744" s="107"/>
      <c r="P744" s="109"/>
      <c r="Q744" s="106"/>
      <c r="R744" s="110"/>
      <c r="S744" s="110"/>
      <c r="T744" s="110"/>
      <c r="U744" s="106"/>
      <c r="V744" s="106"/>
      <c r="W744" s="106"/>
      <c r="X744" s="106"/>
      <c r="Y744" s="106"/>
      <c r="Z744" s="106"/>
      <c r="AA744" s="106"/>
      <c r="AB744" s="106"/>
    </row>
    <row r="745" spans="1:28" ht="15.75" customHeight="1" x14ac:dyDescent="0.25">
      <c r="A745" s="106"/>
      <c r="B745" s="106"/>
      <c r="C745" s="106"/>
      <c r="D745" s="107"/>
      <c r="E745" s="106"/>
      <c r="F745" s="107"/>
      <c r="G745" s="106"/>
      <c r="H745" s="106"/>
      <c r="I745" s="106"/>
      <c r="J745" s="106"/>
      <c r="K745" s="106"/>
      <c r="L745" s="106"/>
      <c r="M745" s="108"/>
      <c r="N745" s="107"/>
      <c r="O745" s="107"/>
      <c r="P745" s="109"/>
      <c r="Q745" s="106"/>
      <c r="R745" s="110"/>
      <c r="S745" s="110"/>
      <c r="T745" s="110"/>
      <c r="U745" s="106"/>
      <c r="V745" s="106"/>
      <c r="W745" s="106"/>
      <c r="X745" s="106"/>
      <c r="Y745" s="106"/>
      <c r="Z745" s="106"/>
      <c r="AA745" s="106"/>
      <c r="AB745" s="106"/>
    </row>
    <row r="746" spans="1:28" ht="15.75" customHeight="1" x14ac:dyDescent="0.25">
      <c r="A746" s="106"/>
      <c r="B746" s="106"/>
      <c r="C746" s="106"/>
      <c r="D746" s="107"/>
      <c r="E746" s="106"/>
      <c r="F746" s="107"/>
      <c r="G746" s="106"/>
      <c r="H746" s="106"/>
      <c r="I746" s="106"/>
      <c r="J746" s="106"/>
      <c r="K746" s="106"/>
      <c r="L746" s="106"/>
      <c r="M746" s="108"/>
      <c r="N746" s="107"/>
      <c r="O746" s="107"/>
      <c r="P746" s="109"/>
      <c r="Q746" s="106"/>
      <c r="R746" s="110"/>
      <c r="S746" s="110"/>
      <c r="T746" s="110"/>
      <c r="U746" s="106"/>
      <c r="V746" s="106"/>
      <c r="W746" s="106"/>
      <c r="X746" s="106"/>
      <c r="Y746" s="106"/>
      <c r="Z746" s="106"/>
      <c r="AA746" s="106"/>
      <c r="AB746" s="106"/>
    </row>
    <row r="747" spans="1:28" ht="15.75" customHeight="1" x14ac:dyDescent="0.25">
      <c r="A747" s="106"/>
      <c r="B747" s="106"/>
      <c r="C747" s="106"/>
      <c r="D747" s="107"/>
      <c r="E747" s="106"/>
      <c r="F747" s="107"/>
      <c r="G747" s="106"/>
      <c r="H747" s="106"/>
      <c r="I747" s="106"/>
      <c r="J747" s="106"/>
      <c r="K747" s="106"/>
      <c r="L747" s="106"/>
      <c r="M747" s="108"/>
      <c r="N747" s="107"/>
      <c r="O747" s="107"/>
      <c r="P747" s="109"/>
      <c r="Q747" s="106"/>
      <c r="R747" s="110"/>
      <c r="S747" s="110"/>
      <c r="T747" s="110"/>
      <c r="U747" s="106"/>
      <c r="V747" s="106"/>
      <c r="W747" s="106"/>
      <c r="X747" s="106"/>
      <c r="Y747" s="106"/>
      <c r="Z747" s="106"/>
      <c r="AA747" s="106"/>
      <c r="AB747" s="106"/>
    </row>
    <row r="748" spans="1:28" ht="15.75" customHeight="1" x14ac:dyDescent="0.25">
      <c r="A748" s="106"/>
      <c r="B748" s="106"/>
      <c r="C748" s="106"/>
      <c r="D748" s="107"/>
      <c r="E748" s="106"/>
      <c r="F748" s="107"/>
      <c r="G748" s="106"/>
      <c r="H748" s="106"/>
      <c r="I748" s="106"/>
      <c r="J748" s="106"/>
      <c r="K748" s="106"/>
      <c r="L748" s="106"/>
      <c r="M748" s="108"/>
      <c r="N748" s="107"/>
      <c r="O748" s="107"/>
      <c r="P748" s="109"/>
      <c r="Q748" s="106"/>
      <c r="R748" s="110"/>
      <c r="S748" s="110"/>
      <c r="T748" s="110"/>
      <c r="U748" s="106"/>
      <c r="V748" s="106"/>
      <c r="W748" s="106"/>
      <c r="X748" s="106"/>
      <c r="Y748" s="106"/>
      <c r="Z748" s="106"/>
      <c r="AA748" s="106"/>
      <c r="AB748" s="106"/>
    </row>
    <row r="749" spans="1:28" ht="15.75" customHeight="1" x14ac:dyDescent="0.25">
      <c r="A749" s="106"/>
      <c r="B749" s="106"/>
      <c r="C749" s="106"/>
      <c r="D749" s="107"/>
      <c r="E749" s="106"/>
      <c r="F749" s="107"/>
      <c r="G749" s="106"/>
      <c r="H749" s="106"/>
      <c r="I749" s="106"/>
      <c r="J749" s="106"/>
      <c r="K749" s="106"/>
      <c r="L749" s="106"/>
      <c r="M749" s="108"/>
      <c r="N749" s="107"/>
      <c r="O749" s="107"/>
      <c r="P749" s="109"/>
      <c r="Q749" s="106"/>
      <c r="R749" s="110"/>
      <c r="S749" s="110"/>
      <c r="T749" s="110"/>
      <c r="U749" s="106"/>
      <c r="V749" s="106"/>
      <c r="W749" s="106"/>
      <c r="X749" s="106"/>
      <c r="Y749" s="106"/>
      <c r="Z749" s="106"/>
      <c r="AA749" s="106"/>
      <c r="AB749" s="106"/>
    </row>
    <row r="750" spans="1:28" ht="15.75" customHeight="1" x14ac:dyDescent="0.25">
      <c r="A750" s="106"/>
      <c r="B750" s="106"/>
      <c r="C750" s="106"/>
      <c r="D750" s="107"/>
      <c r="E750" s="106"/>
      <c r="F750" s="107"/>
      <c r="G750" s="106"/>
      <c r="H750" s="106"/>
      <c r="I750" s="106"/>
      <c r="J750" s="106"/>
      <c r="K750" s="106"/>
      <c r="L750" s="106"/>
      <c r="M750" s="108"/>
      <c r="N750" s="107"/>
      <c r="O750" s="107"/>
      <c r="P750" s="109"/>
      <c r="Q750" s="106"/>
      <c r="R750" s="110"/>
      <c r="S750" s="110"/>
      <c r="T750" s="110"/>
      <c r="U750" s="106"/>
      <c r="V750" s="106"/>
      <c r="W750" s="106"/>
      <c r="X750" s="106"/>
      <c r="Y750" s="106"/>
      <c r="Z750" s="106"/>
      <c r="AA750" s="106"/>
      <c r="AB750" s="106"/>
    </row>
    <row r="751" spans="1:28" ht="15.75" customHeight="1" x14ac:dyDescent="0.25">
      <c r="A751" s="106"/>
      <c r="B751" s="106"/>
      <c r="C751" s="106"/>
      <c r="D751" s="107"/>
      <c r="E751" s="106"/>
      <c r="F751" s="107"/>
      <c r="G751" s="106"/>
      <c r="H751" s="106"/>
      <c r="I751" s="106"/>
      <c r="J751" s="106"/>
      <c r="K751" s="106"/>
      <c r="L751" s="106"/>
      <c r="M751" s="108"/>
      <c r="N751" s="107"/>
      <c r="O751" s="107"/>
      <c r="P751" s="109"/>
      <c r="Q751" s="106"/>
      <c r="R751" s="110"/>
      <c r="S751" s="110"/>
      <c r="T751" s="110"/>
      <c r="U751" s="106"/>
      <c r="V751" s="106"/>
      <c r="W751" s="106"/>
      <c r="X751" s="106"/>
      <c r="Y751" s="106"/>
      <c r="Z751" s="106"/>
      <c r="AA751" s="106"/>
      <c r="AB751" s="106"/>
    </row>
    <row r="752" spans="1:28" ht="15.75" customHeight="1" x14ac:dyDescent="0.25">
      <c r="A752" s="106"/>
      <c r="B752" s="106"/>
      <c r="C752" s="106"/>
      <c r="D752" s="107"/>
      <c r="E752" s="106"/>
      <c r="F752" s="107"/>
      <c r="G752" s="106"/>
      <c r="H752" s="106"/>
      <c r="I752" s="106"/>
      <c r="J752" s="106"/>
      <c r="K752" s="106"/>
      <c r="L752" s="106"/>
      <c r="M752" s="108"/>
      <c r="N752" s="107"/>
      <c r="O752" s="107"/>
      <c r="P752" s="109"/>
      <c r="Q752" s="106"/>
      <c r="R752" s="110"/>
      <c r="S752" s="110"/>
      <c r="T752" s="110"/>
      <c r="U752" s="106"/>
      <c r="V752" s="106"/>
      <c r="W752" s="106"/>
      <c r="X752" s="106"/>
      <c r="Y752" s="106"/>
      <c r="Z752" s="106"/>
      <c r="AA752" s="106"/>
      <c r="AB752" s="106"/>
    </row>
    <row r="753" spans="1:28" ht="15.75" customHeight="1" x14ac:dyDescent="0.25">
      <c r="A753" s="106"/>
      <c r="B753" s="106"/>
      <c r="C753" s="106"/>
      <c r="D753" s="107"/>
      <c r="E753" s="106"/>
      <c r="F753" s="107"/>
      <c r="G753" s="106"/>
      <c r="H753" s="106"/>
      <c r="I753" s="106"/>
      <c r="J753" s="106"/>
      <c r="K753" s="106"/>
      <c r="L753" s="106"/>
      <c r="M753" s="108"/>
      <c r="N753" s="107"/>
      <c r="O753" s="107"/>
      <c r="P753" s="109"/>
      <c r="Q753" s="106"/>
      <c r="R753" s="110"/>
      <c r="S753" s="110"/>
      <c r="T753" s="110"/>
      <c r="U753" s="106"/>
      <c r="V753" s="106"/>
      <c r="W753" s="106"/>
      <c r="X753" s="106"/>
      <c r="Y753" s="106"/>
      <c r="Z753" s="106"/>
      <c r="AA753" s="106"/>
      <c r="AB753" s="106"/>
    </row>
    <row r="754" spans="1:28" ht="15.75" customHeight="1" x14ac:dyDescent="0.25">
      <c r="A754" s="106"/>
      <c r="B754" s="106"/>
      <c r="C754" s="106"/>
      <c r="D754" s="107"/>
      <c r="E754" s="106"/>
      <c r="F754" s="107"/>
      <c r="G754" s="106"/>
      <c r="H754" s="106"/>
      <c r="I754" s="106"/>
      <c r="J754" s="106"/>
      <c r="K754" s="106"/>
      <c r="L754" s="106"/>
      <c r="M754" s="108"/>
      <c r="N754" s="107"/>
      <c r="O754" s="107"/>
      <c r="P754" s="109"/>
      <c r="Q754" s="106"/>
      <c r="R754" s="110"/>
      <c r="S754" s="110"/>
      <c r="T754" s="110"/>
      <c r="U754" s="106"/>
      <c r="V754" s="106"/>
      <c r="W754" s="106"/>
      <c r="X754" s="106"/>
      <c r="Y754" s="106"/>
      <c r="Z754" s="106"/>
      <c r="AA754" s="106"/>
      <c r="AB754" s="106"/>
    </row>
    <row r="755" spans="1:28" ht="15.75" customHeight="1" x14ac:dyDescent="0.25">
      <c r="A755" s="106"/>
      <c r="B755" s="106"/>
      <c r="C755" s="106"/>
      <c r="D755" s="107"/>
      <c r="E755" s="106"/>
      <c r="F755" s="107"/>
      <c r="G755" s="106"/>
      <c r="H755" s="106"/>
      <c r="I755" s="106"/>
      <c r="J755" s="106"/>
      <c r="K755" s="106"/>
      <c r="L755" s="106"/>
      <c r="M755" s="108"/>
      <c r="N755" s="107"/>
      <c r="O755" s="107"/>
      <c r="P755" s="109"/>
      <c r="Q755" s="106"/>
      <c r="R755" s="110"/>
      <c r="S755" s="110"/>
      <c r="T755" s="110"/>
      <c r="U755" s="106"/>
      <c r="V755" s="106"/>
      <c r="W755" s="106"/>
      <c r="X755" s="106"/>
      <c r="Y755" s="106"/>
      <c r="Z755" s="106"/>
      <c r="AA755" s="106"/>
      <c r="AB755" s="106"/>
    </row>
    <row r="756" spans="1:28" ht="15.75" customHeight="1" x14ac:dyDescent="0.25">
      <c r="A756" s="106"/>
      <c r="B756" s="106"/>
      <c r="C756" s="106"/>
      <c r="D756" s="107"/>
      <c r="E756" s="106"/>
      <c r="F756" s="107"/>
      <c r="G756" s="106"/>
      <c r="H756" s="106"/>
      <c r="I756" s="106"/>
      <c r="J756" s="106"/>
      <c r="K756" s="106"/>
      <c r="L756" s="106"/>
      <c r="M756" s="108"/>
      <c r="N756" s="107"/>
      <c r="O756" s="107"/>
      <c r="P756" s="109"/>
      <c r="Q756" s="106"/>
      <c r="R756" s="110"/>
      <c r="S756" s="110"/>
      <c r="T756" s="110"/>
      <c r="U756" s="106"/>
      <c r="V756" s="106"/>
      <c r="W756" s="106"/>
      <c r="X756" s="106"/>
      <c r="Y756" s="106"/>
      <c r="Z756" s="106"/>
      <c r="AA756" s="106"/>
      <c r="AB756" s="106"/>
    </row>
    <row r="757" spans="1:28" ht="15.75" customHeight="1" x14ac:dyDescent="0.25">
      <c r="A757" s="106"/>
      <c r="B757" s="106"/>
      <c r="C757" s="106"/>
      <c r="D757" s="107"/>
      <c r="E757" s="106"/>
      <c r="F757" s="107"/>
      <c r="G757" s="106"/>
      <c r="H757" s="106"/>
      <c r="I757" s="106"/>
      <c r="J757" s="106"/>
      <c r="K757" s="106"/>
      <c r="L757" s="106"/>
      <c r="M757" s="108"/>
      <c r="N757" s="107"/>
      <c r="O757" s="107"/>
      <c r="P757" s="109"/>
      <c r="Q757" s="106"/>
      <c r="R757" s="110"/>
      <c r="S757" s="110"/>
      <c r="T757" s="110"/>
      <c r="U757" s="106"/>
      <c r="V757" s="106"/>
      <c r="W757" s="106"/>
      <c r="X757" s="106"/>
      <c r="Y757" s="106"/>
      <c r="Z757" s="106"/>
      <c r="AA757" s="106"/>
      <c r="AB757" s="106"/>
    </row>
    <row r="758" spans="1:28" ht="15.75" customHeight="1" x14ac:dyDescent="0.25">
      <c r="A758" s="106"/>
      <c r="B758" s="106"/>
      <c r="C758" s="106"/>
      <c r="D758" s="107"/>
      <c r="E758" s="106"/>
      <c r="F758" s="107"/>
      <c r="G758" s="106"/>
      <c r="H758" s="106"/>
      <c r="I758" s="106"/>
      <c r="J758" s="106"/>
      <c r="K758" s="106"/>
      <c r="L758" s="106"/>
      <c r="M758" s="108"/>
      <c r="N758" s="107"/>
      <c r="O758" s="107"/>
      <c r="P758" s="109"/>
      <c r="Q758" s="106"/>
      <c r="R758" s="110"/>
      <c r="S758" s="110"/>
      <c r="T758" s="110"/>
      <c r="U758" s="106"/>
      <c r="V758" s="106"/>
      <c r="W758" s="106"/>
      <c r="X758" s="106"/>
      <c r="Y758" s="106"/>
      <c r="Z758" s="106"/>
      <c r="AA758" s="106"/>
      <c r="AB758" s="106"/>
    </row>
    <row r="759" spans="1:28" ht="15.75" customHeight="1" x14ac:dyDescent="0.25">
      <c r="A759" s="106"/>
      <c r="B759" s="106"/>
      <c r="C759" s="106"/>
      <c r="D759" s="107"/>
      <c r="E759" s="106"/>
      <c r="F759" s="107"/>
      <c r="G759" s="106"/>
      <c r="H759" s="106"/>
      <c r="I759" s="106"/>
      <c r="J759" s="106"/>
      <c r="K759" s="106"/>
      <c r="L759" s="106"/>
      <c r="M759" s="108"/>
      <c r="N759" s="107"/>
      <c r="O759" s="107"/>
      <c r="P759" s="109"/>
      <c r="Q759" s="106"/>
      <c r="R759" s="110"/>
      <c r="S759" s="110"/>
      <c r="T759" s="110"/>
      <c r="U759" s="106"/>
      <c r="V759" s="106"/>
      <c r="W759" s="106"/>
      <c r="X759" s="106"/>
      <c r="Y759" s="106"/>
      <c r="Z759" s="106"/>
      <c r="AA759" s="106"/>
      <c r="AB759" s="106"/>
    </row>
    <row r="760" spans="1:28" ht="15.75" customHeight="1" x14ac:dyDescent="0.25">
      <c r="A760" s="106"/>
      <c r="B760" s="106"/>
      <c r="C760" s="106"/>
      <c r="D760" s="107"/>
      <c r="E760" s="106"/>
      <c r="F760" s="107"/>
      <c r="G760" s="106"/>
      <c r="H760" s="106"/>
      <c r="I760" s="106"/>
      <c r="J760" s="106"/>
      <c r="K760" s="106"/>
      <c r="L760" s="106"/>
      <c r="M760" s="108"/>
      <c r="N760" s="107"/>
      <c r="O760" s="107"/>
      <c r="P760" s="109"/>
      <c r="Q760" s="106"/>
      <c r="R760" s="110"/>
      <c r="S760" s="110"/>
      <c r="T760" s="110"/>
      <c r="U760" s="106"/>
      <c r="V760" s="106"/>
      <c r="W760" s="106"/>
      <c r="X760" s="106"/>
      <c r="Y760" s="106"/>
      <c r="Z760" s="106"/>
      <c r="AA760" s="106"/>
      <c r="AB760" s="106"/>
    </row>
    <row r="761" spans="1:28" ht="15.75" customHeight="1" x14ac:dyDescent="0.25">
      <c r="A761" s="106"/>
      <c r="B761" s="106"/>
      <c r="C761" s="106"/>
      <c r="D761" s="107"/>
      <c r="E761" s="106"/>
      <c r="F761" s="107"/>
      <c r="G761" s="106"/>
      <c r="H761" s="106"/>
      <c r="I761" s="106"/>
      <c r="J761" s="106"/>
      <c r="K761" s="106"/>
      <c r="L761" s="106"/>
      <c r="M761" s="108"/>
      <c r="N761" s="107"/>
      <c r="O761" s="107"/>
      <c r="P761" s="109"/>
      <c r="Q761" s="106"/>
      <c r="R761" s="110"/>
      <c r="S761" s="110"/>
      <c r="T761" s="110"/>
      <c r="U761" s="106"/>
      <c r="V761" s="106"/>
      <c r="W761" s="106"/>
      <c r="X761" s="106"/>
      <c r="Y761" s="106"/>
      <c r="Z761" s="106"/>
      <c r="AA761" s="106"/>
      <c r="AB761" s="106"/>
    </row>
    <row r="762" spans="1:28" ht="15.75" customHeight="1" x14ac:dyDescent="0.25">
      <c r="A762" s="106"/>
      <c r="B762" s="106"/>
      <c r="C762" s="106"/>
      <c r="D762" s="107"/>
      <c r="E762" s="106"/>
      <c r="F762" s="107"/>
      <c r="G762" s="106"/>
      <c r="H762" s="106"/>
      <c r="I762" s="106"/>
      <c r="J762" s="106"/>
      <c r="K762" s="106"/>
      <c r="L762" s="106"/>
      <c r="M762" s="108"/>
      <c r="N762" s="107"/>
      <c r="O762" s="107"/>
      <c r="P762" s="109"/>
      <c r="Q762" s="106"/>
      <c r="R762" s="110"/>
      <c r="S762" s="110"/>
      <c r="T762" s="110"/>
      <c r="U762" s="106"/>
      <c r="V762" s="106"/>
      <c r="W762" s="106"/>
      <c r="X762" s="106"/>
      <c r="Y762" s="106"/>
      <c r="Z762" s="106"/>
      <c r="AA762" s="106"/>
      <c r="AB762" s="106"/>
    </row>
    <row r="763" spans="1:28" ht="15.75" customHeight="1" x14ac:dyDescent="0.25">
      <c r="A763" s="106"/>
      <c r="B763" s="106"/>
      <c r="C763" s="106"/>
      <c r="D763" s="107"/>
      <c r="E763" s="106"/>
      <c r="F763" s="107"/>
      <c r="G763" s="106"/>
      <c r="H763" s="106"/>
      <c r="I763" s="106"/>
      <c r="J763" s="106"/>
      <c r="K763" s="106"/>
      <c r="L763" s="106"/>
      <c r="M763" s="108"/>
      <c r="N763" s="107"/>
      <c r="O763" s="107"/>
      <c r="P763" s="109"/>
      <c r="Q763" s="106"/>
      <c r="R763" s="110"/>
      <c r="S763" s="110"/>
      <c r="T763" s="110"/>
      <c r="U763" s="106"/>
      <c r="V763" s="106"/>
      <c r="W763" s="106"/>
      <c r="X763" s="106"/>
      <c r="Y763" s="106"/>
      <c r="Z763" s="106"/>
      <c r="AA763" s="106"/>
      <c r="AB763" s="106"/>
    </row>
    <row r="764" spans="1:28" ht="15.75" customHeight="1" x14ac:dyDescent="0.25">
      <c r="A764" s="106"/>
      <c r="B764" s="106"/>
      <c r="C764" s="106"/>
      <c r="D764" s="107"/>
      <c r="E764" s="106"/>
      <c r="F764" s="107"/>
      <c r="G764" s="106"/>
      <c r="H764" s="106"/>
      <c r="I764" s="106"/>
      <c r="J764" s="106"/>
      <c r="K764" s="106"/>
      <c r="L764" s="106"/>
      <c r="M764" s="108"/>
      <c r="N764" s="107"/>
      <c r="O764" s="107"/>
      <c r="P764" s="109"/>
      <c r="Q764" s="106"/>
      <c r="R764" s="110"/>
      <c r="S764" s="110"/>
      <c r="T764" s="110"/>
      <c r="U764" s="106"/>
      <c r="V764" s="106"/>
      <c r="W764" s="106"/>
      <c r="X764" s="106"/>
      <c r="Y764" s="106"/>
      <c r="Z764" s="106"/>
      <c r="AA764" s="106"/>
      <c r="AB764" s="106"/>
    </row>
    <row r="765" spans="1:28" ht="15.75" customHeight="1" x14ac:dyDescent="0.25">
      <c r="A765" s="106"/>
      <c r="B765" s="106"/>
      <c r="C765" s="106"/>
      <c r="D765" s="107"/>
      <c r="E765" s="106"/>
      <c r="F765" s="107"/>
      <c r="G765" s="106"/>
      <c r="H765" s="106"/>
      <c r="I765" s="106"/>
      <c r="J765" s="106"/>
      <c r="K765" s="106"/>
      <c r="L765" s="106"/>
      <c r="M765" s="108"/>
      <c r="N765" s="107"/>
      <c r="O765" s="107"/>
      <c r="P765" s="109"/>
      <c r="Q765" s="106"/>
      <c r="R765" s="110"/>
      <c r="S765" s="110"/>
      <c r="T765" s="110"/>
      <c r="U765" s="106"/>
      <c r="V765" s="106"/>
      <c r="W765" s="106"/>
      <c r="X765" s="106"/>
      <c r="Y765" s="106"/>
      <c r="Z765" s="106"/>
      <c r="AA765" s="106"/>
      <c r="AB765" s="106"/>
    </row>
    <row r="766" spans="1:28" ht="15.75" customHeight="1" x14ac:dyDescent="0.25">
      <c r="A766" s="106"/>
      <c r="B766" s="106"/>
      <c r="C766" s="106"/>
      <c r="D766" s="107"/>
      <c r="E766" s="106"/>
      <c r="F766" s="107"/>
      <c r="G766" s="106"/>
      <c r="H766" s="106"/>
      <c r="I766" s="106"/>
      <c r="J766" s="106"/>
      <c r="K766" s="106"/>
      <c r="L766" s="106"/>
      <c r="M766" s="108"/>
      <c r="N766" s="107"/>
      <c r="O766" s="107"/>
      <c r="P766" s="109"/>
      <c r="Q766" s="106"/>
      <c r="R766" s="110"/>
      <c r="S766" s="110"/>
      <c r="T766" s="110"/>
      <c r="U766" s="106"/>
      <c r="V766" s="106"/>
      <c r="W766" s="106"/>
      <c r="X766" s="106"/>
      <c r="Y766" s="106"/>
      <c r="Z766" s="106"/>
      <c r="AA766" s="106"/>
      <c r="AB766" s="106"/>
    </row>
    <row r="767" spans="1:28" ht="15.75" customHeight="1" x14ac:dyDescent="0.25">
      <c r="A767" s="106"/>
      <c r="B767" s="106"/>
      <c r="C767" s="106"/>
      <c r="D767" s="107"/>
      <c r="E767" s="106"/>
      <c r="F767" s="107"/>
      <c r="G767" s="106"/>
      <c r="H767" s="106"/>
      <c r="I767" s="106"/>
      <c r="J767" s="106"/>
      <c r="K767" s="106"/>
      <c r="L767" s="106"/>
      <c r="M767" s="108"/>
      <c r="N767" s="107"/>
      <c r="O767" s="107"/>
      <c r="P767" s="109"/>
      <c r="Q767" s="106"/>
      <c r="R767" s="110"/>
      <c r="S767" s="110"/>
      <c r="T767" s="110"/>
      <c r="U767" s="106"/>
      <c r="V767" s="106"/>
      <c r="W767" s="106"/>
      <c r="X767" s="106"/>
      <c r="Y767" s="106"/>
      <c r="Z767" s="106"/>
      <c r="AA767" s="106"/>
      <c r="AB767" s="106"/>
    </row>
    <row r="768" spans="1:28" ht="15.75" customHeight="1" x14ac:dyDescent="0.25">
      <c r="A768" s="106"/>
      <c r="B768" s="106"/>
      <c r="C768" s="106"/>
      <c r="D768" s="107"/>
      <c r="E768" s="106"/>
      <c r="F768" s="107"/>
      <c r="G768" s="106"/>
      <c r="H768" s="106"/>
      <c r="I768" s="106"/>
      <c r="J768" s="106"/>
      <c r="K768" s="106"/>
      <c r="L768" s="106"/>
      <c r="M768" s="108"/>
      <c r="N768" s="107"/>
      <c r="O768" s="107"/>
      <c r="P768" s="109"/>
      <c r="Q768" s="106"/>
      <c r="R768" s="110"/>
      <c r="S768" s="110"/>
      <c r="T768" s="110"/>
      <c r="U768" s="106"/>
      <c r="V768" s="106"/>
      <c r="W768" s="106"/>
      <c r="X768" s="106"/>
      <c r="Y768" s="106"/>
      <c r="Z768" s="106"/>
      <c r="AA768" s="106"/>
      <c r="AB768" s="106"/>
    </row>
    <row r="769" spans="1:28" ht="15.75" customHeight="1" x14ac:dyDescent="0.25">
      <c r="A769" s="106"/>
      <c r="B769" s="106"/>
      <c r="C769" s="106"/>
      <c r="D769" s="107"/>
      <c r="E769" s="106"/>
      <c r="F769" s="107"/>
      <c r="G769" s="106"/>
      <c r="H769" s="106"/>
      <c r="I769" s="106"/>
      <c r="J769" s="106"/>
      <c r="K769" s="106"/>
      <c r="L769" s="106"/>
      <c r="M769" s="108"/>
      <c r="N769" s="107"/>
      <c r="O769" s="107"/>
      <c r="P769" s="109"/>
      <c r="Q769" s="106"/>
      <c r="R769" s="110"/>
      <c r="S769" s="110"/>
      <c r="T769" s="110"/>
      <c r="U769" s="106"/>
      <c r="V769" s="106"/>
      <c r="W769" s="106"/>
      <c r="X769" s="106"/>
      <c r="Y769" s="106"/>
      <c r="Z769" s="106"/>
      <c r="AA769" s="106"/>
      <c r="AB769" s="106"/>
    </row>
    <row r="770" spans="1:28" ht="15.75" customHeight="1" x14ac:dyDescent="0.25">
      <c r="A770" s="106"/>
      <c r="B770" s="106"/>
      <c r="C770" s="106"/>
      <c r="D770" s="107"/>
      <c r="E770" s="106"/>
      <c r="F770" s="107"/>
      <c r="G770" s="106"/>
      <c r="H770" s="106"/>
      <c r="I770" s="106"/>
      <c r="J770" s="106"/>
      <c r="K770" s="106"/>
      <c r="L770" s="106"/>
      <c r="M770" s="108"/>
      <c r="N770" s="107"/>
      <c r="O770" s="107"/>
      <c r="P770" s="109"/>
      <c r="Q770" s="106"/>
      <c r="R770" s="110"/>
      <c r="S770" s="110"/>
      <c r="T770" s="110"/>
      <c r="U770" s="106"/>
      <c r="V770" s="106"/>
      <c r="W770" s="106"/>
      <c r="X770" s="106"/>
      <c r="Y770" s="106"/>
      <c r="Z770" s="106"/>
      <c r="AA770" s="106"/>
      <c r="AB770" s="106"/>
    </row>
    <row r="771" spans="1:28" ht="15.75" customHeight="1" x14ac:dyDescent="0.25">
      <c r="A771" s="106"/>
      <c r="B771" s="106"/>
      <c r="C771" s="106"/>
      <c r="D771" s="107"/>
      <c r="E771" s="106"/>
      <c r="F771" s="107"/>
      <c r="G771" s="106"/>
      <c r="H771" s="106"/>
      <c r="I771" s="106"/>
      <c r="J771" s="106"/>
      <c r="K771" s="106"/>
      <c r="L771" s="106"/>
      <c r="M771" s="108"/>
      <c r="N771" s="107"/>
      <c r="O771" s="107"/>
      <c r="P771" s="109"/>
      <c r="Q771" s="106"/>
      <c r="R771" s="110"/>
      <c r="S771" s="110"/>
      <c r="T771" s="110"/>
      <c r="U771" s="106"/>
      <c r="V771" s="106"/>
      <c r="W771" s="106"/>
      <c r="X771" s="106"/>
      <c r="Y771" s="106"/>
      <c r="Z771" s="106"/>
      <c r="AA771" s="106"/>
      <c r="AB771" s="106"/>
    </row>
    <row r="772" spans="1:28" ht="15.75" customHeight="1" x14ac:dyDescent="0.25">
      <c r="A772" s="106"/>
      <c r="B772" s="106"/>
      <c r="C772" s="106"/>
      <c r="D772" s="107"/>
      <c r="E772" s="106"/>
      <c r="F772" s="107"/>
      <c r="G772" s="106"/>
      <c r="H772" s="106"/>
      <c r="I772" s="106"/>
      <c r="J772" s="106"/>
      <c r="K772" s="106"/>
      <c r="L772" s="106"/>
      <c r="M772" s="108"/>
      <c r="N772" s="107"/>
      <c r="O772" s="107"/>
      <c r="P772" s="109"/>
      <c r="Q772" s="106"/>
      <c r="R772" s="110"/>
      <c r="S772" s="110"/>
      <c r="T772" s="110"/>
      <c r="U772" s="106"/>
      <c r="V772" s="106"/>
      <c r="W772" s="106"/>
      <c r="X772" s="106"/>
      <c r="Y772" s="106"/>
      <c r="Z772" s="106"/>
      <c r="AA772" s="106"/>
      <c r="AB772" s="106"/>
    </row>
    <row r="773" spans="1:28" ht="15.75" customHeight="1" x14ac:dyDescent="0.25">
      <c r="A773" s="106"/>
      <c r="B773" s="106"/>
      <c r="C773" s="106"/>
      <c r="D773" s="107"/>
      <c r="E773" s="106"/>
      <c r="F773" s="107"/>
      <c r="G773" s="106"/>
      <c r="H773" s="106"/>
      <c r="I773" s="106"/>
      <c r="J773" s="106"/>
      <c r="K773" s="106"/>
      <c r="L773" s="106"/>
      <c r="M773" s="108"/>
      <c r="N773" s="107"/>
      <c r="O773" s="107"/>
      <c r="P773" s="109"/>
      <c r="Q773" s="106"/>
      <c r="R773" s="110"/>
      <c r="S773" s="110"/>
      <c r="T773" s="110"/>
      <c r="U773" s="106"/>
      <c r="V773" s="106"/>
      <c r="W773" s="106"/>
      <c r="X773" s="106"/>
      <c r="Y773" s="106"/>
      <c r="Z773" s="106"/>
      <c r="AA773" s="106"/>
      <c r="AB773" s="106"/>
    </row>
    <row r="774" spans="1:28" ht="15.75" customHeight="1" x14ac:dyDescent="0.25">
      <c r="A774" s="106"/>
      <c r="B774" s="106"/>
      <c r="C774" s="106"/>
      <c r="D774" s="107"/>
      <c r="E774" s="106"/>
      <c r="F774" s="107"/>
      <c r="G774" s="106"/>
      <c r="H774" s="106"/>
      <c r="I774" s="106"/>
      <c r="J774" s="106"/>
      <c r="K774" s="106"/>
      <c r="L774" s="106"/>
      <c r="M774" s="108"/>
      <c r="N774" s="107"/>
      <c r="O774" s="107"/>
      <c r="P774" s="109"/>
      <c r="Q774" s="106"/>
      <c r="R774" s="110"/>
      <c r="S774" s="110"/>
      <c r="T774" s="110"/>
      <c r="U774" s="106"/>
      <c r="V774" s="106"/>
      <c r="W774" s="106"/>
      <c r="X774" s="106"/>
      <c r="Y774" s="106"/>
      <c r="Z774" s="106"/>
      <c r="AA774" s="106"/>
      <c r="AB774" s="106"/>
    </row>
    <row r="775" spans="1:28" ht="15.75" customHeight="1" x14ac:dyDescent="0.25">
      <c r="A775" s="106"/>
      <c r="B775" s="106"/>
      <c r="C775" s="106"/>
      <c r="D775" s="107"/>
      <c r="E775" s="106"/>
      <c r="F775" s="107"/>
      <c r="G775" s="106"/>
      <c r="H775" s="106"/>
      <c r="I775" s="106"/>
      <c r="J775" s="106"/>
      <c r="K775" s="106"/>
      <c r="L775" s="106"/>
      <c r="M775" s="108"/>
      <c r="N775" s="107"/>
      <c r="O775" s="107"/>
      <c r="P775" s="109"/>
      <c r="Q775" s="106"/>
      <c r="R775" s="110"/>
      <c r="S775" s="110"/>
      <c r="T775" s="110"/>
      <c r="U775" s="106"/>
      <c r="V775" s="106"/>
      <c r="W775" s="106"/>
      <c r="X775" s="106"/>
      <c r="Y775" s="106"/>
      <c r="Z775" s="106"/>
      <c r="AA775" s="106"/>
      <c r="AB775" s="106"/>
    </row>
    <row r="776" spans="1:28" ht="15.75" customHeight="1" x14ac:dyDescent="0.25">
      <c r="A776" s="106"/>
      <c r="B776" s="106"/>
      <c r="C776" s="106"/>
      <c r="D776" s="107"/>
      <c r="E776" s="106"/>
      <c r="F776" s="107"/>
      <c r="G776" s="106"/>
      <c r="H776" s="106"/>
      <c r="I776" s="106"/>
      <c r="J776" s="106"/>
      <c r="K776" s="106"/>
      <c r="L776" s="106"/>
      <c r="M776" s="108"/>
      <c r="N776" s="107"/>
      <c r="O776" s="107"/>
      <c r="P776" s="109"/>
      <c r="Q776" s="106"/>
      <c r="R776" s="110"/>
      <c r="S776" s="110"/>
      <c r="T776" s="110"/>
      <c r="U776" s="106"/>
      <c r="V776" s="106"/>
      <c r="W776" s="106"/>
      <c r="X776" s="106"/>
      <c r="Y776" s="106"/>
      <c r="Z776" s="106"/>
      <c r="AA776" s="106"/>
      <c r="AB776" s="106"/>
    </row>
    <row r="777" spans="1:28" ht="15.75" customHeight="1" x14ac:dyDescent="0.25">
      <c r="A777" s="106"/>
      <c r="B777" s="106"/>
      <c r="C777" s="106"/>
      <c r="D777" s="107"/>
      <c r="E777" s="106"/>
      <c r="F777" s="107"/>
      <c r="G777" s="106"/>
      <c r="H777" s="106"/>
      <c r="I777" s="106"/>
      <c r="J777" s="106"/>
      <c r="K777" s="106"/>
      <c r="L777" s="106"/>
      <c r="M777" s="108"/>
      <c r="N777" s="107"/>
      <c r="O777" s="107"/>
      <c r="P777" s="109"/>
      <c r="Q777" s="106"/>
      <c r="R777" s="110"/>
      <c r="S777" s="110"/>
      <c r="T777" s="110"/>
      <c r="U777" s="106"/>
      <c r="V777" s="106"/>
      <c r="W777" s="106"/>
      <c r="X777" s="106"/>
      <c r="Y777" s="106"/>
      <c r="Z777" s="106"/>
      <c r="AA777" s="106"/>
      <c r="AB777" s="106"/>
    </row>
    <row r="778" spans="1:28" ht="15.75" customHeight="1" x14ac:dyDescent="0.25">
      <c r="A778" s="106"/>
      <c r="B778" s="106"/>
      <c r="C778" s="106"/>
      <c r="D778" s="107"/>
      <c r="E778" s="106"/>
      <c r="F778" s="107"/>
      <c r="G778" s="106"/>
      <c r="H778" s="106"/>
      <c r="I778" s="106"/>
      <c r="J778" s="106"/>
      <c r="K778" s="106"/>
      <c r="L778" s="106"/>
      <c r="M778" s="108"/>
      <c r="N778" s="107"/>
      <c r="O778" s="107"/>
      <c r="P778" s="109"/>
      <c r="Q778" s="106"/>
      <c r="R778" s="110"/>
      <c r="S778" s="110"/>
      <c r="T778" s="110"/>
      <c r="U778" s="106"/>
      <c r="V778" s="106"/>
      <c r="W778" s="106"/>
      <c r="X778" s="106"/>
      <c r="Y778" s="106"/>
      <c r="Z778" s="106"/>
      <c r="AA778" s="106"/>
      <c r="AB778" s="106"/>
    </row>
    <row r="779" spans="1:28" ht="15.75" customHeight="1" x14ac:dyDescent="0.25">
      <c r="A779" s="106"/>
      <c r="B779" s="106"/>
      <c r="C779" s="106"/>
      <c r="D779" s="107"/>
      <c r="E779" s="106"/>
      <c r="F779" s="107"/>
      <c r="G779" s="106"/>
      <c r="H779" s="106"/>
      <c r="I779" s="106"/>
      <c r="J779" s="106"/>
      <c r="K779" s="106"/>
      <c r="L779" s="106"/>
      <c r="M779" s="108"/>
      <c r="N779" s="107"/>
      <c r="O779" s="107"/>
      <c r="P779" s="109"/>
      <c r="Q779" s="106"/>
      <c r="R779" s="110"/>
      <c r="S779" s="110"/>
      <c r="T779" s="110"/>
      <c r="U779" s="106"/>
      <c r="V779" s="106"/>
      <c r="W779" s="106"/>
      <c r="X779" s="106"/>
      <c r="Y779" s="106"/>
      <c r="Z779" s="106"/>
      <c r="AA779" s="106"/>
      <c r="AB779" s="106"/>
    </row>
    <row r="780" spans="1:28" ht="15.75" customHeight="1" x14ac:dyDescent="0.25">
      <c r="A780" s="106"/>
      <c r="B780" s="106"/>
      <c r="C780" s="106"/>
      <c r="D780" s="107"/>
      <c r="E780" s="106"/>
      <c r="F780" s="107"/>
      <c r="G780" s="106"/>
      <c r="H780" s="106"/>
      <c r="I780" s="106"/>
      <c r="J780" s="106"/>
      <c r="K780" s="106"/>
      <c r="L780" s="106"/>
      <c r="M780" s="108"/>
      <c r="N780" s="107"/>
      <c r="O780" s="107"/>
      <c r="P780" s="109"/>
      <c r="Q780" s="106"/>
      <c r="R780" s="110"/>
      <c r="S780" s="110"/>
      <c r="T780" s="110"/>
      <c r="U780" s="106"/>
      <c r="V780" s="106"/>
      <c r="W780" s="106"/>
      <c r="X780" s="106"/>
      <c r="Y780" s="106"/>
      <c r="Z780" s="106"/>
      <c r="AA780" s="106"/>
      <c r="AB780" s="106"/>
    </row>
    <row r="781" spans="1:28" ht="15.75" customHeight="1" x14ac:dyDescent="0.25">
      <c r="A781" s="106"/>
      <c r="B781" s="106"/>
      <c r="C781" s="106"/>
      <c r="D781" s="107"/>
      <c r="E781" s="106"/>
      <c r="F781" s="107"/>
      <c r="G781" s="106"/>
      <c r="H781" s="106"/>
      <c r="I781" s="106"/>
      <c r="J781" s="106"/>
      <c r="K781" s="106"/>
      <c r="L781" s="106"/>
      <c r="M781" s="108"/>
      <c r="N781" s="107"/>
      <c r="O781" s="107"/>
      <c r="P781" s="109"/>
      <c r="Q781" s="106"/>
      <c r="R781" s="110"/>
      <c r="S781" s="110"/>
      <c r="T781" s="110"/>
      <c r="U781" s="106"/>
      <c r="V781" s="106"/>
      <c r="W781" s="106"/>
      <c r="X781" s="106"/>
      <c r="Y781" s="106"/>
      <c r="Z781" s="106"/>
      <c r="AA781" s="106"/>
      <c r="AB781" s="106"/>
    </row>
    <row r="782" spans="1:28" ht="15.75" customHeight="1" x14ac:dyDescent="0.25">
      <c r="A782" s="106"/>
      <c r="B782" s="106"/>
      <c r="C782" s="106"/>
      <c r="D782" s="107"/>
      <c r="E782" s="106"/>
      <c r="F782" s="107"/>
      <c r="G782" s="106"/>
      <c r="H782" s="106"/>
      <c r="I782" s="106"/>
      <c r="J782" s="106"/>
      <c r="K782" s="106"/>
      <c r="L782" s="106"/>
      <c r="M782" s="108"/>
      <c r="N782" s="107"/>
      <c r="O782" s="107"/>
      <c r="P782" s="109"/>
      <c r="Q782" s="106"/>
      <c r="R782" s="110"/>
      <c r="S782" s="110"/>
      <c r="T782" s="110"/>
      <c r="U782" s="106"/>
      <c r="V782" s="106"/>
      <c r="W782" s="106"/>
      <c r="X782" s="106"/>
      <c r="Y782" s="106"/>
      <c r="Z782" s="106"/>
      <c r="AA782" s="106"/>
      <c r="AB782" s="106"/>
    </row>
    <row r="783" spans="1:28" ht="15.75" customHeight="1" x14ac:dyDescent="0.25">
      <c r="A783" s="106"/>
      <c r="B783" s="106"/>
      <c r="C783" s="106"/>
      <c r="D783" s="107"/>
      <c r="E783" s="106"/>
      <c r="F783" s="107"/>
      <c r="G783" s="106"/>
      <c r="H783" s="106"/>
      <c r="I783" s="106"/>
      <c r="J783" s="106"/>
      <c r="K783" s="106"/>
      <c r="L783" s="106"/>
      <c r="M783" s="108"/>
      <c r="N783" s="107"/>
      <c r="O783" s="107"/>
      <c r="P783" s="109"/>
      <c r="Q783" s="106"/>
      <c r="R783" s="110"/>
      <c r="S783" s="110"/>
      <c r="T783" s="110"/>
      <c r="U783" s="106"/>
      <c r="V783" s="106"/>
      <c r="W783" s="106"/>
      <c r="X783" s="106"/>
      <c r="Y783" s="106"/>
      <c r="Z783" s="106"/>
      <c r="AA783" s="106"/>
      <c r="AB783" s="106"/>
    </row>
    <row r="784" spans="1:28" ht="15.75" customHeight="1" x14ac:dyDescent="0.25">
      <c r="A784" s="106"/>
      <c r="B784" s="106"/>
      <c r="C784" s="106"/>
      <c r="D784" s="107"/>
      <c r="E784" s="106"/>
      <c r="F784" s="107"/>
      <c r="G784" s="106"/>
      <c r="H784" s="106"/>
      <c r="I784" s="106"/>
      <c r="J784" s="106"/>
      <c r="K784" s="106"/>
      <c r="L784" s="106"/>
      <c r="M784" s="108"/>
      <c r="N784" s="107"/>
      <c r="O784" s="107"/>
      <c r="P784" s="109"/>
      <c r="Q784" s="106"/>
      <c r="R784" s="110"/>
      <c r="S784" s="110"/>
      <c r="T784" s="110"/>
      <c r="U784" s="106"/>
      <c r="V784" s="106"/>
      <c r="W784" s="106"/>
      <c r="X784" s="106"/>
      <c r="Y784" s="106"/>
      <c r="Z784" s="106"/>
      <c r="AA784" s="106"/>
      <c r="AB784" s="106"/>
    </row>
    <row r="785" spans="1:28" ht="15.75" customHeight="1" x14ac:dyDescent="0.25">
      <c r="A785" s="106"/>
      <c r="B785" s="106"/>
      <c r="C785" s="106"/>
      <c r="D785" s="107"/>
      <c r="E785" s="106"/>
      <c r="F785" s="107"/>
      <c r="G785" s="106"/>
      <c r="H785" s="106"/>
      <c r="I785" s="106"/>
      <c r="J785" s="106"/>
      <c r="K785" s="106"/>
      <c r="L785" s="106"/>
      <c r="M785" s="108"/>
      <c r="N785" s="107"/>
      <c r="O785" s="107"/>
      <c r="P785" s="109"/>
      <c r="Q785" s="106"/>
      <c r="R785" s="110"/>
      <c r="S785" s="110"/>
      <c r="T785" s="110"/>
      <c r="U785" s="106"/>
      <c r="V785" s="106"/>
      <c r="W785" s="106"/>
      <c r="X785" s="106"/>
      <c r="Y785" s="106"/>
      <c r="Z785" s="106"/>
      <c r="AA785" s="106"/>
      <c r="AB785" s="106"/>
    </row>
    <row r="786" spans="1:28" ht="15.75" customHeight="1" x14ac:dyDescent="0.25">
      <c r="A786" s="106"/>
      <c r="B786" s="106"/>
      <c r="C786" s="106"/>
      <c r="D786" s="107"/>
      <c r="E786" s="106"/>
      <c r="F786" s="107"/>
      <c r="G786" s="106"/>
      <c r="H786" s="106"/>
      <c r="I786" s="106"/>
      <c r="J786" s="106"/>
      <c r="K786" s="106"/>
      <c r="L786" s="106"/>
      <c r="M786" s="108"/>
      <c r="N786" s="107"/>
      <c r="O786" s="107"/>
      <c r="P786" s="109"/>
      <c r="Q786" s="106"/>
      <c r="R786" s="110"/>
      <c r="S786" s="110"/>
      <c r="T786" s="110"/>
      <c r="U786" s="106"/>
      <c r="V786" s="106"/>
      <c r="W786" s="106"/>
      <c r="X786" s="106"/>
      <c r="Y786" s="106"/>
      <c r="Z786" s="106"/>
      <c r="AA786" s="106"/>
      <c r="AB786" s="106"/>
    </row>
    <row r="787" spans="1:28" ht="15.75" customHeight="1" x14ac:dyDescent="0.25">
      <c r="A787" s="106"/>
      <c r="B787" s="106"/>
      <c r="C787" s="106"/>
      <c r="D787" s="107"/>
      <c r="E787" s="106"/>
      <c r="F787" s="107"/>
      <c r="G787" s="106"/>
      <c r="H787" s="106"/>
      <c r="I787" s="106"/>
      <c r="J787" s="106"/>
      <c r="K787" s="106"/>
      <c r="L787" s="106"/>
      <c r="M787" s="108"/>
      <c r="N787" s="107"/>
      <c r="O787" s="107"/>
      <c r="P787" s="109"/>
      <c r="Q787" s="106"/>
      <c r="R787" s="110"/>
      <c r="S787" s="110"/>
      <c r="T787" s="110"/>
      <c r="U787" s="106"/>
      <c r="V787" s="106"/>
      <c r="W787" s="106"/>
      <c r="X787" s="106"/>
      <c r="Y787" s="106"/>
      <c r="Z787" s="106"/>
      <c r="AA787" s="106"/>
      <c r="AB787" s="106"/>
    </row>
    <row r="788" spans="1:28" ht="15.75" customHeight="1" x14ac:dyDescent="0.25">
      <c r="A788" s="106"/>
      <c r="B788" s="106"/>
      <c r="C788" s="106"/>
      <c r="D788" s="107"/>
      <c r="E788" s="106"/>
      <c r="F788" s="107"/>
      <c r="G788" s="106"/>
      <c r="H788" s="106"/>
      <c r="I788" s="106"/>
      <c r="J788" s="106"/>
      <c r="K788" s="106"/>
      <c r="L788" s="106"/>
      <c r="M788" s="108"/>
      <c r="N788" s="107"/>
      <c r="O788" s="107"/>
      <c r="P788" s="109"/>
      <c r="Q788" s="106"/>
      <c r="R788" s="110"/>
      <c r="S788" s="110"/>
      <c r="T788" s="110"/>
      <c r="U788" s="106"/>
      <c r="V788" s="106"/>
      <c r="W788" s="106"/>
      <c r="X788" s="106"/>
      <c r="Y788" s="106"/>
      <c r="Z788" s="106"/>
      <c r="AA788" s="106"/>
      <c r="AB788" s="106"/>
    </row>
    <row r="789" spans="1:28" ht="15.75" customHeight="1" x14ac:dyDescent="0.25">
      <c r="A789" s="106"/>
      <c r="B789" s="106"/>
      <c r="C789" s="106"/>
      <c r="D789" s="107"/>
      <c r="E789" s="106"/>
      <c r="F789" s="107"/>
      <c r="G789" s="106"/>
      <c r="H789" s="106"/>
      <c r="I789" s="106"/>
      <c r="J789" s="106"/>
      <c r="K789" s="106"/>
      <c r="L789" s="106"/>
      <c r="M789" s="108"/>
      <c r="N789" s="107"/>
      <c r="O789" s="107"/>
      <c r="P789" s="109"/>
      <c r="Q789" s="106"/>
      <c r="R789" s="110"/>
      <c r="S789" s="110"/>
      <c r="T789" s="110"/>
      <c r="U789" s="106"/>
      <c r="V789" s="106"/>
      <c r="W789" s="106"/>
      <c r="X789" s="106"/>
      <c r="Y789" s="106"/>
      <c r="Z789" s="106"/>
      <c r="AA789" s="106"/>
      <c r="AB789" s="106"/>
    </row>
    <row r="790" spans="1:28" ht="15.75" customHeight="1" x14ac:dyDescent="0.25">
      <c r="A790" s="106"/>
      <c r="B790" s="106"/>
      <c r="C790" s="106"/>
      <c r="D790" s="107"/>
      <c r="E790" s="106"/>
      <c r="F790" s="107"/>
      <c r="G790" s="106"/>
      <c r="H790" s="106"/>
      <c r="I790" s="106"/>
      <c r="J790" s="106"/>
      <c r="K790" s="106"/>
      <c r="L790" s="106"/>
      <c r="M790" s="108"/>
      <c r="N790" s="107"/>
      <c r="O790" s="107"/>
      <c r="P790" s="109"/>
      <c r="Q790" s="106"/>
      <c r="R790" s="110"/>
      <c r="S790" s="110"/>
      <c r="T790" s="110"/>
      <c r="U790" s="106"/>
      <c r="V790" s="106"/>
      <c r="W790" s="106"/>
      <c r="X790" s="106"/>
      <c r="Y790" s="106"/>
      <c r="Z790" s="106"/>
      <c r="AA790" s="106"/>
      <c r="AB790" s="106"/>
    </row>
    <row r="791" spans="1:28" ht="15.75" customHeight="1" x14ac:dyDescent="0.25">
      <c r="A791" s="106"/>
      <c r="B791" s="106"/>
      <c r="C791" s="106"/>
      <c r="D791" s="107"/>
      <c r="E791" s="106"/>
      <c r="F791" s="107"/>
      <c r="G791" s="106"/>
      <c r="H791" s="106"/>
      <c r="I791" s="106"/>
      <c r="J791" s="106"/>
      <c r="K791" s="106"/>
      <c r="L791" s="106"/>
      <c r="M791" s="108"/>
      <c r="N791" s="107"/>
      <c r="O791" s="107"/>
      <c r="P791" s="109"/>
      <c r="Q791" s="106"/>
      <c r="R791" s="110"/>
      <c r="S791" s="110"/>
      <c r="T791" s="110"/>
      <c r="U791" s="106"/>
      <c r="V791" s="106"/>
      <c r="W791" s="106"/>
      <c r="X791" s="106"/>
      <c r="Y791" s="106"/>
      <c r="Z791" s="106"/>
      <c r="AA791" s="106"/>
      <c r="AB791" s="106"/>
    </row>
    <row r="792" spans="1:28" ht="15.75" customHeight="1" x14ac:dyDescent="0.25">
      <c r="A792" s="106"/>
      <c r="B792" s="106"/>
      <c r="C792" s="106"/>
      <c r="D792" s="107"/>
      <c r="E792" s="106"/>
      <c r="F792" s="107"/>
      <c r="G792" s="106"/>
      <c r="H792" s="106"/>
      <c r="I792" s="106"/>
      <c r="J792" s="106"/>
      <c r="K792" s="106"/>
      <c r="L792" s="106"/>
      <c r="M792" s="108"/>
      <c r="N792" s="107"/>
      <c r="O792" s="107"/>
      <c r="P792" s="109"/>
      <c r="Q792" s="106"/>
      <c r="R792" s="110"/>
      <c r="S792" s="110"/>
      <c r="T792" s="110"/>
      <c r="U792" s="106"/>
      <c r="V792" s="106"/>
      <c r="W792" s="106"/>
      <c r="X792" s="106"/>
      <c r="Y792" s="106"/>
      <c r="Z792" s="106"/>
      <c r="AA792" s="106"/>
      <c r="AB792" s="106"/>
    </row>
    <row r="793" spans="1:28" ht="15.75" customHeight="1" x14ac:dyDescent="0.25">
      <c r="A793" s="106"/>
      <c r="B793" s="106"/>
      <c r="C793" s="106"/>
      <c r="D793" s="107"/>
      <c r="E793" s="106"/>
      <c r="F793" s="107"/>
      <c r="G793" s="106"/>
      <c r="H793" s="106"/>
      <c r="I793" s="106"/>
      <c r="J793" s="106"/>
      <c r="K793" s="106"/>
      <c r="L793" s="106"/>
      <c r="M793" s="108"/>
      <c r="N793" s="107"/>
      <c r="O793" s="107"/>
      <c r="P793" s="109"/>
      <c r="Q793" s="106"/>
      <c r="R793" s="110"/>
      <c r="S793" s="110"/>
      <c r="T793" s="110"/>
      <c r="U793" s="106"/>
      <c r="V793" s="106"/>
      <c r="W793" s="106"/>
      <c r="X793" s="106"/>
      <c r="Y793" s="106"/>
      <c r="Z793" s="106"/>
      <c r="AA793" s="106"/>
      <c r="AB793" s="106"/>
    </row>
    <row r="794" spans="1:28" ht="15.75" customHeight="1" x14ac:dyDescent="0.25">
      <c r="A794" s="106"/>
      <c r="B794" s="106"/>
      <c r="C794" s="106"/>
      <c r="D794" s="107"/>
      <c r="E794" s="106"/>
      <c r="F794" s="107"/>
      <c r="G794" s="106"/>
      <c r="H794" s="106"/>
      <c r="I794" s="106"/>
      <c r="J794" s="106"/>
      <c r="K794" s="106"/>
      <c r="L794" s="106"/>
      <c r="M794" s="108"/>
      <c r="N794" s="107"/>
      <c r="O794" s="107"/>
      <c r="P794" s="109"/>
      <c r="Q794" s="106"/>
      <c r="R794" s="110"/>
      <c r="S794" s="110"/>
      <c r="T794" s="110"/>
      <c r="U794" s="106"/>
      <c r="V794" s="106"/>
      <c r="W794" s="106"/>
      <c r="X794" s="106"/>
      <c r="Y794" s="106"/>
      <c r="Z794" s="106"/>
      <c r="AA794" s="106"/>
      <c r="AB794" s="106"/>
    </row>
    <row r="795" spans="1:28" ht="15.75" customHeight="1" x14ac:dyDescent="0.25">
      <c r="A795" s="106"/>
      <c r="B795" s="106"/>
      <c r="C795" s="106"/>
      <c r="D795" s="107"/>
      <c r="E795" s="106"/>
      <c r="F795" s="107"/>
      <c r="G795" s="106"/>
      <c r="H795" s="106"/>
      <c r="I795" s="106"/>
      <c r="J795" s="106"/>
      <c r="K795" s="106"/>
      <c r="L795" s="106"/>
      <c r="M795" s="108"/>
      <c r="N795" s="107"/>
      <c r="O795" s="107"/>
      <c r="P795" s="109"/>
      <c r="Q795" s="106"/>
      <c r="R795" s="110"/>
      <c r="S795" s="110"/>
      <c r="T795" s="110"/>
      <c r="U795" s="106"/>
      <c r="V795" s="106"/>
      <c r="W795" s="106"/>
      <c r="X795" s="106"/>
      <c r="Y795" s="106"/>
      <c r="Z795" s="106"/>
      <c r="AA795" s="106"/>
      <c r="AB795" s="106"/>
    </row>
    <row r="796" spans="1:28" ht="15.75" customHeight="1" x14ac:dyDescent="0.25">
      <c r="A796" s="106"/>
      <c r="B796" s="106"/>
      <c r="C796" s="106"/>
      <c r="D796" s="107"/>
      <c r="E796" s="106"/>
      <c r="F796" s="107"/>
      <c r="G796" s="106"/>
      <c r="H796" s="106"/>
      <c r="I796" s="106"/>
      <c r="J796" s="106"/>
      <c r="K796" s="106"/>
      <c r="L796" s="106"/>
      <c r="M796" s="108"/>
      <c r="N796" s="107"/>
      <c r="O796" s="107"/>
      <c r="P796" s="109"/>
      <c r="Q796" s="106"/>
      <c r="R796" s="110"/>
      <c r="S796" s="110"/>
      <c r="T796" s="110"/>
      <c r="U796" s="106"/>
      <c r="V796" s="106"/>
      <c r="W796" s="106"/>
      <c r="X796" s="106"/>
      <c r="Y796" s="106"/>
      <c r="Z796" s="106"/>
      <c r="AA796" s="106"/>
      <c r="AB796" s="106"/>
    </row>
    <row r="797" spans="1:28" ht="15.75" customHeight="1" x14ac:dyDescent="0.25">
      <c r="A797" s="106"/>
      <c r="B797" s="106"/>
      <c r="C797" s="106"/>
      <c r="D797" s="107"/>
      <c r="E797" s="106"/>
      <c r="F797" s="107"/>
      <c r="G797" s="106"/>
      <c r="H797" s="106"/>
      <c r="I797" s="106"/>
      <c r="J797" s="106"/>
      <c r="K797" s="106"/>
      <c r="L797" s="106"/>
      <c r="M797" s="108"/>
      <c r="N797" s="107"/>
      <c r="O797" s="107"/>
      <c r="P797" s="109"/>
      <c r="Q797" s="106"/>
      <c r="R797" s="110"/>
      <c r="S797" s="110"/>
      <c r="T797" s="110"/>
      <c r="U797" s="106"/>
      <c r="V797" s="106"/>
      <c r="W797" s="106"/>
      <c r="X797" s="106"/>
      <c r="Y797" s="106"/>
      <c r="Z797" s="106"/>
      <c r="AA797" s="106"/>
      <c r="AB797" s="106"/>
    </row>
    <row r="798" spans="1:28" ht="15.75" customHeight="1" x14ac:dyDescent="0.25">
      <c r="A798" s="106"/>
      <c r="B798" s="106"/>
      <c r="C798" s="106"/>
      <c r="D798" s="107"/>
      <c r="E798" s="106"/>
      <c r="F798" s="107"/>
      <c r="G798" s="106"/>
      <c r="H798" s="106"/>
      <c r="I798" s="106"/>
      <c r="J798" s="106"/>
      <c r="K798" s="106"/>
      <c r="L798" s="106"/>
      <c r="M798" s="108"/>
      <c r="N798" s="107"/>
      <c r="O798" s="107"/>
      <c r="P798" s="109"/>
      <c r="Q798" s="106"/>
      <c r="R798" s="110"/>
      <c r="S798" s="110"/>
      <c r="T798" s="110"/>
      <c r="U798" s="106"/>
      <c r="V798" s="106"/>
      <c r="W798" s="106"/>
      <c r="X798" s="106"/>
      <c r="Y798" s="106"/>
      <c r="Z798" s="106"/>
      <c r="AA798" s="106"/>
      <c r="AB798" s="106"/>
    </row>
    <row r="799" spans="1:28" ht="15.75" customHeight="1" x14ac:dyDescent="0.25">
      <c r="A799" s="106"/>
      <c r="B799" s="106"/>
      <c r="C799" s="106"/>
      <c r="D799" s="107"/>
      <c r="E799" s="106"/>
      <c r="F799" s="107"/>
      <c r="G799" s="106"/>
      <c r="H799" s="106"/>
      <c r="I799" s="106"/>
      <c r="J799" s="106"/>
      <c r="K799" s="106"/>
      <c r="L799" s="106"/>
      <c r="M799" s="108"/>
      <c r="N799" s="107"/>
      <c r="O799" s="107"/>
      <c r="P799" s="109"/>
      <c r="Q799" s="106"/>
      <c r="R799" s="110"/>
      <c r="S799" s="110"/>
      <c r="T799" s="110"/>
      <c r="U799" s="106"/>
      <c r="V799" s="106"/>
      <c r="W799" s="106"/>
      <c r="X799" s="106"/>
      <c r="Y799" s="106"/>
      <c r="Z799" s="106"/>
      <c r="AA799" s="106"/>
      <c r="AB799" s="106"/>
    </row>
    <row r="800" spans="1:28" ht="15.75" customHeight="1" x14ac:dyDescent="0.25">
      <c r="A800" s="106"/>
      <c r="B800" s="106"/>
      <c r="C800" s="106"/>
      <c r="D800" s="107"/>
      <c r="E800" s="106"/>
      <c r="F800" s="107"/>
      <c r="G800" s="106"/>
      <c r="H800" s="106"/>
      <c r="I800" s="106"/>
      <c r="J800" s="106"/>
      <c r="K800" s="106"/>
      <c r="L800" s="106"/>
      <c r="M800" s="108"/>
      <c r="N800" s="107"/>
      <c r="O800" s="107"/>
      <c r="P800" s="109"/>
      <c r="Q800" s="106"/>
      <c r="R800" s="110"/>
      <c r="S800" s="110"/>
      <c r="T800" s="110"/>
      <c r="U800" s="106"/>
      <c r="V800" s="106"/>
      <c r="W800" s="106"/>
      <c r="X800" s="106"/>
      <c r="Y800" s="106"/>
      <c r="Z800" s="106"/>
      <c r="AA800" s="106"/>
      <c r="AB800" s="106"/>
    </row>
    <row r="801" spans="1:28" ht="15.75" customHeight="1" x14ac:dyDescent="0.25">
      <c r="A801" s="106"/>
      <c r="B801" s="106"/>
      <c r="C801" s="106"/>
      <c r="D801" s="107"/>
      <c r="E801" s="106"/>
      <c r="F801" s="107"/>
      <c r="G801" s="106"/>
      <c r="H801" s="106"/>
      <c r="I801" s="106"/>
      <c r="J801" s="106"/>
      <c r="K801" s="106"/>
      <c r="L801" s="106"/>
      <c r="M801" s="108"/>
      <c r="N801" s="107"/>
      <c r="O801" s="107"/>
      <c r="P801" s="109"/>
      <c r="Q801" s="106"/>
      <c r="R801" s="110"/>
      <c r="S801" s="110"/>
      <c r="T801" s="110"/>
      <c r="U801" s="106"/>
      <c r="V801" s="106"/>
      <c r="W801" s="106"/>
      <c r="X801" s="106"/>
      <c r="Y801" s="106"/>
      <c r="Z801" s="106"/>
      <c r="AA801" s="106"/>
      <c r="AB801" s="106"/>
    </row>
    <row r="802" spans="1:28" ht="15.75" customHeight="1" x14ac:dyDescent="0.25">
      <c r="A802" s="106"/>
      <c r="B802" s="106"/>
      <c r="C802" s="106"/>
      <c r="D802" s="107"/>
      <c r="E802" s="106"/>
      <c r="F802" s="107"/>
      <c r="G802" s="106"/>
      <c r="H802" s="106"/>
      <c r="I802" s="106"/>
      <c r="J802" s="106"/>
      <c r="K802" s="106"/>
      <c r="L802" s="106"/>
      <c r="M802" s="108"/>
      <c r="N802" s="107"/>
      <c r="O802" s="107"/>
      <c r="P802" s="109"/>
      <c r="Q802" s="106"/>
      <c r="R802" s="110"/>
      <c r="S802" s="110"/>
      <c r="T802" s="110"/>
      <c r="U802" s="106"/>
      <c r="V802" s="106"/>
      <c r="W802" s="106"/>
      <c r="X802" s="106"/>
      <c r="Y802" s="106"/>
      <c r="Z802" s="106"/>
      <c r="AA802" s="106"/>
      <c r="AB802" s="106"/>
    </row>
    <row r="803" spans="1:28" ht="15.75" customHeight="1" x14ac:dyDescent="0.25">
      <c r="A803" s="106"/>
      <c r="B803" s="106"/>
      <c r="C803" s="106"/>
      <c r="D803" s="107"/>
      <c r="E803" s="106"/>
      <c r="F803" s="107"/>
      <c r="G803" s="106"/>
      <c r="H803" s="106"/>
      <c r="I803" s="106"/>
      <c r="J803" s="106"/>
      <c r="K803" s="106"/>
      <c r="L803" s="106"/>
      <c r="M803" s="108"/>
      <c r="N803" s="107"/>
      <c r="O803" s="107"/>
      <c r="P803" s="109"/>
      <c r="Q803" s="106"/>
      <c r="R803" s="110"/>
      <c r="S803" s="110"/>
      <c r="T803" s="110"/>
      <c r="U803" s="106"/>
      <c r="V803" s="106"/>
      <c r="W803" s="106"/>
      <c r="X803" s="106"/>
      <c r="Y803" s="106"/>
      <c r="Z803" s="106"/>
      <c r="AA803" s="106"/>
      <c r="AB803" s="106"/>
    </row>
    <row r="804" spans="1:28" ht="15.75" customHeight="1" x14ac:dyDescent="0.25">
      <c r="A804" s="106"/>
      <c r="B804" s="106"/>
      <c r="C804" s="106"/>
      <c r="D804" s="107"/>
      <c r="E804" s="106"/>
      <c r="F804" s="107"/>
      <c r="G804" s="106"/>
      <c r="H804" s="106"/>
      <c r="I804" s="106"/>
      <c r="J804" s="106"/>
      <c r="K804" s="106"/>
      <c r="L804" s="106"/>
      <c r="M804" s="108"/>
      <c r="N804" s="107"/>
      <c r="O804" s="107"/>
      <c r="P804" s="109"/>
      <c r="Q804" s="106"/>
      <c r="R804" s="110"/>
      <c r="S804" s="110"/>
      <c r="T804" s="110"/>
      <c r="U804" s="106"/>
      <c r="V804" s="106"/>
      <c r="W804" s="106"/>
      <c r="X804" s="106"/>
      <c r="Y804" s="106"/>
      <c r="Z804" s="106"/>
      <c r="AA804" s="106"/>
      <c r="AB804" s="106"/>
    </row>
    <row r="805" spans="1:28" ht="15.75" customHeight="1" x14ac:dyDescent="0.25">
      <c r="A805" s="106"/>
      <c r="B805" s="106"/>
      <c r="C805" s="106"/>
      <c r="D805" s="107"/>
      <c r="E805" s="106"/>
      <c r="F805" s="107"/>
      <c r="G805" s="106"/>
      <c r="H805" s="106"/>
      <c r="I805" s="106"/>
      <c r="J805" s="106"/>
      <c r="K805" s="106"/>
      <c r="L805" s="106"/>
      <c r="M805" s="108"/>
      <c r="N805" s="107"/>
      <c r="O805" s="107"/>
      <c r="P805" s="109"/>
      <c r="Q805" s="106"/>
      <c r="R805" s="110"/>
      <c r="S805" s="110"/>
      <c r="T805" s="110"/>
      <c r="U805" s="106"/>
      <c r="V805" s="106"/>
      <c r="W805" s="106"/>
      <c r="X805" s="106"/>
      <c r="Y805" s="106"/>
      <c r="Z805" s="106"/>
      <c r="AA805" s="106"/>
      <c r="AB805" s="106"/>
    </row>
    <row r="806" spans="1:28" ht="15.75" customHeight="1" x14ac:dyDescent="0.25">
      <c r="A806" s="106"/>
      <c r="B806" s="106"/>
      <c r="C806" s="106"/>
      <c r="D806" s="107"/>
      <c r="E806" s="106"/>
      <c r="F806" s="107"/>
      <c r="G806" s="106"/>
      <c r="H806" s="106"/>
      <c r="I806" s="106"/>
      <c r="J806" s="106"/>
      <c r="K806" s="106"/>
      <c r="L806" s="106"/>
      <c r="M806" s="108"/>
      <c r="N806" s="107"/>
      <c r="O806" s="107"/>
      <c r="P806" s="109"/>
      <c r="Q806" s="106"/>
      <c r="R806" s="110"/>
      <c r="S806" s="110"/>
      <c r="T806" s="110"/>
      <c r="U806" s="106"/>
      <c r="V806" s="106"/>
      <c r="W806" s="106"/>
      <c r="X806" s="106"/>
      <c r="Y806" s="106"/>
      <c r="Z806" s="106"/>
      <c r="AA806" s="106"/>
      <c r="AB806" s="106"/>
    </row>
    <row r="807" spans="1:28" ht="15.75" customHeight="1" x14ac:dyDescent="0.25">
      <c r="A807" s="106"/>
      <c r="B807" s="106"/>
      <c r="C807" s="106"/>
      <c r="D807" s="107"/>
      <c r="E807" s="106"/>
      <c r="F807" s="107"/>
      <c r="G807" s="106"/>
      <c r="H807" s="106"/>
      <c r="I807" s="106"/>
      <c r="J807" s="106"/>
      <c r="K807" s="106"/>
      <c r="L807" s="106"/>
      <c r="M807" s="108"/>
      <c r="N807" s="107"/>
      <c r="O807" s="107"/>
      <c r="P807" s="109"/>
      <c r="Q807" s="106"/>
      <c r="R807" s="110"/>
      <c r="S807" s="110"/>
      <c r="T807" s="110"/>
      <c r="U807" s="106"/>
      <c r="V807" s="106"/>
      <c r="W807" s="106"/>
      <c r="X807" s="106"/>
      <c r="Y807" s="106"/>
      <c r="Z807" s="106"/>
      <c r="AA807" s="106"/>
      <c r="AB807" s="106"/>
    </row>
    <row r="808" spans="1:28" ht="15.75" customHeight="1" x14ac:dyDescent="0.25">
      <c r="A808" s="106"/>
      <c r="B808" s="106"/>
      <c r="C808" s="106"/>
      <c r="D808" s="107"/>
      <c r="E808" s="106"/>
      <c r="F808" s="107"/>
      <c r="G808" s="106"/>
      <c r="H808" s="106"/>
      <c r="I808" s="106"/>
      <c r="J808" s="106"/>
      <c r="K808" s="106"/>
      <c r="L808" s="106"/>
      <c r="M808" s="108"/>
      <c r="N808" s="107"/>
      <c r="O808" s="107"/>
      <c r="P808" s="109"/>
      <c r="Q808" s="106"/>
      <c r="R808" s="110"/>
      <c r="S808" s="110"/>
      <c r="T808" s="110"/>
      <c r="U808" s="106"/>
      <c r="V808" s="106"/>
      <c r="W808" s="106"/>
      <c r="X808" s="106"/>
      <c r="Y808" s="106"/>
      <c r="Z808" s="106"/>
      <c r="AA808" s="106"/>
      <c r="AB808" s="106"/>
    </row>
    <row r="809" spans="1:28" ht="15.75" customHeight="1" x14ac:dyDescent="0.25">
      <c r="A809" s="106"/>
      <c r="B809" s="106"/>
      <c r="C809" s="106"/>
      <c r="D809" s="107"/>
      <c r="E809" s="106"/>
      <c r="F809" s="107"/>
      <c r="G809" s="106"/>
      <c r="H809" s="106"/>
      <c r="I809" s="106"/>
      <c r="J809" s="106"/>
      <c r="K809" s="106"/>
      <c r="L809" s="106"/>
      <c r="M809" s="108"/>
      <c r="N809" s="107"/>
      <c r="O809" s="107"/>
      <c r="P809" s="109"/>
      <c r="Q809" s="106"/>
      <c r="R809" s="110"/>
      <c r="S809" s="110"/>
      <c r="T809" s="110"/>
      <c r="U809" s="106"/>
      <c r="V809" s="106"/>
      <c r="W809" s="106"/>
      <c r="X809" s="106"/>
      <c r="Y809" s="106"/>
      <c r="Z809" s="106"/>
      <c r="AA809" s="106"/>
      <c r="AB809" s="106"/>
    </row>
    <row r="810" spans="1:28" ht="15.75" customHeight="1" x14ac:dyDescent="0.25">
      <c r="A810" s="106"/>
      <c r="B810" s="106"/>
      <c r="C810" s="106"/>
      <c r="D810" s="107"/>
      <c r="E810" s="106"/>
      <c r="F810" s="107"/>
      <c r="G810" s="106"/>
      <c r="H810" s="106"/>
      <c r="I810" s="106"/>
      <c r="J810" s="106"/>
      <c r="K810" s="106"/>
      <c r="L810" s="106"/>
      <c r="M810" s="108"/>
      <c r="N810" s="107"/>
      <c r="O810" s="107"/>
      <c r="P810" s="109"/>
      <c r="Q810" s="106"/>
      <c r="R810" s="110"/>
      <c r="S810" s="110"/>
      <c r="T810" s="110"/>
      <c r="U810" s="106"/>
      <c r="V810" s="106"/>
      <c r="W810" s="106"/>
      <c r="X810" s="106"/>
      <c r="Y810" s="106"/>
      <c r="Z810" s="106"/>
      <c r="AA810" s="106"/>
      <c r="AB810" s="106"/>
    </row>
    <row r="811" spans="1:28" ht="15.75" customHeight="1" x14ac:dyDescent="0.25">
      <c r="A811" s="106"/>
      <c r="B811" s="106"/>
      <c r="C811" s="106"/>
      <c r="D811" s="107"/>
      <c r="E811" s="106"/>
      <c r="F811" s="107"/>
      <c r="G811" s="106"/>
      <c r="H811" s="106"/>
      <c r="I811" s="106"/>
      <c r="J811" s="106"/>
      <c r="K811" s="106"/>
      <c r="L811" s="106"/>
      <c r="M811" s="108"/>
      <c r="N811" s="107"/>
      <c r="O811" s="107"/>
      <c r="P811" s="109"/>
      <c r="Q811" s="106"/>
      <c r="R811" s="110"/>
      <c r="S811" s="110"/>
      <c r="T811" s="110"/>
      <c r="U811" s="106"/>
      <c r="V811" s="106"/>
      <c r="W811" s="106"/>
      <c r="X811" s="106"/>
      <c r="Y811" s="106"/>
      <c r="Z811" s="106"/>
      <c r="AA811" s="106"/>
      <c r="AB811" s="106"/>
    </row>
    <row r="812" spans="1:28" ht="15.75" customHeight="1" x14ac:dyDescent="0.25">
      <c r="A812" s="106"/>
      <c r="B812" s="106"/>
      <c r="C812" s="106"/>
      <c r="D812" s="107"/>
      <c r="E812" s="106"/>
      <c r="F812" s="107"/>
      <c r="G812" s="106"/>
      <c r="H812" s="106"/>
      <c r="I812" s="106"/>
      <c r="J812" s="106"/>
      <c r="K812" s="106"/>
      <c r="L812" s="106"/>
      <c r="M812" s="108"/>
      <c r="N812" s="107"/>
      <c r="O812" s="107"/>
      <c r="P812" s="109"/>
      <c r="Q812" s="106"/>
      <c r="R812" s="110"/>
      <c r="S812" s="110"/>
      <c r="T812" s="110"/>
      <c r="U812" s="106"/>
      <c r="V812" s="106"/>
      <c r="W812" s="106"/>
      <c r="X812" s="106"/>
      <c r="Y812" s="106"/>
      <c r="Z812" s="106"/>
      <c r="AA812" s="106"/>
      <c r="AB812" s="106"/>
    </row>
    <row r="813" spans="1:28" ht="15.75" customHeight="1" x14ac:dyDescent="0.25">
      <c r="A813" s="106"/>
      <c r="B813" s="106"/>
      <c r="C813" s="106"/>
      <c r="D813" s="107"/>
      <c r="E813" s="106"/>
      <c r="F813" s="107"/>
      <c r="G813" s="106"/>
      <c r="H813" s="106"/>
      <c r="I813" s="106"/>
      <c r="J813" s="106"/>
      <c r="K813" s="106"/>
      <c r="L813" s="106"/>
      <c r="M813" s="108"/>
      <c r="N813" s="107"/>
      <c r="O813" s="107"/>
      <c r="P813" s="109"/>
      <c r="Q813" s="106"/>
      <c r="R813" s="110"/>
      <c r="S813" s="110"/>
      <c r="T813" s="110"/>
      <c r="U813" s="106"/>
      <c r="V813" s="106"/>
      <c r="W813" s="106"/>
      <c r="X813" s="106"/>
      <c r="Y813" s="106"/>
      <c r="Z813" s="106"/>
      <c r="AA813" s="106"/>
      <c r="AB813" s="106"/>
    </row>
    <row r="814" spans="1:28" ht="15.75" customHeight="1" x14ac:dyDescent="0.25">
      <c r="A814" s="106"/>
      <c r="B814" s="106"/>
      <c r="C814" s="106"/>
      <c r="D814" s="107"/>
      <c r="E814" s="106"/>
      <c r="F814" s="107"/>
      <c r="G814" s="106"/>
      <c r="H814" s="106"/>
      <c r="I814" s="106"/>
      <c r="J814" s="106"/>
      <c r="K814" s="106"/>
      <c r="L814" s="106"/>
      <c r="M814" s="108"/>
      <c r="N814" s="107"/>
      <c r="O814" s="107"/>
      <c r="P814" s="109"/>
      <c r="Q814" s="106"/>
      <c r="R814" s="110"/>
      <c r="S814" s="110"/>
      <c r="T814" s="110"/>
      <c r="U814" s="106"/>
      <c r="V814" s="106"/>
      <c r="W814" s="106"/>
      <c r="X814" s="106"/>
      <c r="Y814" s="106"/>
      <c r="Z814" s="106"/>
      <c r="AA814" s="106"/>
      <c r="AB814" s="106"/>
    </row>
    <row r="815" spans="1:28" ht="15.75" customHeight="1" x14ac:dyDescent="0.25">
      <c r="A815" s="106"/>
      <c r="B815" s="106"/>
      <c r="C815" s="106"/>
      <c r="D815" s="107"/>
      <c r="E815" s="106"/>
      <c r="F815" s="107"/>
      <c r="G815" s="106"/>
      <c r="H815" s="106"/>
      <c r="I815" s="106"/>
      <c r="J815" s="106"/>
      <c r="K815" s="106"/>
      <c r="L815" s="106"/>
      <c r="M815" s="108"/>
      <c r="N815" s="107"/>
      <c r="O815" s="107"/>
      <c r="P815" s="109"/>
      <c r="Q815" s="106"/>
      <c r="R815" s="110"/>
      <c r="S815" s="110"/>
      <c r="T815" s="110"/>
      <c r="U815" s="106"/>
      <c r="V815" s="106"/>
      <c r="W815" s="106"/>
      <c r="X815" s="106"/>
      <c r="Y815" s="106"/>
      <c r="Z815" s="106"/>
      <c r="AA815" s="106"/>
      <c r="AB815" s="106"/>
    </row>
    <row r="816" spans="1:28" ht="15.75" customHeight="1" x14ac:dyDescent="0.25">
      <c r="A816" s="106"/>
      <c r="B816" s="106"/>
      <c r="C816" s="106"/>
      <c r="D816" s="107"/>
      <c r="E816" s="106"/>
      <c r="F816" s="107"/>
      <c r="G816" s="106"/>
      <c r="H816" s="106"/>
      <c r="I816" s="106"/>
      <c r="J816" s="106"/>
      <c r="K816" s="106"/>
      <c r="L816" s="106"/>
      <c r="M816" s="108"/>
      <c r="N816" s="107"/>
      <c r="O816" s="107"/>
      <c r="P816" s="109"/>
      <c r="Q816" s="106"/>
      <c r="R816" s="110"/>
      <c r="S816" s="110"/>
      <c r="T816" s="110"/>
      <c r="U816" s="106"/>
      <c r="V816" s="106"/>
      <c r="W816" s="106"/>
      <c r="X816" s="106"/>
      <c r="Y816" s="106"/>
      <c r="Z816" s="106"/>
      <c r="AA816" s="106"/>
      <c r="AB816" s="106"/>
    </row>
    <row r="817" spans="1:28" ht="15.75" customHeight="1" x14ac:dyDescent="0.25">
      <c r="A817" s="106"/>
      <c r="B817" s="106"/>
      <c r="C817" s="106"/>
      <c r="D817" s="107"/>
      <c r="E817" s="106"/>
      <c r="F817" s="107"/>
      <c r="G817" s="106"/>
      <c r="H817" s="106"/>
      <c r="I817" s="106"/>
      <c r="J817" s="106"/>
      <c r="K817" s="106"/>
      <c r="L817" s="106"/>
      <c r="M817" s="108"/>
      <c r="N817" s="107"/>
      <c r="O817" s="107"/>
      <c r="P817" s="109"/>
      <c r="Q817" s="106"/>
      <c r="R817" s="110"/>
      <c r="S817" s="110"/>
      <c r="T817" s="110"/>
      <c r="U817" s="106"/>
      <c r="V817" s="106"/>
      <c r="W817" s="106"/>
      <c r="X817" s="106"/>
      <c r="Y817" s="106"/>
      <c r="Z817" s="106"/>
      <c r="AA817" s="106"/>
      <c r="AB817" s="106"/>
    </row>
    <row r="818" spans="1:28" ht="15.75" customHeight="1" x14ac:dyDescent="0.25">
      <c r="A818" s="106"/>
      <c r="B818" s="106"/>
      <c r="C818" s="106"/>
      <c r="D818" s="107"/>
      <c r="E818" s="106"/>
      <c r="F818" s="107"/>
      <c r="G818" s="106"/>
      <c r="H818" s="106"/>
      <c r="I818" s="106"/>
      <c r="J818" s="106"/>
      <c r="K818" s="106"/>
      <c r="L818" s="106"/>
      <c r="M818" s="108"/>
      <c r="N818" s="107"/>
      <c r="O818" s="107"/>
      <c r="P818" s="109"/>
      <c r="Q818" s="106"/>
      <c r="R818" s="110"/>
      <c r="S818" s="110"/>
      <c r="T818" s="110"/>
      <c r="U818" s="106"/>
      <c r="V818" s="106"/>
      <c r="W818" s="106"/>
      <c r="X818" s="106"/>
      <c r="Y818" s="106"/>
      <c r="Z818" s="106"/>
      <c r="AA818" s="106"/>
      <c r="AB818" s="106"/>
    </row>
    <row r="819" spans="1:28" ht="15.75" customHeight="1" x14ac:dyDescent="0.25">
      <c r="A819" s="106"/>
      <c r="B819" s="106"/>
      <c r="C819" s="106"/>
      <c r="D819" s="107"/>
      <c r="E819" s="106"/>
      <c r="F819" s="107"/>
      <c r="G819" s="106"/>
      <c r="H819" s="106"/>
      <c r="I819" s="106"/>
      <c r="J819" s="106"/>
      <c r="K819" s="106"/>
      <c r="L819" s="106"/>
      <c r="M819" s="108"/>
      <c r="N819" s="107"/>
      <c r="O819" s="107"/>
      <c r="P819" s="109"/>
      <c r="Q819" s="106"/>
      <c r="R819" s="110"/>
      <c r="S819" s="110"/>
      <c r="T819" s="110"/>
      <c r="U819" s="106"/>
      <c r="V819" s="106"/>
      <c r="W819" s="106"/>
      <c r="X819" s="106"/>
      <c r="Y819" s="106"/>
      <c r="Z819" s="106"/>
      <c r="AA819" s="106"/>
      <c r="AB819" s="106"/>
    </row>
    <row r="820" spans="1:28" ht="15.75" customHeight="1" x14ac:dyDescent="0.25">
      <c r="A820" s="106"/>
      <c r="B820" s="106"/>
      <c r="C820" s="106"/>
      <c r="D820" s="107"/>
      <c r="E820" s="106"/>
      <c r="F820" s="107"/>
      <c r="G820" s="106"/>
      <c r="H820" s="106"/>
      <c r="I820" s="106"/>
      <c r="J820" s="106"/>
      <c r="K820" s="106"/>
      <c r="L820" s="106"/>
      <c r="M820" s="108"/>
      <c r="N820" s="107"/>
      <c r="O820" s="107"/>
      <c r="P820" s="109"/>
      <c r="Q820" s="106"/>
      <c r="R820" s="110"/>
      <c r="S820" s="110"/>
      <c r="T820" s="110"/>
      <c r="U820" s="106"/>
      <c r="V820" s="106"/>
      <c r="W820" s="106"/>
      <c r="X820" s="106"/>
      <c r="Y820" s="106"/>
      <c r="Z820" s="106"/>
      <c r="AA820" s="106"/>
      <c r="AB820" s="106"/>
    </row>
    <row r="821" spans="1:28" ht="15.75" customHeight="1" x14ac:dyDescent="0.25">
      <c r="A821" s="106"/>
      <c r="B821" s="106"/>
      <c r="C821" s="106"/>
      <c r="D821" s="107"/>
      <c r="E821" s="106"/>
      <c r="F821" s="107"/>
      <c r="G821" s="106"/>
      <c r="H821" s="106"/>
      <c r="I821" s="106"/>
      <c r="J821" s="106"/>
      <c r="K821" s="106"/>
      <c r="L821" s="106"/>
      <c r="M821" s="108"/>
      <c r="N821" s="107"/>
      <c r="O821" s="107"/>
      <c r="P821" s="109"/>
      <c r="Q821" s="106"/>
      <c r="R821" s="110"/>
      <c r="S821" s="110"/>
      <c r="T821" s="110"/>
      <c r="U821" s="106"/>
      <c r="V821" s="106"/>
      <c r="W821" s="106"/>
      <c r="X821" s="106"/>
      <c r="Y821" s="106"/>
      <c r="Z821" s="106"/>
      <c r="AA821" s="106"/>
      <c r="AB821" s="106"/>
    </row>
    <row r="822" spans="1:28" ht="15.75" customHeight="1" x14ac:dyDescent="0.25">
      <c r="A822" s="106"/>
      <c r="B822" s="106"/>
      <c r="C822" s="106"/>
      <c r="D822" s="107"/>
      <c r="E822" s="106"/>
      <c r="F822" s="107"/>
      <c r="G822" s="106"/>
      <c r="H822" s="106"/>
      <c r="I822" s="106"/>
      <c r="J822" s="106"/>
      <c r="K822" s="106"/>
      <c r="L822" s="106"/>
      <c r="M822" s="108"/>
      <c r="N822" s="107"/>
      <c r="O822" s="107"/>
      <c r="P822" s="109"/>
      <c r="Q822" s="106"/>
      <c r="R822" s="110"/>
      <c r="S822" s="110"/>
      <c r="T822" s="110"/>
      <c r="U822" s="106"/>
      <c r="V822" s="106"/>
      <c r="W822" s="106"/>
      <c r="X822" s="106"/>
      <c r="Y822" s="106"/>
      <c r="Z822" s="106"/>
      <c r="AA822" s="106"/>
      <c r="AB822" s="106"/>
    </row>
    <row r="823" spans="1:28" ht="15.75" customHeight="1" x14ac:dyDescent="0.25">
      <c r="A823" s="106"/>
      <c r="B823" s="106"/>
      <c r="C823" s="106"/>
      <c r="D823" s="107"/>
      <c r="E823" s="106"/>
      <c r="F823" s="107"/>
      <c r="G823" s="106"/>
      <c r="H823" s="106"/>
      <c r="I823" s="106"/>
      <c r="J823" s="106"/>
      <c r="K823" s="106"/>
      <c r="L823" s="106"/>
      <c r="M823" s="108"/>
      <c r="N823" s="107"/>
      <c r="O823" s="107"/>
      <c r="P823" s="109"/>
      <c r="Q823" s="106"/>
      <c r="R823" s="110"/>
      <c r="S823" s="110"/>
      <c r="T823" s="110"/>
      <c r="U823" s="106"/>
      <c r="V823" s="106"/>
      <c r="W823" s="106"/>
      <c r="X823" s="106"/>
      <c r="Y823" s="106"/>
      <c r="Z823" s="106"/>
      <c r="AA823" s="106"/>
      <c r="AB823" s="106"/>
    </row>
    <row r="824" spans="1:28" ht="15.75" customHeight="1" x14ac:dyDescent="0.25">
      <c r="A824" s="106"/>
      <c r="B824" s="106"/>
      <c r="C824" s="106"/>
      <c r="D824" s="107"/>
      <c r="E824" s="106"/>
      <c r="F824" s="107"/>
      <c r="G824" s="106"/>
      <c r="H824" s="106"/>
      <c r="I824" s="106"/>
      <c r="J824" s="106"/>
      <c r="K824" s="106"/>
      <c r="L824" s="106"/>
      <c r="M824" s="108"/>
      <c r="N824" s="107"/>
      <c r="O824" s="107"/>
      <c r="P824" s="109"/>
      <c r="Q824" s="106"/>
      <c r="R824" s="110"/>
      <c r="S824" s="110"/>
      <c r="T824" s="110"/>
      <c r="U824" s="106"/>
      <c r="V824" s="106"/>
      <c r="W824" s="106"/>
      <c r="X824" s="106"/>
      <c r="Y824" s="106"/>
      <c r="Z824" s="106"/>
      <c r="AA824" s="106"/>
      <c r="AB824" s="106"/>
    </row>
    <row r="825" spans="1:28" ht="15.75" customHeight="1" x14ac:dyDescent="0.25">
      <c r="A825" s="106"/>
      <c r="B825" s="106"/>
      <c r="C825" s="106"/>
      <c r="D825" s="107"/>
      <c r="E825" s="106"/>
      <c r="F825" s="107"/>
      <c r="G825" s="106"/>
      <c r="H825" s="106"/>
      <c r="I825" s="106"/>
      <c r="J825" s="106"/>
      <c r="K825" s="106"/>
      <c r="L825" s="106"/>
      <c r="M825" s="108"/>
      <c r="N825" s="107"/>
      <c r="O825" s="107"/>
      <c r="P825" s="109"/>
      <c r="Q825" s="106"/>
      <c r="R825" s="110"/>
      <c r="S825" s="110"/>
      <c r="T825" s="110"/>
      <c r="U825" s="106"/>
      <c r="V825" s="106"/>
      <c r="W825" s="106"/>
      <c r="X825" s="106"/>
      <c r="Y825" s="106"/>
      <c r="Z825" s="106"/>
      <c r="AA825" s="106"/>
      <c r="AB825" s="106"/>
    </row>
    <row r="826" spans="1:28" ht="15.75" customHeight="1" x14ac:dyDescent="0.25">
      <c r="A826" s="106"/>
      <c r="B826" s="106"/>
      <c r="C826" s="106"/>
      <c r="D826" s="107"/>
      <c r="E826" s="106"/>
      <c r="F826" s="107"/>
      <c r="G826" s="106"/>
      <c r="H826" s="106"/>
      <c r="I826" s="106"/>
      <c r="J826" s="106"/>
      <c r="K826" s="106"/>
      <c r="L826" s="106"/>
      <c r="M826" s="108"/>
      <c r="N826" s="107"/>
      <c r="O826" s="107"/>
      <c r="P826" s="109"/>
      <c r="Q826" s="106"/>
      <c r="R826" s="110"/>
      <c r="S826" s="110"/>
      <c r="T826" s="110"/>
      <c r="U826" s="106"/>
      <c r="V826" s="106"/>
      <c r="W826" s="106"/>
      <c r="X826" s="106"/>
      <c r="Y826" s="106"/>
      <c r="Z826" s="106"/>
      <c r="AA826" s="106"/>
      <c r="AB826" s="106"/>
    </row>
    <row r="827" spans="1:28" ht="15.75" customHeight="1" x14ac:dyDescent="0.25">
      <c r="A827" s="106"/>
      <c r="B827" s="106"/>
      <c r="C827" s="106"/>
      <c r="D827" s="107"/>
      <c r="E827" s="106"/>
      <c r="F827" s="107"/>
      <c r="G827" s="106"/>
      <c r="H827" s="106"/>
      <c r="I827" s="106"/>
      <c r="J827" s="106"/>
      <c r="K827" s="106"/>
      <c r="L827" s="106"/>
      <c r="M827" s="108"/>
      <c r="N827" s="107"/>
      <c r="O827" s="107"/>
      <c r="P827" s="109"/>
      <c r="Q827" s="106"/>
      <c r="R827" s="110"/>
      <c r="S827" s="110"/>
      <c r="T827" s="110"/>
      <c r="U827" s="106"/>
      <c r="V827" s="106"/>
      <c r="W827" s="106"/>
      <c r="X827" s="106"/>
      <c r="Y827" s="106"/>
      <c r="Z827" s="106"/>
      <c r="AA827" s="106"/>
      <c r="AB827" s="106"/>
    </row>
    <row r="828" spans="1:28" ht="15.75" customHeight="1" x14ac:dyDescent="0.25">
      <c r="A828" s="106"/>
      <c r="B828" s="106"/>
      <c r="C828" s="106"/>
      <c r="D828" s="107"/>
      <c r="E828" s="106"/>
      <c r="F828" s="107"/>
      <c r="G828" s="106"/>
      <c r="H828" s="106"/>
      <c r="I828" s="106"/>
      <c r="J828" s="106"/>
      <c r="K828" s="106"/>
      <c r="L828" s="106"/>
      <c r="M828" s="108"/>
      <c r="N828" s="107"/>
      <c r="O828" s="107"/>
      <c r="P828" s="109"/>
      <c r="Q828" s="106"/>
      <c r="R828" s="110"/>
      <c r="S828" s="110"/>
      <c r="T828" s="110"/>
      <c r="U828" s="106"/>
      <c r="V828" s="106"/>
      <c r="W828" s="106"/>
      <c r="X828" s="106"/>
      <c r="Y828" s="106"/>
      <c r="Z828" s="106"/>
      <c r="AA828" s="106"/>
      <c r="AB828" s="106"/>
    </row>
    <row r="829" spans="1:28" ht="15.75" customHeight="1" x14ac:dyDescent="0.25">
      <c r="A829" s="106"/>
      <c r="B829" s="106"/>
      <c r="C829" s="106"/>
      <c r="D829" s="107"/>
      <c r="E829" s="106"/>
      <c r="F829" s="107"/>
      <c r="G829" s="106"/>
      <c r="H829" s="106"/>
      <c r="I829" s="106"/>
      <c r="J829" s="106"/>
      <c r="K829" s="106"/>
      <c r="L829" s="106"/>
      <c r="M829" s="108"/>
      <c r="N829" s="107"/>
      <c r="O829" s="107"/>
      <c r="P829" s="109"/>
      <c r="Q829" s="106"/>
      <c r="R829" s="110"/>
      <c r="S829" s="110"/>
      <c r="T829" s="110"/>
      <c r="U829" s="106"/>
      <c r="V829" s="106"/>
      <c r="W829" s="106"/>
      <c r="X829" s="106"/>
      <c r="Y829" s="106"/>
      <c r="Z829" s="106"/>
      <c r="AA829" s="106"/>
      <c r="AB829" s="106"/>
    </row>
    <row r="830" spans="1:28" ht="15.75" customHeight="1" x14ac:dyDescent="0.25">
      <c r="A830" s="106"/>
      <c r="B830" s="106"/>
      <c r="C830" s="106"/>
      <c r="D830" s="107"/>
      <c r="E830" s="106"/>
      <c r="F830" s="107"/>
      <c r="G830" s="106"/>
      <c r="H830" s="106"/>
      <c r="I830" s="106"/>
      <c r="J830" s="106"/>
      <c r="K830" s="106"/>
      <c r="L830" s="106"/>
      <c r="M830" s="108"/>
      <c r="N830" s="107"/>
      <c r="O830" s="107"/>
      <c r="P830" s="109"/>
      <c r="Q830" s="106"/>
      <c r="R830" s="110"/>
      <c r="S830" s="110"/>
      <c r="T830" s="110"/>
      <c r="U830" s="106"/>
      <c r="V830" s="106"/>
      <c r="W830" s="106"/>
      <c r="X830" s="106"/>
      <c r="Y830" s="106"/>
      <c r="Z830" s="106"/>
      <c r="AA830" s="106"/>
      <c r="AB830" s="106"/>
    </row>
    <row r="831" spans="1:28" ht="15.75" customHeight="1" x14ac:dyDescent="0.25">
      <c r="A831" s="106"/>
      <c r="B831" s="106"/>
      <c r="C831" s="106"/>
      <c r="D831" s="107"/>
      <c r="E831" s="106"/>
      <c r="F831" s="107"/>
      <c r="G831" s="106"/>
      <c r="H831" s="106"/>
      <c r="I831" s="106"/>
      <c r="J831" s="106"/>
      <c r="K831" s="106"/>
      <c r="L831" s="106"/>
      <c r="M831" s="108"/>
      <c r="N831" s="107"/>
      <c r="O831" s="107"/>
      <c r="P831" s="109"/>
      <c r="Q831" s="106"/>
      <c r="R831" s="110"/>
      <c r="S831" s="110"/>
      <c r="T831" s="110"/>
      <c r="U831" s="106"/>
      <c r="V831" s="106"/>
      <c r="W831" s="106"/>
      <c r="X831" s="106"/>
      <c r="Y831" s="106"/>
      <c r="Z831" s="106"/>
      <c r="AA831" s="106"/>
      <c r="AB831" s="106"/>
    </row>
    <row r="832" spans="1:28" ht="15.75" customHeight="1" x14ac:dyDescent="0.25">
      <c r="A832" s="106"/>
      <c r="B832" s="106"/>
      <c r="C832" s="106"/>
      <c r="D832" s="107"/>
      <c r="E832" s="106"/>
      <c r="F832" s="107"/>
      <c r="G832" s="106"/>
      <c r="H832" s="106"/>
      <c r="I832" s="106"/>
      <c r="J832" s="106"/>
      <c r="K832" s="106"/>
      <c r="L832" s="106"/>
      <c r="M832" s="108"/>
      <c r="N832" s="107"/>
      <c r="O832" s="107"/>
      <c r="P832" s="109"/>
      <c r="Q832" s="106"/>
      <c r="R832" s="110"/>
      <c r="S832" s="110"/>
      <c r="T832" s="110"/>
      <c r="U832" s="106"/>
      <c r="V832" s="106"/>
      <c r="W832" s="106"/>
      <c r="X832" s="106"/>
      <c r="Y832" s="106"/>
      <c r="Z832" s="106"/>
      <c r="AA832" s="106"/>
      <c r="AB832" s="106"/>
    </row>
    <row r="833" spans="1:28" ht="15.75" customHeight="1" x14ac:dyDescent="0.25">
      <c r="A833" s="106"/>
      <c r="B833" s="106"/>
      <c r="C833" s="106"/>
      <c r="D833" s="107"/>
      <c r="E833" s="106"/>
      <c r="F833" s="107"/>
      <c r="G833" s="106"/>
      <c r="H833" s="106"/>
      <c r="I833" s="106"/>
      <c r="J833" s="106"/>
      <c r="K833" s="106"/>
      <c r="L833" s="106"/>
      <c r="M833" s="108"/>
      <c r="N833" s="107"/>
      <c r="O833" s="107"/>
      <c r="P833" s="109"/>
      <c r="Q833" s="106"/>
      <c r="R833" s="110"/>
      <c r="S833" s="110"/>
      <c r="T833" s="110"/>
      <c r="U833" s="106"/>
      <c r="V833" s="106"/>
      <c r="W833" s="106"/>
      <c r="X833" s="106"/>
      <c r="Y833" s="106"/>
      <c r="Z833" s="106"/>
      <c r="AA833" s="106"/>
      <c r="AB833" s="106"/>
    </row>
    <row r="834" spans="1:28" ht="15.75" customHeight="1" x14ac:dyDescent="0.25">
      <c r="A834" s="106"/>
      <c r="B834" s="106"/>
      <c r="C834" s="106"/>
      <c r="D834" s="107"/>
      <c r="E834" s="106"/>
      <c r="F834" s="107"/>
      <c r="G834" s="106"/>
      <c r="H834" s="106"/>
      <c r="I834" s="106"/>
      <c r="J834" s="106"/>
      <c r="K834" s="106"/>
      <c r="L834" s="106"/>
      <c r="M834" s="108"/>
      <c r="N834" s="107"/>
      <c r="O834" s="107"/>
      <c r="P834" s="109"/>
      <c r="Q834" s="106"/>
      <c r="R834" s="110"/>
      <c r="S834" s="110"/>
      <c r="T834" s="110"/>
      <c r="U834" s="106"/>
      <c r="V834" s="106"/>
      <c r="W834" s="106"/>
      <c r="X834" s="106"/>
      <c r="Y834" s="106"/>
      <c r="Z834" s="106"/>
      <c r="AA834" s="106"/>
      <c r="AB834" s="106"/>
    </row>
    <row r="835" spans="1:28" ht="15.75" customHeight="1" x14ac:dyDescent="0.25">
      <c r="A835" s="106"/>
      <c r="B835" s="106"/>
      <c r="C835" s="106"/>
      <c r="D835" s="107"/>
      <c r="E835" s="106"/>
      <c r="F835" s="107"/>
      <c r="G835" s="106"/>
      <c r="H835" s="106"/>
      <c r="I835" s="106"/>
      <c r="J835" s="106"/>
      <c r="K835" s="106"/>
      <c r="L835" s="106"/>
      <c r="M835" s="108"/>
      <c r="N835" s="107"/>
      <c r="O835" s="107"/>
      <c r="P835" s="109"/>
      <c r="Q835" s="106"/>
      <c r="R835" s="110"/>
      <c r="S835" s="110"/>
      <c r="T835" s="110"/>
      <c r="U835" s="106"/>
      <c r="V835" s="106"/>
      <c r="W835" s="106"/>
      <c r="X835" s="106"/>
      <c r="Y835" s="106"/>
      <c r="Z835" s="106"/>
      <c r="AA835" s="106"/>
      <c r="AB835" s="106"/>
    </row>
    <row r="836" spans="1:28" ht="15.75" customHeight="1" x14ac:dyDescent="0.25">
      <c r="A836" s="106"/>
      <c r="B836" s="106"/>
      <c r="C836" s="106"/>
      <c r="D836" s="107"/>
      <c r="E836" s="106"/>
      <c r="F836" s="107"/>
      <c r="G836" s="106"/>
      <c r="H836" s="106"/>
      <c r="I836" s="106"/>
      <c r="J836" s="106"/>
      <c r="K836" s="106"/>
      <c r="L836" s="106"/>
      <c r="M836" s="108"/>
      <c r="N836" s="107"/>
      <c r="O836" s="107"/>
      <c r="P836" s="109"/>
      <c r="Q836" s="106"/>
      <c r="R836" s="110"/>
      <c r="S836" s="110"/>
      <c r="T836" s="110"/>
      <c r="U836" s="106"/>
      <c r="V836" s="106"/>
      <c r="W836" s="106"/>
      <c r="X836" s="106"/>
      <c r="Y836" s="106"/>
      <c r="Z836" s="106"/>
      <c r="AA836" s="106"/>
      <c r="AB836" s="106"/>
    </row>
    <row r="837" spans="1:28" ht="15.75" customHeight="1" x14ac:dyDescent="0.25">
      <c r="A837" s="106"/>
      <c r="B837" s="106"/>
      <c r="C837" s="106"/>
      <c r="D837" s="107"/>
      <c r="E837" s="106"/>
      <c r="F837" s="107"/>
      <c r="G837" s="106"/>
      <c r="H837" s="106"/>
      <c r="I837" s="106"/>
      <c r="J837" s="106"/>
      <c r="K837" s="106"/>
      <c r="L837" s="106"/>
      <c r="M837" s="108"/>
      <c r="N837" s="107"/>
      <c r="O837" s="107"/>
      <c r="P837" s="109"/>
      <c r="Q837" s="106"/>
      <c r="R837" s="110"/>
      <c r="S837" s="110"/>
      <c r="T837" s="110"/>
      <c r="U837" s="106"/>
      <c r="V837" s="106"/>
      <c r="W837" s="106"/>
      <c r="X837" s="106"/>
      <c r="Y837" s="106"/>
      <c r="Z837" s="106"/>
      <c r="AA837" s="106"/>
      <c r="AB837" s="106"/>
    </row>
    <row r="838" spans="1:28" ht="15.75" customHeight="1" x14ac:dyDescent="0.25">
      <c r="A838" s="106"/>
      <c r="B838" s="106"/>
      <c r="C838" s="106"/>
      <c r="D838" s="107"/>
      <c r="E838" s="106"/>
      <c r="F838" s="107"/>
      <c r="G838" s="106"/>
      <c r="H838" s="106"/>
      <c r="I838" s="106"/>
      <c r="J838" s="106"/>
      <c r="K838" s="106"/>
      <c r="L838" s="106"/>
      <c r="M838" s="108"/>
      <c r="N838" s="107"/>
      <c r="O838" s="107"/>
      <c r="P838" s="109"/>
      <c r="Q838" s="106"/>
      <c r="R838" s="110"/>
      <c r="S838" s="110"/>
      <c r="T838" s="110"/>
      <c r="U838" s="106"/>
      <c r="V838" s="106"/>
      <c r="W838" s="106"/>
      <c r="X838" s="106"/>
      <c r="Y838" s="106"/>
      <c r="Z838" s="106"/>
      <c r="AA838" s="106"/>
      <c r="AB838" s="106"/>
    </row>
    <row r="839" spans="1:28" ht="15.75" customHeight="1" x14ac:dyDescent="0.25">
      <c r="A839" s="106"/>
      <c r="B839" s="106"/>
      <c r="C839" s="106"/>
      <c r="D839" s="107"/>
      <c r="E839" s="106"/>
      <c r="F839" s="107"/>
      <c r="G839" s="106"/>
      <c r="H839" s="106"/>
      <c r="I839" s="106"/>
      <c r="J839" s="106"/>
      <c r="K839" s="106"/>
      <c r="L839" s="106"/>
      <c r="M839" s="108"/>
      <c r="N839" s="107"/>
      <c r="O839" s="107"/>
      <c r="P839" s="109"/>
      <c r="Q839" s="106"/>
      <c r="R839" s="110"/>
      <c r="S839" s="110"/>
      <c r="T839" s="110"/>
      <c r="U839" s="106"/>
      <c r="V839" s="106"/>
      <c r="W839" s="106"/>
      <c r="X839" s="106"/>
      <c r="Y839" s="106"/>
      <c r="Z839" s="106"/>
      <c r="AA839" s="106"/>
      <c r="AB839" s="106"/>
    </row>
    <row r="840" spans="1:28" ht="15.75" customHeight="1" x14ac:dyDescent="0.25">
      <c r="A840" s="106"/>
      <c r="B840" s="106"/>
      <c r="C840" s="106"/>
      <c r="D840" s="107"/>
      <c r="E840" s="106"/>
      <c r="F840" s="107"/>
      <c r="G840" s="106"/>
      <c r="H840" s="106"/>
      <c r="I840" s="106"/>
      <c r="J840" s="106"/>
      <c r="K840" s="106"/>
      <c r="L840" s="106"/>
      <c r="M840" s="108"/>
      <c r="N840" s="107"/>
      <c r="O840" s="107"/>
      <c r="P840" s="109"/>
      <c r="Q840" s="106"/>
      <c r="R840" s="110"/>
      <c r="S840" s="110"/>
      <c r="T840" s="110"/>
      <c r="U840" s="106"/>
      <c r="V840" s="106"/>
      <c r="W840" s="106"/>
      <c r="X840" s="106"/>
      <c r="Y840" s="106"/>
      <c r="Z840" s="106"/>
      <c r="AA840" s="106"/>
      <c r="AB840" s="106"/>
    </row>
    <row r="841" spans="1:28" ht="15.75" customHeight="1" x14ac:dyDescent="0.25">
      <c r="A841" s="106"/>
      <c r="B841" s="106"/>
      <c r="C841" s="106"/>
      <c r="D841" s="107"/>
      <c r="E841" s="106"/>
      <c r="F841" s="107"/>
      <c r="G841" s="106"/>
      <c r="H841" s="106"/>
      <c r="I841" s="106"/>
      <c r="J841" s="106"/>
      <c r="K841" s="106"/>
      <c r="L841" s="106"/>
      <c r="M841" s="108"/>
      <c r="N841" s="107"/>
      <c r="O841" s="107"/>
      <c r="P841" s="109"/>
      <c r="Q841" s="106"/>
      <c r="R841" s="110"/>
      <c r="S841" s="110"/>
      <c r="T841" s="110"/>
      <c r="U841" s="106"/>
      <c r="V841" s="106"/>
      <c r="W841" s="106"/>
      <c r="X841" s="106"/>
      <c r="Y841" s="106"/>
      <c r="Z841" s="106"/>
      <c r="AA841" s="106"/>
      <c r="AB841" s="106"/>
    </row>
    <row r="842" spans="1:28" ht="15.75" customHeight="1" x14ac:dyDescent="0.25">
      <c r="A842" s="106"/>
      <c r="B842" s="106"/>
      <c r="C842" s="106"/>
      <c r="D842" s="107"/>
      <c r="E842" s="106"/>
      <c r="F842" s="107"/>
      <c r="G842" s="106"/>
      <c r="H842" s="106"/>
      <c r="I842" s="106"/>
      <c r="J842" s="106"/>
      <c r="K842" s="106"/>
      <c r="L842" s="106"/>
      <c r="M842" s="108"/>
      <c r="N842" s="107"/>
      <c r="O842" s="107"/>
      <c r="P842" s="109"/>
      <c r="Q842" s="106"/>
      <c r="R842" s="110"/>
      <c r="S842" s="110"/>
      <c r="T842" s="110"/>
      <c r="U842" s="106"/>
      <c r="V842" s="106"/>
      <c r="W842" s="106"/>
      <c r="X842" s="106"/>
      <c r="Y842" s="106"/>
      <c r="Z842" s="106"/>
      <c r="AA842" s="106"/>
      <c r="AB842" s="106"/>
    </row>
    <row r="843" spans="1:28" ht="15.75" customHeight="1" x14ac:dyDescent="0.25">
      <c r="A843" s="106"/>
      <c r="B843" s="106"/>
      <c r="C843" s="106"/>
      <c r="D843" s="107"/>
      <c r="E843" s="106"/>
      <c r="F843" s="107"/>
      <c r="G843" s="106"/>
      <c r="H843" s="106"/>
      <c r="I843" s="106"/>
      <c r="J843" s="106"/>
      <c r="K843" s="106"/>
      <c r="L843" s="106"/>
      <c r="M843" s="108"/>
      <c r="N843" s="107"/>
      <c r="O843" s="107"/>
      <c r="P843" s="109"/>
      <c r="Q843" s="106"/>
      <c r="R843" s="110"/>
      <c r="S843" s="110"/>
      <c r="T843" s="110"/>
      <c r="U843" s="106"/>
      <c r="V843" s="106"/>
      <c r="W843" s="106"/>
      <c r="X843" s="106"/>
      <c r="Y843" s="106"/>
      <c r="Z843" s="106"/>
      <c r="AA843" s="106"/>
      <c r="AB843" s="106"/>
    </row>
    <row r="844" spans="1:28" ht="15.75" customHeight="1" x14ac:dyDescent="0.25">
      <c r="A844" s="106"/>
      <c r="B844" s="106"/>
      <c r="C844" s="106"/>
      <c r="D844" s="107"/>
      <c r="E844" s="106"/>
      <c r="F844" s="107"/>
      <c r="G844" s="106"/>
      <c r="H844" s="106"/>
      <c r="I844" s="106"/>
      <c r="J844" s="106"/>
      <c r="K844" s="106"/>
      <c r="L844" s="106"/>
      <c r="M844" s="108"/>
      <c r="N844" s="107"/>
      <c r="O844" s="107"/>
      <c r="P844" s="109"/>
      <c r="Q844" s="106"/>
      <c r="R844" s="110"/>
      <c r="S844" s="110"/>
      <c r="T844" s="110"/>
      <c r="U844" s="106"/>
      <c r="V844" s="106"/>
      <c r="W844" s="106"/>
      <c r="X844" s="106"/>
      <c r="Y844" s="106"/>
      <c r="Z844" s="106"/>
      <c r="AA844" s="106"/>
      <c r="AB844" s="106"/>
    </row>
    <row r="845" spans="1:28" ht="15.75" customHeight="1" x14ac:dyDescent="0.25">
      <c r="A845" s="106"/>
      <c r="B845" s="106"/>
      <c r="C845" s="106"/>
      <c r="D845" s="107"/>
      <c r="E845" s="106"/>
      <c r="F845" s="107"/>
      <c r="G845" s="106"/>
      <c r="H845" s="106"/>
      <c r="I845" s="106"/>
      <c r="J845" s="106"/>
      <c r="K845" s="106"/>
      <c r="L845" s="106"/>
      <c r="M845" s="108"/>
      <c r="N845" s="107"/>
      <c r="O845" s="107"/>
      <c r="P845" s="109"/>
      <c r="Q845" s="106"/>
      <c r="R845" s="110"/>
      <c r="S845" s="110"/>
      <c r="T845" s="110"/>
      <c r="U845" s="106"/>
      <c r="V845" s="106"/>
      <c r="W845" s="106"/>
      <c r="X845" s="106"/>
      <c r="Y845" s="106"/>
      <c r="Z845" s="106"/>
      <c r="AA845" s="106"/>
      <c r="AB845" s="106"/>
    </row>
    <row r="846" spans="1:28" ht="15.75" customHeight="1" x14ac:dyDescent="0.25">
      <c r="A846" s="106"/>
      <c r="B846" s="106"/>
      <c r="C846" s="106"/>
      <c r="D846" s="107"/>
      <c r="E846" s="106"/>
      <c r="F846" s="107"/>
      <c r="G846" s="106"/>
      <c r="H846" s="106"/>
      <c r="I846" s="106"/>
      <c r="J846" s="106"/>
      <c r="K846" s="106"/>
      <c r="L846" s="106"/>
      <c r="M846" s="108"/>
      <c r="N846" s="107"/>
      <c r="O846" s="107"/>
      <c r="P846" s="109"/>
      <c r="Q846" s="106"/>
      <c r="R846" s="110"/>
      <c r="S846" s="110"/>
      <c r="T846" s="110"/>
      <c r="U846" s="106"/>
      <c r="V846" s="106"/>
      <c r="W846" s="106"/>
      <c r="X846" s="106"/>
      <c r="Y846" s="106"/>
      <c r="Z846" s="106"/>
      <c r="AA846" s="106"/>
      <c r="AB846" s="106"/>
    </row>
    <row r="847" spans="1:28" ht="15.75" customHeight="1" x14ac:dyDescent="0.25">
      <c r="A847" s="106"/>
      <c r="B847" s="106"/>
      <c r="C847" s="106"/>
      <c r="D847" s="107"/>
      <c r="E847" s="106"/>
      <c r="F847" s="107"/>
      <c r="G847" s="106"/>
      <c r="H847" s="106"/>
      <c r="I847" s="106"/>
      <c r="J847" s="106"/>
      <c r="K847" s="106"/>
      <c r="L847" s="106"/>
      <c r="M847" s="108"/>
      <c r="N847" s="107"/>
      <c r="O847" s="107"/>
      <c r="P847" s="109"/>
      <c r="Q847" s="106"/>
      <c r="R847" s="110"/>
      <c r="S847" s="110"/>
      <c r="T847" s="110"/>
      <c r="U847" s="106"/>
      <c r="V847" s="106"/>
      <c r="W847" s="106"/>
      <c r="X847" s="106"/>
      <c r="Y847" s="106"/>
      <c r="Z847" s="106"/>
      <c r="AA847" s="106"/>
      <c r="AB847" s="106"/>
    </row>
    <row r="848" spans="1:28" ht="15.75" customHeight="1" x14ac:dyDescent="0.25">
      <c r="A848" s="106"/>
      <c r="B848" s="106"/>
      <c r="C848" s="106"/>
      <c r="D848" s="107"/>
      <c r="E848" s="106"/>
      <c r="F848" s="107"/>
      <c r="G848" s="106"/>
      <c r="H848" s="106"/>
      <c r="I848" s="106"/>
      <c r="J848" s="106"/>
      <c r="K848" s="106"/>
      <c r="L848" s="106"/>
      <c r="M848" s="108"/>
      <c r="N848" s="107"/>
      <c r="O848" s="107"/>
      <c r="P848" s="109"/>
      <c r="Q848" s="106"/>
      <c r="R848" s="110"/>
      <c r="S848" s="110"/>
      <c r="T848" s="110"/>
      <c r="U848" s="106"/>
      <c r="V848" s="106"/>
      <c r="W848" s="106"/>
      <c r="X848" s="106"/>
      <c r="Y848" s="106"/>
      <c r="Z848" s="106"/>
      <c r="AA848" s="106"/>
      <c r="AB848" s="106"/>
    </row>
    <row r="849" spans="1:28" ht="15.75" customHeight="1" x14ac:dyDescent="0.25">
      <c r="A849" s="106"/>
      <c r="B849" s="106"/>
      <c r="C849" s="106"/>
      <c r="D849" s="107"/>
      <c r="E849" s="106"/>
      <c r="F849" s="107"/>
      <c r="G849" s="106"/>
      <c r="H849" s="106"/>
      <c r="I849" s="106"/>
      <c r="J849" s="106"/>
      <c r="K849" s="106"/>
      <c r="L849" s="106"/>
      <c r="M849" s="108"/>
      <c r="N849" s="107"/>
      <c r="O849" s="107"/>
      <c r="P849" s="109"/>
      <c r="Q849" s="106"/>
      <c r="R849" s="110"/>
      <c r="S849" s="110"/>
      <c r="T849" s="110"/>
      <c r="U849" s="106"/>
      <c r="V849" s="106"/>
      <c r="W849" s="106"/>
      <c r="X849" s="106"/>
      <c r="Y849" s="106"/>
      <c r="Z849" s="106"/>
      <c r="AA849" s="106"/>
      <c r="AB849" s="106"/>
    </row>
    <row r="850" spans="1:28" ht="15.75" customHeight="1" x14ac:dyDescent="0.25">
      <c r="A850" s="106"/>
      <c r="B850" s="106"/>
      <c r="C850" s="106"/>
      <c r="D850" s="107"/>
      <c r="E850" s="106"/>
      <c r="F850" s="107"/>
      <c r="G850" s="106"/>
      <c r="H850" s="106"/>
      <c r="I850" s="106"/>
      <c r="J850" s="106"/>
      <c r="K850" s="106"/>
      <c r="L850" s="106"/>
      <c r="M850" s="108"/>
      <c r="N850" s="107"/>
      <c r="O850" s="107"/>
      <c r="P850" s="109"/>
      <c r="Q850" s="106"/>
      <c r="R850" s="110"/>
      <c r="S850" s="110"/>
      <c r="T850" s="110"/>
      <c r="U850" s="106"/>
      <c r="V850" s="106"/>
      <c r="W850" s="106"/>
      <c r="X850" s="106"/>
      <c r="Y850" s="106"/>
      <c r="Z850" s="106"/>
      <c r="AA850" s="106"/>
      <c r="AB850" s="106"/>
    </row>
    <row r="851" spans="1:28" ht="15.75" customHeight="1" x14ac:dyDescent="0.25">
      <c r="A851" s="106"/>
      <c r="B851" s="106"/>
      <c r="C851" s="106"/>
      <c r="D851" s="107"/>
      <c r="E851" s="106"/>
      <c r="F851" s="107"/>
      <c r="G851" s="106"/>
      <c r="H851" s="106"/>
      <c r="I851" s="106"/>
      <c r="J851" s="106"/>
      <c r="K851" s="106"/>
      <c r="L851" s="106"/>
      <c r="M851" s="108"/>
      <c r="N851" s="107"/>
      <c r="O851" s="107"/>
      <c r="P851" s="109"/>
      <c r="Q851" s="106"/>
      <c r="R851" s="110"/>
      <c r="S851" s="110"/>
      <c r="T851" s="110"/>
      <c r="U851" s="106"/>
      <c r="V851" s="106"/>
      <c r="W851" s="106"/>
      <c r="X851" s="106"/>
      <c r="Y851" s="106"/>
      <c r="Z851" s="106"/>
      <c r="AA851" s="106"/>
      <c r="AB851" s="106"/>
    </row>
    <row r="852" spans="1:28" ht="15.75" customHeight="1" x14ac:dyDescent="0.25">
      <c r="A852" s="106"/>
      <c r="B852" s="106"/>
      <c r="C852" s="106"/>
      <c r="D852" s="107"/>
      <c r="E852" s="106"/>
      <c r="F852" s="107"/>
      <c r="G852" s="106"/>
      <c r="H852" s="106"/>
      <c r="I852" s="106"/>
      <c r="J852" s="106"/>
      <c r="K852" s="106"/>
      <c r="L852" s="106"/>
      <c r="M852" s="108"/>
      <c r="N852" s="107"/>
      <c r="O852" s="107"/>
      <c r="P852" s="109"/>
      <c r="Q852" s="106"/>
      <c r="R852" s="110"/>
      <c r="S852" s="110"/>
      <c r="T852" s="110"/>
      <c r="U852" s="106"/>
      <c r="V852" s="106"/>
      <c r="W852" s="106"/>
      <c r="X852" s="106"/>
      <c r="Y852" s="106"/>
      <c r="Z852" s="106"/>
      <c r="AA852" s="106"/>
      <c r="AB852" s="106"/>
    </row>
    <row r="853" spans="1:28" ht="15.75" customHeight="1" x14ac:dyDescent="0.25">
      <c r="A853" s="106"/>
      <c r="B853" s="106"/>
      <c r="C853" s="106"/>
      <c r="D853" s="107"/>
      <c r="E853" s="106"/>
      <c r="F853" s="107"/>
      <c r="G853" s="106"/>
      <c r="H853" s="106"/>
      <c r="I853" s="106"/>
      <c r="J853" s="106"/>
      <c r="K853" s="106"/>
      <c r="L853" s="106"/>
      <c r="M853" s="108"/>
      <c r="N853" s="107"/>
      <c r="O853" s="107"/>
      <c r="P853" s="109"/>
      <c r="Q853" s="106"/>
      <c r="R853" s="110"/>
      <c r="S853" s="110"/>
      <c r="T853" s="110"/>
      <c r="U853" s="106"/>
      <c r="V853" s="106"/>
      <c r="W853" s="106"/>
      <c r="X853" s="106"/>
      <c r="Y853" s="106"/>
      <c r="Z853" s="106"/>
      <c r="AA853" s="106"/>
      <c r="AB853" s="106"/>
    </row>
    <row r="854" spans="1:28" ht="15.75" customHeight="1" x14ac:dyDescent="0.25">
      <c r="A854" s="106"/>
      <c r="B854" s="106"/>
      <c r="C854" s="106"/>
      <c r="D854" s="107"/>
      <c r="E854" s="106"/>
      <c r="F854" s="107"/>
      <c r="G854" s="106"/>
      <c r="H854" s="106"/>
      <c r="I854" s="106"/>
      <c r="J854" s="106"/>
      <c r="K854" s="106"/>
      <c r="L854" s="106"/>
      <c r="M854" s="108"/>
      <c r="N854" s="107"/>
      <c r="O854" s="107"/>
      <c r="P854" s="109"/>
      <c r="Q854" s="106"/>
      <c r="R854" s="110"/>
      <c r="S854" s="110"/>
      <c r="T854" s="110"/>
      <c r="U854" s="106"/>
      <c r="V854" s="106"/>
      <c r="W854" s="106"/>
      <c r="X854" s="106"/>
      <c r="Y854" s="106"/>
      <c r="Z854" s="106"/>
      <c r="AA854" s="106"/>
      <c r="AB854" s="106"/>
    </row>
    <row r="855" spans="1:28" ht="15.75" customHeight="1" x14ac:dyDescent="0.25">
      <c r="A855" s="106"/>
      <c r="B855" s="106"/>
      <c r="C855" s="106"/>
      <c r="D855" s="107"/>
      <c r="E855" s="106"/>
      <c r="F855" s="107"/>
      <c r="G855" s="106"/>
      <c r="H855" s="106"/>
      <c r="I855" s="106"/>
      <c r="J855" s="106"/>
      <c r="K855" s="106"/>
      <c r="L855" s="106"/>
      <c r="M855" s="108"/>
      <c r="N855" s="107"/>
      <c r="O855" s="107"/>
      <c r="P855" s="109"/>
      <c r="Q855" s="106"/>
      <c r="R855" s="110"/>
      <c r="S855" s="110"/>
      <c r="T855" s="110"/>
      <c r="U855" s="106"/>
      <c r="V855" s="106"/>
      <c r="W855" s="106"/>
      <c r="X855" s="106"/>
      <c r="Y855" s="106"/>
      <c r="Z855" s="106"/>
      <c r="AA855" s="106"/>
      <c r="AB855" s="106"/>
    </row>
    <row r="856" spans="1:28" ht="15.75" customHeight="1" x14ac:dyDescent="0.25">
      <c r="A856" s="106"/>
      <c r="B856" s="106"/>
      <c r="C856" s="106"/>
      <c r="D856" s="107"/>
      <c r="E856" s="106"/>
      <c r="F856" s="107"/>
      <c r="G856" s="106"/>
      <c r="H856" s="106"/>
      <c r="I856" s="106"/>
      <c r="J856" s="106"/>
      <c r="K856" s="106"/>
      <c r="L856" s="106"/>
      <c r="M856" s="108"/>
      <c r="N856" s="107"/>
      <c r="O856" s="107"/>
      <c r="P856" s="109"/>
      <c r="Q856" s="106"/>
      <c r="R856" s="110"/>
      <c r="S856" s="110"/>
      <c r="T856" s="110"/>
      <c r="U856" s="106"/>
      <c r="V856" s="106"/>
      <c r="W856" s="106"/>
      <c r="X856" s="106"/>
      <c r="Y856" s="106"/>
      <c r="Z856" s="106"/>
      <c r="AA856" s="106"/>
      <c r="AB856" s="106"/>
    </row>
    <row r="857" spans="1:28" ht="15.75" customHeight="1" x14ac:dyDescent="0.25">
      <c r="A857" s="106"/>
      <c r="B857" s="106"/>
      <c r="C857" s="106"/>
      <c r="D857" s="107"/>
      <c r="E857" s="106"/>
      <c r="F857" s="107"/>
      <c r="G857" s="106"/>
      <c r="H857" s="106"/>
      <c r="I857" s="106"/>
      <c r="J857" s="106"/>
      <c r="K857" s="106"/>
      <c r="L857" s="106"/>
      <c r="M857" s="108"/>
      <c r="N857" s="107"/>
      <c r="O857" s="107"/>
      <c r="P857" s="109"/>
      <c r="Q857" s="106"/>
      <c r="R857" s="110"/>
      <c r="S857" s="110"/>
      <c r="T857" s="110"/>
      <c r="U857" s="106"/>
      <c r="V857" s="106"/>
      <c r="W857" s="106"/>
      <c r="X857" s="106"/>
      <c r="Y857" s="106"/>
      <c r="Z857" s="106"/>
      <c r="AA857" s="106"/>
      <c r="AB857" s="106"/>
    </row>
    <row r="858" spans="1:28" ht="15.75" customHeight="1" x14ac:dyDescent="0.25">
      <c r="A858" s="106"/>
      <c r="B858" s="106"/>
      <c r="C858" s="106"/>
      <c r="D858" s="107"/>
      <c r="E858" s="106"/>
      <c r="F858" s="107"/>
      <c r="G858" s="106"/>
      <c r="H858" s="106"/>
      <c r="I858" s="106"/>
      <c r="J858" s="106"/>
      <c r="K858" s="106"/>
      <c r="L858" s="106"/>
      <c r="M858" s="108"/>
      <c r="N858" s="107"/>
      <c r="O858" s="107"/>
      <c r="P858" s="109"/>
      <c r="Q858" s="106"/>
      <c r="R858" s="110"/>
      <c r="S858" s="110"/>
      <c r="T858" s="110"/>
      <c r="U858" s="106"/>
      <c r="V858" s="106"/>
      <c r="W858" s="106"/>
      <c r="X858" s="106"/>
      <c r="Y858" s="106"/>
      <c r="Z858" s="106"/>
      <c r="AA858" s="106"/>
      <c r="AB858" s="106"/>
    </row>
    <row r="859" spans="1:28" ht="15.75" customHeight="1" x14ac:dyDescent="0.25">
      <c r="A859" s="106"/>
      <c r="B859" s="106"/>
      <c r="C859" s="106"/>
      <c r="D859" s="107"/>
      <c r="E859" s="106"/>
      <c r="F859" s="107"/>
      <c r="G859" s="106"/>
      <c r="H859" s="106"/>
      <c r="I859" s="106"/>
      <c r="J859" s="106"/>
      <c r="K859" s="106"/>
      <c r="L859" s="106"/>
      <c r="M859" s="108"/>
      <c r="N859" s="107"/>
      <c r="O859" s="107"/>
      <c r="P859" s="109"/>
      <c r="Q859" s="106"/>
      <c r="R859" s="110"/>
      <c r="S859" s="110"/>
      <c r="T859" s="110"/>
      <c r="U859" s="106"/>
      <c r="V859" s="106"/>
      <c r="W859" s="106"/>
      <c r="X859" s="106"/>
      <c r="Y859" s="106"/>
      <c r="Z859" s="106"/>
      <c r="AA859" s="106"/>
      <c r="AB859" s="106"/>
    </row>
    <row r="860" spans="1:28" ht="15.75" customHeight="1" x14ac:dyDescent="0.25">
      <c r="A860" s="106"/>
      <c r="B860" s="106"/>
      <c r="C860" s="106"/>
      <c r="D860" s="107"/>
      <c r="E860" s="106"/>
      <c r="F860" s="107"/>
      <c r="G860" s="106"/>
      <c r="H860" s="106"/>
      <c r="I860" s="106"/>
      <c r="J860" s="106"/>
      <c r="K860" s="106"/>
      <c r="L860" s="106"/>
      <c r="M860" s="108"/>
      <c r="N860" s="107"/>
      <c r="O860" s="107"/>
      <c r="P860" s="109"/>
      <c r="Q860" s="106"/>
      <c r="R860" s="110"/>
      <c r="S860" s="110"/>
      <c r="T860" s="110"/>
      <c r="U860" s="106"/>
      <c r="V860" s="106"/>
      <c r="W860" s="106"/>
      <c r="X860" s="106"/>
      <c r="Y860" s="106"/>
      <c r="Z860" s="106"/>
      <c r="AA860" s="106"/>
      <c r="AB860" s="106"/>
    </row>
    <row r="861" spans="1:28" ht="15.75" customHeight="1" x14ac:dyDescent="0.25">
      <c r="A861" s="106"/>
      <c r="B861" s="106"/>
      <c r="C861" s="106"/>
      <c r="D861" s="107"/>
      <c r="E861" s="106"/>
      <c r="F861" s="107"/>
      <c r="G861" s="106"/>
      <c r="H861" s="106"/>
      <c r="I861" s="106"/>
      <c r="J861" s="106"/>
      <c r="K861" s="106"/>
      <c r="L861" s="106"/>
      <c r="M861" s="108"/>
      <c r="N861" s="107"/>
      <c r="O861" s="107"/>
      <c r="P861" s="109"/>
      <c r="Q861" s="106"/>
      <c r="R861" s="110"/>
      <c r="S861" s="110"/>
      <c r="T861" s="110"/>
      <c r="U861" s="106"/>
      <c r="V861" s="106"/>
      <c r="W861" s="106"/>
      <c r="X861" s="106"/>
      <c r="Y861" s="106"/>
      <c r="Z861" s="106"/>
      <c r="AA861" s="106"/>
      <c r="AB861" s="106"/>
    </row>
    <row r="862" spans="1:28" ht="15.75" customHeight="1" x14ac:dyDescent="0.25">
      <c r="A862" s="106"/>
      <c r="B862" s="106"/>
      <c r="C862" s="106"/>
      <c r="D862" s="107"/>
      <c r="E862" s="106"/>
      <c r="F862" s="107"/>
      <c r="G862" s="106"/>
      <c r="H862" s="106"/>
      <c r="I862" s="106"/>
      <c r="J862" s="106"/>
      <c r="K862" s="106"/>
      <c r="L862" s="106"/>
      <c r="M862" s="108"/>
      <c r="N862" s="107"/>
      <c r="O862" s="107"/>
      <c r="P862" s="109"/>
      <c r="Q862" s="106"/>
      <c r="R862" s="110"/>
      <c r="S862" s="110"/>
      <c r="T862" s="110"/>
      <c r="U862" s="106"/>
      <c r="V862" s="106"/>
      <c r="W862" s="106"/>
      <c r="X862" s="106"/>
      <c r="Y862" s="106"/>
      <c r="Z862" s="106"/>
      <c r="AA862" s="106"/>
      <c r="AB862" s="106"/>
    </row>
    <row r="863" spans="1:28" ht="15.75" customHeight="1" x14ac:dyDescent="0.25">
      <c r="A863" s="106"/>
      <c r="B863" s="106"/>
      <c r="C863" s="106"/>
      <c r="D863" s="107"/>
      <c r="E863" s="106"/>
      <c r="F863" s="107"/>
      <c r="G863" s="106"/>
      <c r="H863" s="106"/>
      <c r="I863" s="106"/>
      <c r="J863" s="106"/>
      <c r="K863" s="106"/>
      <c r="L863" s="106"/>
      <c r="M863" s="108"/>
      <c r="N863" s="107"/>
      <c r="O863" s="107"/>
      <c r="P863" s="109"/>
      <c r="Q863" s="106"/>
      <c r="R863" s="110"/>
      <c r="S863" s="110"/>
      <c r="T863" s="110"/>
      <c r="U863" s="106"/>
      <c r="V863" s="106"/>
      <c r="W863" s="106"/>
      <c r="X863" s="106"/>
      <c r="Y863" s="106"/>
      <c r="Z863" s="106"/>
      <c r="AA863" s="106"/>
      <c r="AB863" s="106"/>
    </row>
    <row r="864" spans="1:28" ht="15.75" customHeight="1" x14ac:dyDescent="0.25">
      <c r="A864" s="106"/>
      <c r="B864" s="106"/>
      <c r="C864" s="106"/>
      <c r="D864" s="107"/>
      <c r="E864" s="106"/>
      <c r="F864" s="107"/>
      <c r="G864" s="106"/>
      <c r="H864" s="106"/>
      <c r="I864" s="106"/>
      <c r="J864" s="106"/>
      <c r="K864" s="106"/>
      <c r="L864" s="106"/>
      <c r="M864" s="108"/>
      <c r="N864" s="107"/>
      <c r="O864" s="107"/>
      <c r="P864" s="109"/>
      <c r="Q864" s="106"/>
      <c r="R864" s="110"/>
      <c r="S864" s="110"/>
      <c r="T864" s="110"/>
      <c r="U864" s="106"/>
      <c r="V864" s="106"/>
      <c r="W864" s="106"/>
      <c r="X864" s="106"/>
      <c r="Y864" s="106"/>
      <c r="Z864" s="106"/>
      <c r="AA864" s="106"/>
      <c r="AB864" s="106"/>
    </row>
    <row r="865" spans="1:28" ht="15.75" customHeight="1" x14ac:dyDescent="0.25">
      <c r="A865" s="106"/>
      <c r="B865" s="106"/>
      <c r="C865" s="106"/>
      <c r="D865" s="107"/>
      <c r="E865" s="106"/>
      <c r="F865" s="107"/>
      <c r="G865" s="106"/>
      <c r="H865" s="106"/>
      <c r="I865" s="106"/>
      <c r="J865" s="106"/>
      <c r="K865" s="106"/>
      <c r="L865" s="106"/>
      <c r="M865" s="108"/>
      <c r="N865" s="107"/>
      <c r="O865" s="107"/>
      <c r="P865" s="109"/>
      <c r="Q865" s="106"/>
      <c r="R865" s="110"/>
      <c r="S865" s="110"/>
      <c r="T865" s="110"/>
      <c r="U865" s="106"/>
      <c r="V865" s="106"/>
      <c r="W865" s="106"/>
      <c r="X865" s="106"/>
      <c r="Y865" s="106"/>
      <c r="Z865" s="106"/>
      <c r="AA865" s="106"/>
      <c r="AB865" s="106"/>
    </row>
    <row r="866" spans="1:28" ht="15.75" customHeight="1" x14ac:dyDescent="0.25">
      <c r="A866" s="106"/>
      <c r="B866" s="106"/>
      <c r="C866" s="106"/>
      <c r="D866" s="107"/>
      <c r="E866" s="106"/>
      <c r="F866" s="107"/>
      <c r="G866" s="106"/>
      <c r="H866" s="106"/>
      <c r="I866" s="106"/>
      <c r="J866" s="106"/>
      <c r="K866" s="106"/>
      <c r="L866" s="106"/>
      <c r="M866" s="108"/>
      <c r="N866" s="107"/>
      <c r="O866" s="107"/>
      <c r="P866" s="109"/>
      <c r="Q866" s="106"/>
      <c r="R866" s="110"/>
      <c r="S866" s="110"/>
      <c r="T866" s="110"/>
      <c r="U866" s="106"/>
      <c r="V866" s="106"/>
      <c r="W866" s="106"/>
      <c r="X866" s="106"/>
      <c r="Y866" s="106"/>
      <c r="Z866" s="106"/>
      <c r="AA866" s="106"/>
      <c r="AB866" s="106"/>
    </row>
    <row r="867" spans="1:28" ht="15.75" customHeight="1" x14ac:dyDescent="0.25">
      <c r="A867" s="106"/>
      <c r="B867" s="106"/>
      <c r="C867" s="106"/>
      <c r="D867" s="107"/>
      <c r="E867" s="106"/>
      <c r="F867" s="107"/>
      <c r="G867" s="106"/>
      <c r="H867" s="106"/>
      <c r="I867" s="106"/>
      <c r="J867" s="106"/>
      <c r="K867" s="106"/>
      <c r="L867" s="106"/>
      <c r="M867" s="108"/>
      <c r="N867" s="107"/>
      <c r="O867" s="107"/>
      <c r="P867" s="109"/>
      <c r="Q867" s="106"/>
      <c r="R867" s="110"/>
      <c r="S867" s="110"/>
      <c r="T867" s="110"/>
      <c r="U867" s="106"/>
      <c r="V867" s="106"/>
      <c r="W867" s="106"/>
      <c r="X867" s="106"/>
      <c r="Y867" s="106"/>
      <c r="Z867" s="106"/>
      <c r="AA867" s="106"/>
      <c r="AB867" s="106"/>
    </row>
    <row r="868" spans="1:28" ht="15.75" customHeight="1" x14ac:dyDescent="0.25">
      <c r="A868" s="106"/>
      <c r="B868" s="106"/>
      <c r="C868" s="106"/>
      <c r="D868" s="107"/>
      <c r="E868" s="106"/>
      <c r="F868" s="107"/>
      <c r="G868" s="106"/>
      <c r="H868" s="106"/>
      <c r="I868" s="106"/>
      <c r="J868" s="106"/>
      <c r="K868" s="106"/>
      <c r="L868" s="106"/>
      <c r="M868" s="108"/>
      <c r="N868" s="107"/>
      <c r="O868" s="107"/>
      <c r="P868" s="109"/>
      <c r="Q868" s="106"/>
      <c r="R868" s="110"/>
      <c r="S868" s="110"/>
      <c r="T868" s="110"/>
      <c r="U868" s="106"/>
      <c r="V868" s="106"/>
      <c r="W868" s="106"/>
      <c r="X868" s="106"/>
      <c r="Y868" s="106"/>
      <c r="Z868" s="106"/>
      <c r="AA868" s="106"/>
      <c r="AB868" s="106"/>
    </row>
    <row r="869" spans="1:28" ht="15.75" customHeight="1" x14ac:dyDescent="0.25">
      <c r="A869" s="106"/>
      <c r="B869" s="106"/>
      <c r="C869" s="106"/>
      <c r="D869" s="107"/>
      <c r="E869" s="106"/>
      <c r="F869" s="107"/>
      <c r="G869" s="106"/>
      <c r="H869" s="106"/>
      <c r="I869" s="106"/>
      <c r="J869" s="106"/>
      <c r="K869" s="106"/>
      <c r="L869" s="106"/>
      <c r="M869" s="108"/>
      <c r="N869" s="107"/>
      <c r="O869" s="107"/>
      <c r="P869" s="109"/>
      <c r="Q869" s="106"/>
      <c r="R869" s="110"/>
      <c r="S869" s="110"/>
      <c r="T869" s="110"/>
      <c r="U869" s="106"/>
      <c r="V869" s="106"/>
      <c r="W869" s="106"/>
      <c r="X869" s="106"/>
      <c r="Y869" s="106"/>
      <c r="Z869" s="106"/>
      <c r="AA869" s="106"/>
      <c r="AB869" s="106"/>
    </row>
    <row r="870" spans="1:28" ht="15.75" customHeight="1" x14ac:dyDescent="0.25">
      <c r="A870" s="106"/>
      <c r="B870" s="106"/>
      <c r="C870" s="106"/>
      <c r="D870" s="107"/>
      <c r="E870" s="106"/>
      <c r="F870" s="107"/>
      <c r="G870" s="106"/>
      <c r="H870" s="106"/>
      <c r="I870" s="106"/>
      <c r="J870" s="106"/>
      <c r="K870" s="106"/>
      <c r="L870" s="106"/>
      <c r="M870" s="108"/>
      <c r="N870" s="107"/>
      <c r="O870" s="107"/>
      <c r="P870" s="109"/>
      <c r="Q870" s="106"/>
      <c r="R870" s="110"/>
      <c r="S870" s="110"/>
      <c r="T870" s="110"/>
      <c r="U870" s="106"/>
      <c r="V870" s="106"/>
      <c r="W870" s="106"/>
      <c r="X870" s="106"/>
      <c r="Y870" s="106"/>
      <c r="Z870" s="106"/>
      <c r="AA870" s="106"/>
      <c r="AB870" s="106"/>
    </row>
    <row r="871" spans="1:28" ht="15.75" customHeight="1" x14ac:dyDescent="0.25">
      <c r="A871" s="106"/>
      <c r="B871" s="106"/>
      <c r="C871" s="106"/>
      <c r="D871" s="107"/>
      <c r="E871" s="106"/>
      <c r="F871" s="107"/>
      <c r="G871" s="106"/>
      <c r="H871" s="106"/>
      <c r="I871" s="106"/>
      <c r="J871" s="106"/>
      <c r="K871" s="106"/>
      <c r="L871" s="106"/>
      <c r="M871" s="108"/>
      <c r="N871" s="107"/>
      <c r="O871" s="107"/>
      <c r="P871" s="109"/>
      <c r="Q871" s="106"/>
      <c r="R871" s="110"/>
      <c r="S871" s="110"/>
      <c r="T871" s="110"/>
      <c r="U871" s="106"/>
      <c r="V871" s="106"/>
      <c r="W871" s="106"/>
      <c r="X871" s="106"/>
      <c r="Y871" s="106"/>
      <c r="Z871" s="106"/>
      <c r="AA871" s="106"/>
      <c r="AB871" s="106"/>
    </row>
    <row r="872" spans="1:28" ht="15.75" customHeight="1" x14ac:dyDescent="0.25">
      <c r="A872" s="106"/>
      <c r="B872" s="106"/>
      <c r="C872" s="106"/>
      <c r="D872" s="107"/>
      <c r="E872" s="106"/>
      <c r="F872" s="107"/>
      <c r="G872" s="106"/>
      <c r="H872" s="106"/>
      <c r="I872" s="106"/>
      <c r="J872" s="106"/>
      <c r="K872" s="106"/>
      <c r="L872" s="106"/>
      <c r="M872" s="108"/>
      <c r="N872" s="107"/>
      <c r="O872" s="107"/>
      <c r="P872" s="109"/>
      <c r="Q872" s="106"/>
      <c r="R872" s="110"/>
      <c r="S872" s="110"/>
      <c r="T872" s="110"/>
      <c r="U872" s="106"/>
      <c r="V872" s="106"/>
      <c r="W872" s="106"/>
      <c r="X872" s="106"/>
      <c r="Y872" s="106"/>
      <c r="Z872" s="106"/>
      <c r="AA872" s="106"/>
      <c r="AB872" s="106"/>
    </row>
    <row r="873" spans="1:28" ht="15.75" customHeight="1" x14ac:dyDescent="0.25">
      <c r="A873" s="106"/>
      <c r="B873" s="106"/>
      <c r="C873" s="106"/>
      <c r="D873" s="107"/>
      <c r="E873" s="106"/>
      <c r="F873" s="107"/>
      <c r="G873" s="106"/>
      <c r="H873" s="106"/>
      <c r="I873" s="106"/>
      <c r="J873" s="106"/>
      <c r="K873" s="106"/>
      <c r="L873" s="106"/>
      <c r="M873" s="108"/>
      <c r="N873" s="107"/>
      <c r="O873" s="107"/>
      <c r="P873" s="109"/>
      <c r="Q873" s="106"/>
      <c r="R873" s="110"/>
      <c r="S873" s="110"/>
      <c r="T873" s="110"/>
      <c r="U873" s="106"/>
      <c r="V873" s="106"/>
      <c r="W873" s="106"/>
      <c r="X873" s="106"/>
      <c r="Y873" s="106"/>
      <c r="Z873" s="106"/>
      <c r="AA873" s="106"/>
      <c r="AB873" s="106"/>
    </row>
    <row r="874" spans="1:28" ht="15.75" customHeight="1" x14ac:dyDescent="0.25">
      <c r="A874" s="106"/>
      <c r="B874" s="106"/>
      <c r="C874" s="106"/>
      <c r="D874" s="107"/>
      <c r="E874" s="106"/>
      <c r="F874" s="107"/>
      <c r="G874" s="106"/>
      <c r="H874" s="106"/>
      <c r="I874" s="106"/>
      <c r="J874" s="106"/>
      <c r="K874" s="106"/>
      <c r="L874" s="106"/>
      <c r="M874" s="108"/>
      <c r="N874" s="107"/>
      <c r="O874" s="107"/>
      <c r="P874" s="109"/>
      <c r="Q874" s="106"/>
      <c r="R874" s="110"/>
      <c r="S874" s="110"/>
      <c r="T874" s="110"/>
      <c r="U874" s="106"/>
      <c r="V874" s="106"/>
      <c r="W874" s="106"/>
      <c r="X874" s="106"/>
      <c r="Y874" s="106"/>
      <c r="Z874" s="106"/>
      <c r="AA874" s="106"/>
      <c r="AB874" s="106"/>
    </row>
    <row r="875" spans="1:28" ht="15.75" customHeight="1" x14ac:dyDescent="0.25">
      <c r="A875" s="106"/>
      <c r="B875" s="106"/>
      <c r="C875" s="106"/>
      <c r="D875" s="107"/>
      <c r="E875" s="106"/>
      <c r="F875" s="107"/>
      <c r="G875" s="106"/>
      <c r="H875" s="106"/>
      <c r="I875" s="106"/>
      <c r="J875" s="106"/>
      <c r="K875" s="106"/>
      <c r="L875" s="106"/>
      <c r="M875" s="108"/>
      <c r="N875" s="107"/>
      <c r="O875" s="107"/>
      <c r="P875" s="109"/>
      <c r="Q875" s="106"/>
      <c r="R875" s="110"/>
      <c r="S875" s="110"/>
      <c r="T875" s="110"/>
      <c r="U875" s="106"/>
      <c r="V875" s="106"/>
      <c r="W875" s="106"/>
      <c r="X875" s="106"/>
      <c r="Y875" s="106"/>
      <c r="Z875" s="106"/>
      <c r="AA875" s="106"/>
      <c r="AB875" s="106"/>
    </row>
    <row r="876" spans="1:28" ht="15.75" customHeight="1" x14ac:dyDescent="0.25">
      <c r="A876" s="106"/>
      <c r="B876" s="106"/>
      <c r="C876" s="106"/>
      <c r="D876" s="107"/>
      <c r="E876" s="106"/>
      <c r="F876" s="107"/>
      <c r="G876" s="106"/>
      <c r="H876" s="106"/>
      <c r="I876" s="106"/>
      <c r="J876" s="106"/>
      <c r="K876" s="106"/>
      <c r="L876" s="106"/>
      <c r="M876" s="108"/>
      <c r="N876" s="107"/>
      <c r="O876" s="107"/>
      <c r="P876" s="109"/>
      <c r="Q876" s="106"/>
      <c r="R876" s="110"/>
      <c r="S876" s="110"/>
      <c r="T876" s="110"/>
      <c r="U876" s="106"/>
      <c r="V876" s="106"/>
      <c r="W876" s="106"/>
      <c r="X876" s="106"/>
      <c r="Y876" s="106"/>
      <c r="Z876" s="106"/>
      <c r="AA876" s="106"/>
      <c r="AB876" s="106"/>
    </row>
    <row r="877" spans="1:28" ht="15.75" customHeight="1" x14ac:dyDescent="0.25">
      <c r="A877" s="106"/>
      <c r="B877" s="106"/>
      <c r="C877" s="106"/>
      <c r="D877" s="107"/>
      <c r="E877" s="106"/>
      <c r="F877" s="107"/>
      <c r="G877" s="106"/>
      <c r="H877" s="106"/>
      <c r="I877" s="106"/>
      <c r="J877" s="106"/>
      <c r="K877" s="106"/>
      <c r="L877" s="106"/>
      <c r="M877" s="108"/>
      <c r="N877" s="107"/>
      <c r="O877" s="107"/>
      <c r="P877" s="109"/>
      <c r="Q877" s="106"/>
      <c r="R877" s="110"/>
      <c r="S877" s="110"/>
      <c r="T877" s="110"/>
      <c r="U877" s="106"/>
      <c r="V877" s="106"/>
      <c r="W877" s="106"/>
      <c r="X877" s="106"/>
      <c r="Y877" s="106"/>
      <c r="Z877" s="106"/>
      <c r="AA877" s="106"/>
      <c r="AB877" s="106"/>
    </row>
    <row r="878" spans="1:28" ht="15.75" customHeight="1" x14ac:dyDescent="0.25">
      <c r="A878" s="106"/>
      <c r="B878" s="106"/>
      <c r="C878" s="106"/>
      <c r="D878" s="107"/>
      <c r="E878" s="106"/>
      <c r="F878" s="107"/>
      <c r="G878" s="106"/>
      <c r="H878" s="106"/>
      <c r="I878" s="106"/>
      <c r="J878" s="106"/>
      <c r="K878" s="106"/>
      <c r="L878" s="106"/>
      <c r="M878" s="108"/>
      <c r="N878" s="107"/>
      <c r="O878" s="107"/>
      <c r="P878" s="109"/>
      <c r="Q878" s="106"/>
      <c r="R878" s="110"/>
      <c r="S878" s="110"/>
      <c r="T878" s="110"/>
      <c r="U878" s="106"/>
      <c r="V878" s="106"/>
      <c r="W878" s="106"/>
      <c r="X878" s="106"/>
      <c r="Y878" s="106"/>
      <c r="Z878" s="106"/>
      <c r="AA878" s="106"/>
      <c r="AB878" s="106"/>
    </row>
    <row r="879" spans="1:28" ht="15.75" customHeight="1" x14ac:dyDescent="0.25">
      <c r="A879" s="106"/>
      <c r="B879" s="106"/>
      <c r="C879" s="106"/>
      <c r="D879" s="107"/>
      <c r="E879" s="106"/>
      <c r="F879" s="107"/>
      <c r="G879" s="106"/>
      <c r="H879" s="106"/>
      <c r="I879" s="106"/>
      <c r="J879" s="106"/>
      <c r="K879" s="106"/>
      <c r="L879" s="106"/>
      <c r="M879" s="108"/>
      <c r="N879" s="107"/>
      <c r="O879" s="107"/>
      <c r="P879" s="109"/>
      <c r="Q879" s="106"/>
      <c r="R879" s="110"/>
      <c r="S879" s="110"/>
      <c r="T879" s="110"/>
      <c r="U879" s="106"/>
      <c r="V879" s="106"/>
      <c r="W879" s="106"/>
      <c r="X879" s="106"/>
      <c r="Y879" s="106"/>
      <c r="Z879" s="106"/>
      <c r="AA879" s="106"/>
      <c r="AB879" s="106"/>
    </row>
    <row r="880" spans="1:28" ht="15.75" customHeight="1" x14ac:dyDescent="0.25">
      <c r="A880" s="106"/>
      <c r="B880" s="106"/>
      <c r="C880" s="106"/>
      <c r="D880" s="107"/>
      <c r="E880" s="106"/>
      <c r="F880" s="107"/>
      <c r="G880" s="106"/>
      <c r="H880" s="106"/>
      <c r="I880" s="106"/>
      <c r="J880" s="106"/>
      <c r="K880" s="106"/>
      <c r="L880" s="106"/>
      <c r="M880" s="108"/>
      <c r="N880" s="107"/>
      <c r="O880" s="107"/>
      <c r="P880" s="109"/>
      <c r="Q880" s="106"/>
      <c r="R880" s="110"/>
      <c r="S880" s="110"/>
      <c r="T880" s="110"/>
      <c r="U880" s="106"/>
      <c r="V880" s="106"/>
      <c r="W880" s="106"/>
      <c r="X880" s="106"/>
      <c r="Y880" s="106"/>
      <c r="Z880" s="106"/>
      <c r="AA880" s="106"/>
      <c r="AB880" s="106"/>
    </row>
    <row r="881" spans="1:28" ht="15.75" customHeight="1" x14ac:dyDescent="0.25">
      <c r="A881" s="106"/>
      <c r="B881" s="106"/>
      <c r="C881" s="106"/>
      <c r="D881" s="107"/>
      <c r="E881" s="106"/>
      <c r="F881" s="107"/>
      <c r="G881" s="106"/>
      <c r="H881" s="106"/>
      <c r="I881" s="106"/>
      <c r="J881" s="106"/>
      <c r="K881" s="106"/>
      <c r="L881" s="106"/>
      <c r="M881" s="108"/>
      <c r="N881" s="107"/>
      <c r="O881" s="107"/>
      <c r="P881" s="109"/>
      <c r="Q881" s="106"/>
      <c r="R881" s="110"/>
      <c r="S881" s="110"/>
      <c r="T881" s="110"/>
      <c r="U881" s="106"/>
      <c r="V881" s="106"/>
      <c r="W881" s="106"/>
      <c r="X881" s="106"/>
      <c r="Y881" s="106"/>
      <c r="Z881" s="106"/>
      <c r="AA881" s="106"/>
      <c r="AB881" s="106"/>
    </row>
    <row r="882" spans="1:28" ht="15.75" customHeight="1" x14ac:dyDescent="0.25">
      <c r="A882" s="106"/>
      <c r="B882" s="106"/>
      <c r="C882" s="106"/>
      <c r="D882" s="107"/>
      <c r="E882" s="106"/>
      <c r="F882" s="107"/>
      <c r="G882" s="106"/>
      <c r="H882" s="106"/>
      <c r="I882" s="106"/>
      <c r="J882" s="106"/>
      <c r="K882" s="106"/>
      <c r="L882" s="106"/>
      <c r="M882" s="108"/>
      <c r="N882" s="107"/>
      <c r="O882" s="107"/>
      <c r="P882" s="109"/>
      <c r="Q882" s="106"/>
      <c r="R882" s="110"/>
      <c r="S882" s="110"/>
      <c r="T882" s="110"/>
      <c r="U882" s="106"/>
      <c r="V882" s="106"/>
      <c r="W882" s="106"/>
      <c r="X882" s="106"/>
      <c r="Y882" s="106"/>
      <c r="Z882" s="106"/>
      <c r="AA882" s="106"/>
      <c r="AB882" s="106"/>
    </row>
    <row r="883" spans="1:28" ht="15.75" customHeight="1" x14ac:dyDescent="0.25">
      <c r="A883" s="106"/>
      <c r="B883" s="106"/>
      <c r="C883" s="106"/>
      <c r="D883" s="107"/>
      <c r="E883" s="106"/>
      <c r="F883" s="107"/>
      <c r="G883" s="106"/>
      <c r="H883" s="106"/>
      <c r="I883" s="106"/>
      <c r="J883" s="106"/>
      <c r="K883" s="106"/>
      <c r="L883" s="106"/>
      <c r="M883" s="108"/>
      <c r="N883" s="107"/>
      <c r="O883" s="107"/>
      <c r="P883" s="109"/>
      <c r="Q883" s="106"/>
      <c r="R883" s="110"/>
      <c r="S883" s="110"/>
      <c r="T883" s="110"/>
      <c r="U883" s="106"/>
      <c r="V883" s="106"/>
      <c r="W883" s="106"/>
      <c r="X883" s="106"/>
      <c r="Y883" s="106"/>
      <c r="Z883" s="106"/>
      <c r="AA883" s="106"/>
      <c r="AB883" s="106"/>
    </row>
    <row r="884" spans="1:28" ht="15.75" customHeight="1" x14ac:dyDescent="0.25">
      <c r="A884" s="106"/>
      <c r="B884" s="106"/>
      <c r="C884" s="106"/>
      <c r="D884" s="107"/>
      <c r="E884" s="106"/>
      <c r="F884" s="107"/>
      <c r="G884" s="106"/>
      <c r="H884" s="106"/>
      <c r="I884" s="106"/>
      <c r="J884" s="106"/>
      <c r="K884" s="106"/>
      <c r="L884" s="106"/>
      <c r="M884" s="108"/>
      <c r="N884" s="107"/>
      <c r="O884" s="107"/>
      <c r="P884" s="109"/>
      <c r="Q884" s="106"/>
      <c r="R884" s="110"/>
      <c r="S884" s="110"/>
      <c r="T884" s="110"/>
      <c r="U884" s="106"/>
      <c r="V884" s="106"/>
      <c r="W884" s="106"/>
      <c r="X884" s="106"/>
      <c r="Y884" s="106"/>
      <c r="Z884" s="106"/>
      <c r="AA884" s="106"/>
      <c r="AB884" s="106"/>
    </row>
    <row r="885" spans="1:28" ht="15.75" customHeight="1" x14ac:dyDescent="0.25">
      <c r="A885" s="106"/>
      <c r="B885" s="106"/>
      <c r="C885" s="106"/>
      <c r="D885" s="107"/>
      <c r="E885" s="106"/>
      <c r="F885" s="107"/>
      <c r="G885" s="106"/>
      <c r="H885" s="106"/>
      <c r="I885" s="106"/>
      <c r="J885" s="106"/>
      <c r="K885" s="106"/>
      <c r="L885" s="106"/>
      <c r="M885" s="108"/>
      <c r="N885" s="107"/>
      <c r="O885" s="107"/>
      <c r="P885" s="109"/>
      <c r="Q885" s="106"/>
      <c r="R885" s="110"/>
      <c r="S885" s="110"/>
      <c r="T885" s="110"/>
      <c r="U885" s="106"/>
      <c r="V885" s="106"/>
      <c r="W885" s="106"/>
      <c r="X885" s="106"/>
      <c r="Y885" s="106"/>
      <c r="Z885" s="106"/>
      <c r="AA885" s="106"/>
      <c r="AB885" s="106"/>
    </row>
    <row r="886" spans="1:28" ht="15.75" customHeight="1" x14ac:dyDescent="0.25">
      <c r="A886" s="106"/>
      <c r="B886" s="106"/>
      <c r="C886" s="106"/>
      <c r="D886" s="107"/>
      <c r="E886" s="106"/>
      <c r="F886" s="107"/>
      <c r="G886" s="106"/>
      <c r="H886" s="106"/>
      <c r="I886" s="106"/>
      <c r="J886" s="106"/>
      <c r="K886" s="106"/>
      <c r="L886" s="106"/>
      <c r="M886" s="108"/>
      <c r="N886" s="107"/>
      <c r="O886" s="107"/>
      <c r="P886" s="109"/>
      <c r="Q886" s="106"/>
      <c r="R886" s="110"/>
      <c r="S886" s="110"/>
      <c r="T886" s="110"/>
      <c r="U886" s="106"/>
      <c r="V886" s="106"/>
      <c r="W886" s="106"/>
      <c r="X886" s="106"/>
      <c r="Y886" s="106"/>
      <c r="Z886" s="106"/>
      <c r="AA886" s="106"/>
      <c r="AB886" s="106"/>
    </row>
    <row r="887" spans="1:28" ht="15.75" customHeight="1" x14ac:dyDescent="0.25">
      <c r="A887" s="106"/>
      <c r="B887" s="106"/>
      <c r="C887" s="106"/>
      <c r="D887" s="107"/>
      <c r="E887" s="106"/>
      <c r="F887" s="107"/>
      <c r="G887" s="106"/>
      <c r="H887" s="106"/>
      <c r="I887" s="106"/>
      <c r="J887" s="106"/>
      <c r="K887" s="106"/>
      <c r="L887" s="106"/>
      <c r="M887" s="108"/>
      <c r="N887" s="107"/>
      <c r="O887" s="107"/>
      <c r="P887" s="109"/>
      <c r="Q887" s="106"/>
      <c r="R887" s="110"/>
      <c r="S887" s="110"/>
      <c r="T887" s="110"/>
      <c r="U887" s="106"/>
      <c r="V887" s="106"/>
      <c r="W887" s="106"/>
      <c r="X887" s="106"/>
      <c r="Y887" s="106"/>
      <c r="Z887" s="106"/>
      <c r="AA887" s="106"/>
      <c r="AB887" s="106"/>
    </row>
    <row r="888" spans="1:28" ht="15.75" customHeight="1" x14ac:dyDescent="0.25">
      <c r="A888" s="106"/>
      <c r="B888" s="106"/>
      <c r="C888" s="106"/>
      <c r="D888" s="107"/>
      <c r="E888" s="106"/>
      <c r="F888" s="107"/>
      <c r="G888" s="106"/>
      <c r="H888" s="106"/>
      <c r="I888" s="106"/>
      <c r="J888" s="106"/>
      <c r="K888" s="106"/>
      <c r="L888" s="106"/>
      <c r="M888" s="108"/>
      <c r="N888" s="107"/>
      <c r="O888" s="107"/>
      <c r="P888" s="109"/>
      <c r="Q888" s="106"/>
      <c r="R888" s="110"/>
      <c r="S888" s="110"/>
      <c r="T888" s="110"/>
      <c r="U888" s="106"/>
      <c r="V888" s="106"/>
      <c r="W888" s="106"/>
      <c r="X888" s="106"/>
      <c r="Y888" s="106"/>
      <c r="Z888" s="106"/>
      <c r="AA888" s="106"/>
      <c r="AB888" s="106"/>
    </row>
    <row r="889" spans="1:28" ht="15.75" customHeight="1" x14ac:dyDescent="0.25">
      <c r="A889" s="106"/>
      <c r="B889" s="106"/>
      <c r="C889" s="106"/>
      <c r="D889" s="107"/>
      <c r="E889" s="106"/>
      <c r="F889" s="107"/>
      <c r="G889" s="106"/>
      <c r="H889" s="106"/>
      <c r="I889" s="106"/>
      <c r="J889" s="106"/>
      <c r="K889" s="106"/>
      <c r="L889" s="106"/>
      <c r="M889" s="108"/>
      <c r="N889" s="107"/>
      <c r="O889" s="107"/>
      <c r="P889" s="109"/>
      <c r="Q889" s="106"/>
      <c r="R889" s="110"/>
      <c r="S889" s="110"/>
      <c r="T889" s="110"/>
      <c r="U889" s="106"/>
      <c r="V889" s="106"/>
      <c r="W889" s="106"/>
      <c r="X889" s="106"/>
      <c r="Y889" s="106"/>
      <c r="Z889" s="106"/>
      <c r="AA889" s="106"/>
      <c r="AB889" s="106"/>
    </row>
    <row r="890" spans="1:28" ht="15.75" customHeight="1" x14ac:dyDescent="0.25">
      <c r="A890" s="106"/>
      <c r="B890" s="106"/>
      <c r="C890" s="106"/>
      <c r="D890" s="107"/>
      <c r="E890" s="106"/>
      <c r="F890" s="107"/>
      <c r="G890" s="106"/>
      <c r="H890" s="106"/>
      <c r="I890" s="106"/>
      <c r="J890" s="106"/>
      <c r="K890" s="106"/>
      <c r="L890" s="106"/>
      <c r="M890" s="108"/>
      <c r="N890" s="107"/>
      <c r="O890" s="107"/>
      <c r="P890" s="109"/>
      <c r="Q890" s="106"/>
      <c r="R890" s="110"/>
      <c r="S890" s="110"/>
      <c r="T890" s="110"/>
      <c r="U890" s="106"/>
      <c r="V890" s="106"/>
      <c r="W890" s="106"/>
      <c r="X890" s="106"/>
      <c r="Y890" s="106"/>
      <c r="Z890" s="106"/>
      <c r="AA890" s="106"/>
      <c r="AB890" s="106"/>
    </row>
    <row r="891" spans="1:28" ht="15.75" customHeight="1" x14ac:dyDescent="0.25">
      <c r="A891" s="106"/>
      <c r="B891" s="106"/>
      <c r="C891" s="106"/>
      <c r="D891" s="107"/>
      <c r="E891" s="106"/>
      <c r="F891" s="107"/>
      <c r="G891" s="106"/>
      <c r="H891" s="106"/>
      <c r="I891" s="106"/>
      <c r="J891" s="106"/>
      <c r="K891" s="106"/>
      <c r="L891" s="106"/>
      <c r="M891" s="108"/>
      <c r="N891" s="107"/>
      <c r="O891" s="107"/>
      <c r="P891" s="109"/>
      <c r="Q891" s="106"/>
      <c r="R891" s="110"/>
      <c r="S891" s="110"/>
      <c r="T891" s="110"/>
      <c r="U891" s="106"/>
      <c r="V891" s="106"/>
      <c r="W891" s="106"/>
      <c r="X891" s="106"/>
      <c r="Y891" s="106"/>
      <c r="Z891" s="106"/>
      <c r="AA891" s="106"/>
      <c r="AB891" s="106"/>
    </row>
    <row r="892" spans="1:28" ht="15.75" customHeight="1" x14ac:dyDescent="0.25">
      <c r="A892" s="106"/>
      <c r="B892" s="106"/>
      <c r="C892" s="106"/>
      <c r="D892" s="107"/>
      <c r="E892" s="106"/>
      <c r="F892" s="107"/>
      <c r="G892" s="106"/>
      <c r="H892" s="106"/>
      <c r="I892" s="106"/>
      <c r="J892" s="106"/>
      <c r="K892" s="106"/>
      <c r="L892" s="106"/>
      <c r="M892" s="108"/>
      <c r="N892" s="107"/>
      <c r="O892" s="107"/>
      <c r="P892" s="109"/>
      <c r="Q892" s="106"/>
      <c r="R892" s="110"/>
      <c r="S892" s="110"/>
      <c r="T892" s="110"/>
      <c r="U892" s="106"/>
      <c r="V892" s="106"/>
      <c r="W892" s="106"/>
      <c r="X892" s="106"/>
      <c r="Y892" s="106"/>
      <c r="Z892" s="106"/>
      <c r="AA892" s="106"/>
      <c r="AB892" s="106"/>
    </row>
    <row r="893" spans="1:28" ht="15.75" customHeight="1" x14ac:dyDescent="0.25">
      <c r="A893" s="106"/>
      <c r="B893" s="106"/>
      <c r="C893" s="106"/>
      <c r="D893" s="107"/>
      <c r="E893" s="106"/>
      <c r="F893" s="107"/>
      <c r="G893" s="106"/>
      <c r="H893" s="106"/>
      <c r="I893" s="106"/>
      <c r="J893" s="106"/>
      <c r="K893" s="106"/>
      <c r="L893" s="106"/>
      <c r="M893" s="108"/>
      <c r="N893" s="107"/>
      <c r="O893" s="107"/>
      <c r="P893" s="109"/>
      <c r="Q893" s="106"/>
      <c r="R893" s="110"/>
      <c r="S893" s="110"/>
      <c r="T893" s="110"/>
      <c r="U893" s="106"/>
      <c r="V893" s="106"/>
      <c r="W893" s="106"/>
      <c r="X893" s="106"/>
      <c r="Y893" s="106"/>
      <c r="Z893" s="106"/>
      <c r="AA893" s="106"/>
      <c r="AB893" s="106"/>
    </row>
    <row r="894" spans="1:28" ht="15.75" customHeight="1" x14ac:dyDescent="0.25">
      <c r="A894" s="106"/>
      <c r="B894" s="106"/>
      <c r="C894" s="106"/>
      <c r="D894" s="107"/>
      <c r="E894" s="106"/>
      <c r="F894" s="107"/>
      <c r="G894" s="106"/>
      <c r="H894" s="106"/>
      <c r="I894" s="106"/>
      <c r="J894" s="106"/>
      <c r="K894" s="106"/>
      <c r="L894" s="106"/>
      <c r="M894" s="108"/>
      <c r="N894" s="107"/>
      <c r="O894" s="107"/>
      <c r="P894" s="109"/>
      <c r="Q894" s="106"/>
      <c r="R894" s="110"/>
      <c r="S894" s="110"/>
      <c r="T894" s="110"/>
      <c r="U894" s="106"/>
      <c r="V894" s="106"/>
      <c r="W894" s="106"/>
      <c r="X894" s="106"/>
      <c r="Y894" s="106"/>
      <c r="Z894" s="106"/>
      <c r="AA894" s="106"/>
      <c r="AB894" s="106"/>
    </row>
    <row r="895" spans="1:28" ht="15.75" customHeight="1" x14ac:dyDescent="0.25">
      <c r="A895" s="106"/>
      <c r="B895" s="106"/>
      <c r="C895" s="106"/>
      <c r="D895" s="107"/>
      <c r="E895" s="106"/>
      <c r="F895" s="107"/>
      <c r="G895" s="106"/>
      <c r="H895" s="106"/>
      <c r="I895" s="106"/>
      <c r="J895" s="106"/>
      <c r="K895" s="106"/>
      <c r="L895" s="106"/>
      <c r="M895" s="108"/>
      <c r="N895" s="107"/>
      <c r="O895" s="107"/>
      <c r="P895" s="109"/>
      <c r="Q895" s="106"/>
      <c r="R895" s="110"/>
      <c r="S895" s="110"/>
      <c r="T895" s="110"/>
      <c r="U895" s="106"/>
      <c r="V895" s="106"/>
      <c r="W895" s="106"/>
      <c r="X895" s="106"/>
      <c r="Y895" s="106"/>
      <c r="Z895" s="106"/>
      <c r="AA895" s="106"/>
      <c r="AB895" s="106"/>
    </row>
    <row r="896" spans="1:28" ht="15.75" customHeight="1" x14ac:dyDescent="0.25">
      <c r="A896" s="106"/>
      <c r="B896" s="106"/>
      <c r="C896" s="106"/>
      <c r="D896" s="107"/>
      <c r="E896" s="106"/>
      <c r="F896" s="107"/>
      <c r="G896" s="106"/>
      <c r="H896" s="106"/>
      <c r="I896" s="106"/>
      <c r="J896" s="106"/>
      <c r="K896" s="106"/>
      <c r="L896" s="106"/>
      <c r="M896" s="108"/>
      <c r="N896" s="107"/>
      <c r="O896" s="107"/>
      <c r="P896" s="109"/>
      <c r="Q896" s="106"/>
      <c r="R896" s="110"/>
      <c r="S896" s="110"/>
      <c r="T896" s="110"/>
      <c r="U896" s="106"/>
      <c r="V896" s="106"/>
      <c r="W896" s="106"/>
      <c r="X896" s="106"/>
      <c r="Y896" s="106"/>
      <c r="Z896" s="106"/>
      <c r="AA896" s="106"/>
      <c r="AB896" s="106"/>
    </row>
    <row r="897" spans="1:28" ht="15.75" customHeight="1" x14ac:dyDescent="0.25">
      <c r="A897" s="106"/>
      <c r="B897" s="106"/>
      <c r="C897" s="106"/>
      <c r="D897" s="107"/>
      <c r="E897" s="106"/>
      <c r="F897" s="107"/>
      <c r="G897" s="106"/>
      <c r="H897" s="106"/>
      <c r="I897" s="106"/>
      <c r="J897" s="106"/>
      <c r="K897" s="106"/>
      <c r="L897" s="106"/>
      <c r="M897" s="108"/>
      <c r="N897" s="107"/>
      <c r="O897" s="107"/>
      <c r="P897" s="109"/>
      <c r="Q897" s="106"/>
      <c r="R897" s="110"/>
      <c r="S897" s="110"/>
      <c r="T897" s="110"/>
      <c r="U897" s="106"/>
      <c r="V897" s="106"/>
      <c r="W897" s="106"/>
      <c r="X897" s="106"/>
      <c r="Y897" s="106"/>
      <c r="Z897" s="106"/>
      <c r="AA897" s="106"/>
      <c r="AB897" s="106"/>
    </row>
    <row r="898" spans="1:28" ht="15.75" customHeight="1" x14ac:dyDescent="0.25">
      <c r="A898" s="106"/>
      <c r="B898" s="106"/>
      <c r="C898" s="106"/>
      <c r="D898" s="107"/>
      <c r="E898" s="106"/>
      <c r="F898" s="107"/>
      <c r="G898" s="106"/>
      <c r="H898" s="106"/>
      <c r="I898" s="106"/>
      <c r="J898" s="106"/>
      <c r="K898" s="106"/>
      <c r="L898" s="106"/>
      <c r="M898" s="108"/>
      <c r="N898" s="107"/>
      <c r="O898" s="107"/>
      <c r="P898" s="109"/>
      <c r="Q898" s="106"/>
      <c r="R898" s="110"/>
      <c r="S898" s="110"/>
      <c r="T898" s="110"/>
      <c r="U898" s="106"/>
      <c r="V898" s="106"/>
      <c r="W898" s="106"/>
      <c r="X898" s="106"/>
      <c r="Y898" s="106"/>
      <c r="Z898" s="106"/>
      <c r="AA898" s="106"/>
      <c r="AB898" s="106"/>
    </row>
    <row r="899" spans="1:28" ht="15.75" customHeight="1" x14ac:dyDescent="0.25">
      <c r="A899" s="106"/>
      <c r="B899" s="106"/>
      <c r="C899" s="106"/>
      <c r="D899" s="107"/>
      <c r="E899" s="106"/>
      <c r="F899" s="107"/>
      <c r="G899" s="106"/>
      <c r="H899" s="106"/>
      <c r="I899" s="106"/>
      <c r="J899" s="106"/>
      <c r="K899" s="106"/>
      <c r="L899" s="106"/>
      <c r="M899" s="108"/>
      <c r="N899" s="107"/>
      <c r="O899" s="107"/>
      <c r="P899" s="109"/>
      <c r="Q899" s="106"/>
      <c r="R899" s="110"/>
      <c r="S899" s="110"/>
      <c r="T899" s="110"/>
      <c r="U899" s="106"/>
      <c r="V899" s="106"/>
      <c r="W899" s="106"/>
      <c r="X899" s="106"/>
      <c r="Y899" s="106"/>
      <c r="Z899" s="106"/>
      <c r="AA899" s="106"/>
      <c r="AB899" s="106"/>
    </row>
    <row r="900" spans="1:28" ht="15.75" customHeight="1" x14ac:dyDescent="0.25">
      <c r="A900" s="106"/>
      <c r="B900" s="106"/>
      <c r="C900" s="106"/>
      <c r="D900" s="107"/>
      <c r="E900" s="106"/>
      <c r="F900" s="107"/>
      <c r="G900" s="106"/>
      <c r="H900" s="106"/>
      <c r="I900" s="106"/>
      <c r="J900" s="106"/>
      <c r="K900" s="106"/>
      <c r="L900" s="106"/>
      <c r="M900" s="108"/>
      <c r="N900" s="107"/>
      <c r="O900" s="107"/>
      <c r="P900" s="109"/>
      <c r="Q900" s="106"/>
      <c r="R900" s="110"/>
      <c r="S900" s="110"/>
      <c r="T900" s="110"/>
      <c r="U900" s="106"/>
      <c r="V900" s="106"/>
      <c r="W900" s="106"/>
      <c r="X900" s="106"/>
      <c r="Y900" s="106"/>
      <c r="Z900" s="106"/>
      <c r="AA900" s="106"/>
      <c r="AB900" s="106"/>
    </row>
    <row r="901" spans="1:28" ht="15.75" customHeight="1" x14ac:dyDescent="0.25">
      <c r="A901" s="106"/>
      <c r="B901" s="106"/>
      <c r="C901" s="106"/>
      <c r="D901" s="107"/>
      <c r="E901" s="106"/>
      <c r="F901" s="107"/>
      <c r="G901" s="106"/>
      <c r="H901" s="106"/>
      <c r="I901" s="106"/>
      <c r="J901" s="106"/>
      <c r="K901" s="106"/>
      <c r="L901" s="106"/>
      <c r="M901" s="108"/>
      <c r="N901" s="107"/>
      <c r="O901" s="107"/>
      <c r="P901" s="109"/>
      <c r="Q901" s="106"/>
      <c r="R901" s="110"/>
      <c r="S901" s="110"/>
      <c r="T901" s="110"/>
      <c r="U901" s="106"/>
      <c r="V901" s="106"/>
      <c r="W901" s="106"/>
      <c r="X901" s="106"/>
      <c r="Y901" s="106"/>
      <c r="Z901" s="106"/>
      <c r="AA901" s="106"/>
      <c r="AB901" s="106"/>
    </row>
    <row r="902" spans="1:28" ht="15.75" customHeight="1" x14ac:dyDescent="0.25">
      <c r="A902" s="106"/>
      <c r="B902" s="106"/>
      <c r="C902" s="106"/>
      <c r="D902" s="107"/>
      <c r="E902" s="106"/>
      <c r="F902" s="107"/>
      <c r="G902" s="106"/>
      <c r="H902" s="106"/>
      <c r="I902" s="106"/>
      <c r="J902" s="106"/>
      <c r="K902" s="106"/>
      <c r="L902" s="106"/>
      <c r="M902" s="108"/>
      <c r="N902" s="107"/>
      <c r="O902" s="107"/>
      <c r="P902" s="109"/>
      <c r="Q902" s="106"/>
      <c r="R902" s="110"/>
      <c r="S902" s="110"/>
      <c r="T902" s="110"/>
      <c r="U902" s="106"/>
      <c r="V902" s="106"/>
      <c r="W902" s="106"/>
      <c r="X902" s="106"/>
      <c r="Y902" s="106"/>
      <c r="Z902" s="106"/>
      <c r="AA902" s="106"/>
      <c r="AB902" s="106"/>
    </row>
    <row r="903" spans="1:28" ht="15.75" customHeight="1" x14ac:dyDescent="0.25">
      <c r="A903" s="106"/>
      <c r="B903" s="106"/>
      <c r="C903" s="106"/>
      <c r="D903" s="107"/>
      <c r="E903" s="106"/>
      <c r="F903" s="107"/>
      <c r="G903" s="106"/>
      <c r="H903" s="106"/>
      <c r="I903" s="106"/>
      <c r="J903" s="106"/>
      <c r="K903" s="106"/>
      <c r="L903" s="106"/>
      <c r="M903" s="108"/>
      <c r="N903" s="107"/>
      <c r="O903" s="107"/>
      <c r="P903" s="109"/>
      <c r="Q903" s="106"/>
      <c r="R903" s="110"/>
      <c r="S903" s="110"/>
      <c r="T903" s="110"/>
      <c r="U903" s="106"/>
      <c r="V903" s="106"/>
      <c r="W903" s="106"/>
      <c r="X903" s="106"/>
      <c r="Y903" s="106"/>
      <c r="Z903" s="106"/>
      <c r="AA903" s="106"/>
      <c r="AB903" s="106"/>
    </row>
    <row r="904" spans="1:28" ht="15.75" customHeight="1" x14ac:dyDescent="0.25">
      <c r="A904" s="106"/>
      <c r="B904" s="106"/>
      <c r="C904" s="106"/>
      <c r="D904" s="107"/>
      <c r="E904" s="106"/>
      <c r="F904" s="107"/>
      <c r="G904" s="106"/>
      <c r="H904" s="106"/>
      <c r="I904" s="106"/>
      <c r="J904" s="106"/>
      <c r="K904" s="106"/>
      <c r="L904" s="106"/>
      <c r="M904" s="108"/>
      <c r="N904" s="107"/>
      <c r="O904" s="107"/>
      <c r="P904" s="109"/>
      <c r="Q904" s="106"/>
      <c r="R904" s="110"/>
      <c r="S904" s="110"/>
      <c r="T904" s="110"/>
      <c r="U904" s="106"/>
      <c r="V904" s="106"/>
      <c r="W904" s="106"/>
      <c r="X904" s="106"/>
      <c r="Y904" s="106"/>
      <c r="Z904" s="106"/>
      <c r="AA904" s="106"/>
      <c r="AB904" s="106"/>
    </row>
    <row r="905" spans="1:28" ht="15.75" customHeight="1" x14ac:dyDescent="0.25">
      <c r="A905" s="106"/>
      <c r="B905" s="106"/>
      <c r="C905" s="106"/>
      <c r="D905" s="107"/>
      <c r="E905" s="106"/>
      <c r="F905" s="107"/>
      <c r="G905" s="106"/>
      <c r="H905" s="106"/>
      <c r="I905" s="106"/>
      <c r="J905" s="106"/>
      <c r="K905" s="106"/>
      <c r="L905" s="106"/>
      <c r="M905" s="108"/>
      <c r="N905" s="107"/>
      <c r="O905" s="107"/>
      <c r="P905" s="109"/>
      <c r="Q905" s="106"/>
      <c r="R905" s="110"/>
      <c r="S905" s="110"/>
      <c r="T905" s="110"/>
      <c r="U905" s="106"/>
      <c r="V905" s="106"/>
      <c r="W905" s="106"/>
      <c r="X905" s="106"/>
      <c r="Y905" s="106"/>
      <c r="Z905" s="106"/>
      <c r="AA905" s="106"/>
      <c r="AB905" s="106"/>
    </row>
    <row r="906" spans="1:28" ht="15.75" customHeight="1" x14ac:dyDescent="0.25">
      <c r="A906" s="106"/>
      <c r="B906" s="106"/>
      <c r="C906" s="106"/>
      <c r="D906" s="107"/>
      <c r="E906" s="106"/>
      <c r="F906" s="107"/>
      <c r="G906" s="106"/>
      <c r="H906" s="106"/>
      <c r="I906" s="106"/>
      <c r="J906" s="106"/>
      <c r="K906" s="106"/>
      <c r="L906" s="106"/>
      <c r="M906" s="108"/>
      <c r="N906" s="107"/>
      <c r="O906" s="107"/>
      <c r="P906" s="109"/>
      <c r="Q906" s="106"/>
      <c r="R906" s="110"/>
      <c r="S906" s="110"/>
      <c r="T906" s="110"/>
      <c r="U906" s="106"/>
      <c r="V906" s="106"/>
      <c r="W906" s="106"/>
      <c r="X906" s="106"/>
      <c r="Y906" s="106"/>
      <c r="Z906" s="106"/>
      <c r="AA906" s="106"/>
      <c r="AB906" s="106"/>
    </row>
    <row r="907" spans="1:28" ht="15.75" customHeight="1" x14ac:dyDescent="0.25">
      <c r="A907" s="106"/>
      <c r="B907" s="106"/>
      <c r="C907" s="106"/>
      <c r="D907" s="107"/>
      <c r="E907" s="106"/>
      <c r="F907" s="107"/>
      <c r="G907" s="106"/>
      <c r="H907" s="106"/>
      <c r="I907" s="106"/>
      <c r="J907" s="106"/>
      <c r="K907" s="106"/>
      <c r="L907" s="106"/>
      <c r="M907" s="108"/>
      <c r="N907" s="107"/>
      <c r="O907" s="107"/>
      <c r="P907" s="109"/>
      <c r="Q907" s="106"/>
      <c r="R907" s="110"/>
      <c r="S907" s="110"/>
      <c r="T907" s="110"/>
      <c r="U907" s="106"/>
      <c r="V907" s="106"/>
      <c r="W907" s="106"/>
      <c r="X907" s="106"/>
      <c r="Y907" s="106"/>
      <c r="Z907" s="106"/>
      <c r="AA907" s="106"/>
      <c r="AB907" s="106"/>
    </row>
    <row r="908" spans="1:28" ht="15.75" customHeight="1" x14ac:dyDescent="0.25">
      <c r="A908" s="106"/>
      <c r="B908" s="106"/>
      <c r="C908" s="106"/>
      <c r="D908" s="107"/>
      <c r="E908" s="106"/>
      <c r="F908" s="107"/>
      <c r="G908" s="106"/>
      <c r="H908" s="106"/>
      <c r="I908" s="106"/>
      <c r="J908" s="106"/>
      <c r="K908" s="106"/>
      <c r="L908" s="106"/>
      <c r="M908" s="108"/>
      <c r="N908" s="107"/>
      <c r="O908" s="107"/>
      <c r="P908" s="109"/>
      <c r="Q908" s="106"/>
      <c r="R908" s="110"/>
      <c r="S908" s="110"/>
      <c r="T908" s="110"/>
      <c r="U908" s="106"/>
      <c r="V908" s="106"/>
      <c r="W908" s="106"/>
      <c r="X908" s="106"/>
      <c r="Y908" s="106"/>
      <c r="Z908" s="106"/>
      <c r="AA908" s="106"/>
      <c r="AB908" s="106"/>
    </row>
    <row r="909" spans="1:28" ht="15.75" customHeight="1" x14ac:dyDescent="0.25">
      <c r="A909" s="106"/>
      <c r="B909" s="106"/>
      <c r="C909" s="106"/>
      <c r="D909" s="107"/>
      <c r="E909" s="106"/>
      <c r="F909" s="107"/>
      <c r="G909" s="106"/>
      <c r="H909" s="106"/>
      <c r="I909" s="106"/>
      <c r="J909" s="106"/>
      <c r="K909" s="106"/>
      <c r="L909" s="106"/>
      <c r="M909" s="108"/>
      <c r="N909" s="107"/>
      <c r="O909" s="107"/>
      <c r="P909" s="109"/>
      <c r="Q909" s="106"/>
      <c r="R909" s="110"/>
      <c r="S909" s="110"/>
      <c r="T909" s="110"/>
      <c r="U909" s="106"/>
      <c r="V909" s="106"/>
      <c r="W909" s="106"/>
      <c r="X909" s="106"/>
      <c r="Y909" s="106"/>
      <c r="Z909" s="106"/>
      <c r="AA909" s="106"/>
      <c r="AB909" s="106"/>
    </row>
    <row r="910" spans="1:28" ht="15.75" customHeight="1" x14ac:dyDescent="0.25">
      <c r="A910" s="106"/>
      <c r="B910" s="106"/>
      <c r="C910" s="106"/>
      <c r="D910" s="107"/>
      <c r="E910" s="106"/>
      <c r="F910" s="107"/>
      <c r="G910" s="106"/>
      <c r="H910" s="106"/>
      <c r="I910" s="106"/>
      <c r="J910" s="106"/>
      <c r="K910" s="106"/>
      <c r="L910" s="106"/>
      <c r="M910" s="108"/>
      <c r="N910" s="107"/>
      <c r="O910" s="107"/>
      <c r="P910" s="109"/>
      <c r="Q910" s="106"/>
      <c r="R910" s="110"/>
      <c r="S910" s="110"/>
      <c r="T910" s="110"/>
      <c r="U910" s="106"/>
      <c r="V910" s="106"/>
      <c r="W910" s="106"/>
      <c r="X910" s="106"/>
      <c r="Y910" s="106"/>
      <c r="Z910" s="106"/>
      <c r="AA910" s="106"/>
      <c r="AB910" s="106"/>
    </row>
    <row r="911" spans="1:28" ht="15.75" customHeight="1" x14ac:dyDescent="0.25">
      <c r="A911" s="106"/>
      <c r="B911" s="106"/>
      <c r="C911" s="106"/>
      <c r="D911" s="107"/>
      <c r="E911" s="106"/>
      <c r="F911" s="107"/>
      <c r="G911" s="106"/>
      <c r="H911" s="106"/>
      <c r="I911" s="106"/>
      <c r="J911" s="106"/>
      <c r="K911" s="106"/>
      <c r="L911" s="106"/>
      <c r="M911" s="108"/>
      <c r="N911" s="107"/>
      <c r="O911" s="107"/>
      <c r="P911" s="109"/>
      <c r="Q911" s="106"/>
      <c r="R911" s="110"/>
      <c r="S911" s="110"/>
      <c r="T911" s="110"/>
      <c r="U911" s="106"/>
      <c r="V911" s="106"/>
      <c r="W911" s="106"/>
      <c r="X911" s="106"/>
      <c r="Y911" s="106"/>
      <c r="Z911" s="106"/>
      <c r="AA911" s="106"/>
      <c r="AB911" s="106"/>
    </row>
    <row r="912" spans="1:28" ht="15.75" customHeight="1" x14ac:dyDescent="0.25">
      <c r="A912" s="106"/>
      <c r="B912" s="106"/>
      <c r="C912" s="106"/>
      <c r="D912" s="107"/>
      <c r="E912" s="106"/>
      <c r="F912" s="107"/>
      <c r="G912" s="106"/>
      <c r="H912" s="106"/>
      <c r="I912" s="106"/>
      <c r="J912" s="106"/>
      <c r="K912" s="106"/>
      <c r="L912" s="106"/>
      <c r="M912" s="108"/>
      <c r="N912" s="107"/>
      <c r="O912" s="107"/>
      <c r="P912" s="109"/>
      <c r="Q912" s="106"/>
      <c r="R912" s="110"/>
      <c r="S912" s="110"/>
      <c r="T912" s="110"/>
      <c r="U912" s="106"/>
      <c r="V912" s="106"/>
      <c r="W912" s="106"/>
      <c r="X912" s="106"/>
      <c r="Y912" s="106"/>
      <c r="Z912" s="106"/>
      <c r="AA912" s="106"/>
      <c r="AB912" s="106"/>
    </row>
    <row r="913" spans="1:28" ht="15.75" customHeight="1" x14ac:dyDescent="0.25">
      <c r="A913" s="106"/>
      <c r="B913" s="106"/>
      <c r="C913" s="106"/>
      <c r="D913" s="107"/>
      <c r="E913" s="106"/>
      <c r="F913" s="107"/>
      <c r="G913" s="106"/>
      <c r="H913" s="106"/>
      <c r="I913" s="106"/>
      <c r="J913" s="106"/>
      <c r="K913" s="106"/>
      <c r="L913" s="106"/>
      <c r="M913" s="108"/>
      <c r="N913" s="107"/>
      <c r="O913" s="107"/>
      <c r="P913" s="109"/>
      <c r="Q913" s="106"/>
      <c r="R913" s="110"/>
      <c r="S913" s="110"/>
      <c r="T913" s="110"/>
      <c r="U913" s="106"/>
      <c r="V913" s="106"/>
      <c r="W913" s="106"/>
      <c r="X913" s="106"/>
      <c r="Y913" s="106"/>
      <c r="Z913" s="106"/>
      <c r="AA913" s="106"/>
      <c r="AB913" s="106"/>
    </row>
    <row r="914" spans="1:28" ht="15.75" customHeight="1" x14ac:dyDescent="0.25">
      <c r="A914" s="106"/>
      <c r="B914" s="106"/>
      <c r="C914" s="106"/>
      <c r="D914" s="107"/>
      <c r="E914" s="106"/>
      <c r="F914" s="107"/>
      <c r="G914" s="106"/>
      <c r="H914" s="106"/>
      <c r="I914" s="106"/>
      <c r="J914" s="106"/>
      <c r="K914" s="106"/>
      <c r="L914" s="106"/>
      <c r="M914" s="108"/>
      <c r="N914" s="107"/>
      <c r="O914" s="107"/>
      <c r="P914" s="109"/>
      <c r="Q914" s="106"/>
      <c r="R914" s="110"/>
      <c r="S914" s="110"/>
      <c r="T914" s="110"/>
      <c r="U914" s="106"/>
      <c r="V914" s="106"/>
      <c r="W914" s="106"/>
      <c r="X914" s="106"/>
      <c r="Y914" s="106"/>
      <c r="Z914" s="106"/>
      <c r="AA914" s="106"/>
      <c r="AB914" s="106"/>
    </row>
    <row r="915" spans="1:28" ht="15.75" customHeight="1" x14ac:dyDescent="0.25">
      <c r="A915" s="106"/>
      <c r="B915" s="106"/>
      <c r="C915" s="106"/>
      <c r="D915" s="107"/>
      <c r="E915" s="106"/>
      <c r="F915" s="107"/>
      <c r="G915" s="106"/>
      <c r="H915" s="106"/>
      <c r="I915" s="106"/>
      <c r="J915" s="106"/>
      <c r="K915" s="106"/>
      <c r="L915" s="106"/>
      <c r="M915" s="108"/>
      <c r="N915" s="107"/>
      <c r="O915" s="107"/>
      <c r="P915" s="109"/>
      <c r="Q915" s="106"/>
      <c r="R915" s="110"/>
      <c r="S915" s="110"/>
      <c r="T915" s="110"/>
      <c r="U915" s="106"/>
      <c r="V915" s="106"/>
      <c r="W915" s="106"/>
      <c r="X915" s="106"/>
      <c r="Y915" s="106"/>
      <c r="Z915" s="106"/>
      <c r="AA915" s="106"/>
      <c r="AB915" s="106"/>
    </row>
    <row r="916" spans="1:28" ht="15.75" customHeight="1" x14ac:dyDescent="0.25">
      <c r="A916" s="106"/>
      <c r="B916" s="106"/>
      <c r="C916" s="106"/>
      <c r="D916" s="107"/>
      <c r="E916" s="106"/>
      <c r="F916" s="107"/>
      <c r="G916" s="106"/>
      <c r="H916" s="106"/>
      <c r="I916" s="106"/>
      <c r="J916" s="106"/>
      <c r="K916" s="106"/>
      <c r="L916" s="106"/>
      <c r="M916" s="108"/>
      <c r="N916" s="107"/>
      <c r="O916" s="107"/>
      <c r="P916" s="109"/>
      <c r="Q916" s="106"/>
      <c r="R916" s="110"/>
      <c r="S916" s="110"/>
      <c r="T916" s="110"/>
      <c r="U916" s="106"/>
      <c r="V916" s="106"/>
      <c r="W916" s="106"/>
      <c r="X916" s="106"/>
      <c r="Y916" s="106"/>
      <c r="Z916" s="106"/>
      <c r="AA916" s="106"/>
      <c r="AB916" s="106"/>
    </row>
    <row r="917" spans="1:28" ht="15.75" customHeight="1" x14ac:dyDescent="0.25">
      <c r="A917" s="106"/>
      <c r="B917" s="106"/>
      <c r="C917" s="106"/>
      <c r="D917" s="107"/>
      <c r="E917" s="106"/>
      <c r="F917" s="107"/>
      <c r="G917" s="106"/>
      <c r="H917" s="106"/>
      <c r="I917" s="106"/>
      <c r="J917" s="106"/>
      <c r="K917" s="106"/>
      <c r="L917" s="106"/>
      <c r="M917" s="108"/>
      <c r="N917" s="107"/>
      <c r="O917" s="107"/>
      <c r="P917" s="109"/>
      <c r="Q917" s="106"/>
      <c r="R917" s="110"/>
      <c r="S917" s="110"/>
      <c r="T917" s="110"/>
      <c r="U917" s="106"/>
      <c r="V917" s="106"/>
      <c r="W917" s="106"/>
      <c r="X917" s="106"/>
      <c r="Y917" s="106"/>
      <c r="Z917" s="106"/>
      <c r="AA917" s="106"/>
      <c r="AB917" s="106"/>
    </row>
    <row r="918" spans="1:28" ht="15.75" customHeight="1" x14ac:dyDescent="0.25">
      <c r="A918" s="106"/>
      <c r="B918" s="106"/>
      <c r="C918" s="106"/>
      <c r="D918" s="107"/>
      <c r="E918" s="106"/>
      <c r="F918" s="107"/>
      <c r="G918" s="106"/>
      <c r="H918" s="106"/>
      <c r="I918" s="106"/>
      <c r="J918" s="106"/>
      <c r="K918" s="106"/>
      <c r="L918" s="106"/>
      <c r="M918" s="108"/>
      <c r="N918" s="107"/>
      <c r="O918" s="107"/>
      <c r="P918" s="109"/>
      <c r="Q918" s="106"/>
      <c r="R918" s="110"/>
      <c r="S918" s="110"/>
      <c r="T918" s="110"/>
      <c r="U918" s="106"/>
      <c r="V918" s="106"/>
      <c r="W918" s="106"/>
      <c r="X918" s="106"/>
      <c r="Y918" s="106"/>
      <c r="Z918" s="106"/>
      <c r="AA918" s="106"/>
      <c r="AB918" s="106"/>
    </row>
    <row r="919" spans="1:28" ht="15.75" customHeight="1" x14ac:dyDescent="0.25">
      <c r="A919" s="106"/>
      <c r="B919" s="106"/>
      <c r="C919" s="106"/>
      <c r="D919" s="107"/>
      <c r="E919" s="106"/>
      <c r="F919" s="107"/>
      <c r="G919" s="106"/>
      <c r="H919" s="106"/>
      <c r="I919" s="106"/>
      <c r="J919" s="106"/>
      <c r="K919" s="106"/>
      <c r="L919" s="106"/>
      <c r="M919" s="108"/>
      <c r="N919" s="107"/>
      <c r="O919" s="107"/>
      <c r="P919" s="109"/>
      <c r="Q919" s="106"/>
      <c r="R919" s="110"/>
      <c r="S919" s="110"/>
      <c r="T919" s="110"/>
      <c r="U919" s="106"/>
      <c r="V919" s="106"/>
      <c r="W919" s="106"/>
      <c r="X919" s="106"/>
      <c r="Y919" s="106"/>
      <c r="Z919" s="106"/>
      <c r="AA919" s="106"/>
      <c r="AB919" s="106"/>
    </row>
    <row r="920" spans="1:28" ht="15.75" customHeight="1" x14ac:dyDescent="0.25">
      <c r="A920" s="106"/>
      <c r="B920" s="106"/>
      <c r="C920" s="106"/>
      <c r="D920" s="107"/>
      <c r="E920" s="106"/>
      <c r="F920" s="107"/>
      <c r="G920" s="106"/>
      <c r="H920" s="106"/>
      <c r="I920" s="106"/>
      <c r="J920" s="106"/>
      <c r="K920" s="106"/>
      <c r="L920" s="106"/>
      <c r="M920" s="108"/>
      <c r="N920" s="107"/>
      <c r="O920" s="107"/>
      <c r="P920" s="109"/>
      <c r="Q920" s="106"/>
      <c r="R920" s="110"/>
      <c r="S920" s="110"/>
      <c r="T920" s="110"/>
      <c r="U920" s="106"/>
      <c r="V920" s="106"/>
      <c r="W920" s="106"/>
      <c r="X920" s="106"/>
      <c r="Y920" s="106"/>
      <c r="Z920" s="106"/>
      <c r="AA920" s="106"/>
      <c r="AB920" s="106"/>
    </row>
    <row r="921" spans="1:28" ht="15.75" customHeight="1" x14ac:dyDescent="0.25">
      <c r="A921" s="106"/>
      <c r="B921" s="106"/>
      <c r="C921" s="106"/>
      <c r="D921" s="107"/>
      <c r="E921" s="106"/>
      <c r="F921" s="107"/>
      <c r="G921" s="106"/>
      <c r="H921" s="106"/>
      <c r="I921" s="106"/>
      <c r="J921" s="106"/>
      <c r="K921" s="106"/>
      <c r="L921" s="106"/>
      <c r="M921" s="108"/>
      <c r="N921" s="107"/>
      <c r="O921" s="107"/>
      <c r="P921" s="109"/>
      <c r="Q921" s="106"/>
      <c r="R921" s="110"/>
      <c r="S921" s="110"/>
      <c r="T921" s="110"/>
      <c r="U921" s="106"/>
      <c r="V921" s="106"/>
      <c r="W921" s="106"/>
      <c r="X921" s="106"/>
      <c r="Y921" s="106"/>
      <c r="Z921" s="106"/>
      <c r="AA921" s="106"/>
      <c r="AB921" s="106"/>
    </row>
    <row r="922" spans="1:28" ht="15.75" customHeight="1" x14ac:dyDescent="0.25">
      <c r="A922" s="106"/>
      <c r="B922" s="106"/>
      <c r="C922" s="106"/>
      <c r="D922" s="107"/>
      <c r="E922" s="106"/>
      <c r="F922" s="107"/>
      <c r="G922" s="106"/>
      <c r="H922" s="106"/>
      <c r="I922" s="106"/>
      <c r="J922" s="106"/>
      <c r="K922" s="106"/>
      <c r="L922" s="106"/>
      <c r="M922" s="108"/>
      <c r="N922" s="107"/>
      <c r="O922" s="107"/>
      <c r="P922" s="109"/>
      <c r="Q922" s="106"/>
      <c r="R922" s="110"/>
      <c r="S922" s="110"/>
      <c r="T922" s="110"/>
      <c r="U922" s="106"/>
      <c r="V922" s="106"/>
      <c r="W922" s="106"/>
      <c r="X922" s="106"/>
      <c r="Y922" s="106"/>
      <c r="Z922" s="106"/>
      <c r="AA922" s="106"/>
      <c r="AB922" s="106"/>
    </row>
    <row r="923" spans="1:28" ht="15.75" customHeight="1" x14ac:dyDescent="0.25">
      <c r="A923" s="106"/>
      <c r="B923" s="106"/>
      <c r="C923" s="106"/>
      <c r="D923" s="107"/>
      <c r="E923" s="106"/>
      <c r="F923" s="107"/>
      <c r="G923" s="106"/>
      <c r="H923" s="106"/>
      <c r="I923" s="106"/>
      <c r="J923" s="106"/>
      <c r="K923" s="106"/>
      <c r="L923" s="106"/>
      <c r="M923" s="108"/>
      <c r="N923" s="107"/>
      <c r="O923" s="107"/>
      <c r="P923" s="109"/>
      <c r="Q923" s="106"/>
      <c r="R923" s="110"/>
      <c r="S923" s="110"/>
      <c r="T923" s="110"/>
      <c r="U923" s="106"/>
      <c r="V923" s="106"/>
      <c r="W923" s="106"/>
      <c r="X923" s="106"/>
      <c r="Y923" s="106"/>
      <c r="Z923" s="106"/>
      <c r="AA923" s="106"/>
      <c r="AB923" s="106"/>
    </row>
    <row r="924" spans="1:28" ht="15.75" customHeight="1" x14ac:dyDescent="0.25">
      <c r="A924" s="106"/>
      <c r="B924" s="106"/>
      <c r="C924" s="106"/>
      <c r="D924" s="107"/>
      <c r="E924" s="106"/>
      <c r="F924" s="107"/>
      <c r="G924" s="106"/>
      <c r="H924" s="106"/>
      <c r="I924" s="106"/>
      <c r="J924" s="106"/>
      <c r="K924" s="106"/>
      <c r="L924" s="106"/>
      <c r="M924" s="108"/>
      <c r="N924" s="107"/>
      <c r="O924" s="107"/>
      <c r="P924" s="109"/>
      <c r="Q924" s="106"/>
      <c r="R924" s="110"/>
      <c r="S924" s="110"/>
      <c r="T924" s="110"/>
      <c r="U924" s="106"/>
      <c r="V924" s="106"/>
      <c r="W924" s="106"/>
      <c r="X924" s="106"/>
      <c r="Y924" s="106"/>
      <c r="Z924" s="106"/>
      <c r="AA924" s="106"/>
      <c r="AB924" s="106"/>
    </row>
    <row r="925" spans="1:28" ht="15.75" customHeight="1" x14ac:dyDescent="0.25">
      <c r="A925" s="106"/>
      <c r="B925" s="106"/>
      <c r="C925" s="106"/>
      <c r="D925" s="107"/>
      <c r="E925" s="106"/>
      <c r="F925" s="107"/>
      <c r="G925" s="106"/>
      <c r="H925" s="106"/>
      <c r="I925" s="106"/>
      <c r="J925" s="106"/>
      <c r="K925" s="106"/>
      <c r="L925" s="106"/>
      <c r="M925" s="108"/>
      <c r="N925" s="107"/>
      <c r="O925" s="107"/>
      <c r="P925" s="109"/>
      <c r="Q925" s="106"/>
      <c r="R925" s="110"/>
      <c r="S925" s="110"/>
      <c r="T925" s="110"/>
      <c r="U925" s="106"/>
      <c r="V925" s="106"/>
      <c r="W925" s="106"/>
      <c r="X925" s="106"/>
      <c r="Y925" s="106"/>
      <c r="Z925" s="106"/>
      <c r="AA925" s="106"/>
      <c r="AB925" s="106"/>
    </row>
    <row r="926" spans="1:28" ht="15.75" customHeight="1" x14ac:dyDescent="0.25">
      <c r="A926" s="106"/>
      <c r="B926" s="106"/>
      <c r="C926" s="106"/>
      <c r="D926" s="107"/>
      <c r="E926" s="106"/>
      <c r="F926" s="107"/>
      <c r="G926" s="106"/>
      <c r="H926" s="106"/>
      <c r="I926" s="106"/>
      <c r="J926" s="106"/>
      <c r="K926" s="106"/>
      <c r="L926" s="106"/>
      <c r="M926" s="108"/>
      <c r="N926" s="107"/>
      <c r="O926" s="107"/>
      <c r="P926" s="109"/>
      <c r="Q926" s="106"/>
      <c r="R926" s="110"/>
      <c r="S926" s="110"/>
      <c r="T926" s="110"/>
      <c r="U926" s="106"/>
      <c r="V926" s="106"/>
      <c r="W926" s="106"/>
      <c r="X926" s="106"/>
      <c r="Y926" s="106"/>
      <c r="Z926" s="106"/>
      <c r="AA926" s="106"/>
      <c r="AB926" s="106"/>
    </row>
    <row r="927" spans="1:28" ht="15.75" customHeight="1" x14ac:dyDescent="0.25">
      <c r="A927" s="106"/>
      <c r="B927" s="106"/>
      <c r="C927" s="106"/>
      <c r="D927" s="107"/>
      <c r="E927" s="106"/>
      <c r="F927" s="107"/>
      <c r="G927" s="106"/>
      <c r="H927" s="106"/>
      <c r="I927" s="106"/>
      <c r="J927" s="106"/>
      <c r="K927" s="106"/>
      <c r="L927" s="106"/>
      <c r="M927" s="108"/>
      <c r="N927" s="107"/>
      <c r="O927" s="107"/>
      <c r="P927" s="109"/>
      <c r="Q927" s="106"/>
      <c r="R927" s="110"/>
      <c r="S927" s="110"/>
      <c r="T927" s="110"/>
      <c r="U927" s="106"/>
      <c r="V927" s="106"/>
      <c r="W927" s="106"/>
      <c r="X927" s="106"/>
      <c r="Y927" s="106"/>
      <c r="Z927" s="106"/>
      <c r="AA927" s="106"/>
      <c r="AB927" s="106"/>
    </row>
    <row r="928" spans="1:28" ht="15.75" customHeight="1" x14ac:dyDescent="0.25">
      <c r="A928" s="106"/>
      <c r="B928" s="106"/>
      <c r="C928" s="106"/>
      <c r="D928" s="107"/>
      <c r="E928" s="106"/>
      <c r="F928" s="107"/>
      <c r="G928" s="106"/>
      <c r="H928" s="106"/>
      <c r="I928" s="106"/>
      <c r="J928" s="106"/>
      <c r="K928" s="106"/>
      <c r="L928" s="106"/>
      <c r="M928" s="108"/>
      <c r="N928" s="107"/>
      <c r="O928" s="107"/>
      <c r="P928" s="109"/>
      <c r="Q928" s="106"/>
      <c r="R928" s="110"/>
      <c r="S928" s="110"/>
      <c r="T928" s="110"/>
      <c r="U928" s="106"/>
      <c r="V928" s="106"/>
      <c r="W928" s="106"/>
      <c r="X928" s="106"/>
      <c r="Y928" s="106"/>
      <c r="Z928" s="106"/>
      <c r="AA928" s="106"/>
      <c r="AB928" s="106"/>
    </row>
    <row r="929" spans="1:28" ht="15.75" customHeight="1" x14ac:dyDescent="0.25">
      <c r="A929" s="106"/>
      <c r="B929" s="106"/>
      <c r="C929" s="106"/>
      <c r="D929" s="107"/>
      <c r="E929" s="106"/>
      <c r="F929" s="107"/>
      <c r="G929" s="106"/>
      <c r="H929" s="106"/>
      <c r="I929" s="106"/>
      <c r="J929" s="106"/>
      <c r="K929" s="106"/>
      <c r="L929" s="106"/>
      <c r="M929" s="108"/>
      <c r="N929" s="107"/>
      <c r="O929" s="107"/>
      <c r="P929" s="109"/>
      <c r="Q929" s="106"/>
      <c r="R929" s="110"/>
      <c r="S929" s="110"/>
      <c r="T929" s="110"/>
      <c r="U929" s="106"/>
      <c r="V929" s="106"/>
      <c r="W929" s="106"/>
      <c r="X929" s="106"/>
      <c r="Y929" s="106"/>
      <c r="Z929" s="106"/>
      <c r="AA929" s="106"/>
      <c r="AB929" s="106"/>
    </row>
    <row r="930" spans="1:28" ht="15.75" customHeight="1" x14ac:dyDescent="0.25">
      <c r="A930" s="106"/>
      <c r="B930" s="106"/>
      <c r="C930" s="106"/>
      <c r="D930" s="107"/>
      <c r="E930" s="106"/>
      <c r="F930" s="107"/>
      <c r="G930" s="106"/>
      <c r="H930" s="106"/>
      <c r="I930" s="106"/>
      <c r="J930" s="106"/>
      <c r="K930" s="106"/>
      <c r="L930" s="106"/>
      <c r="M930" s="108"/>
      <c r="N930" s="107"/>
      <c r="O930" s="107"/>
      <c r="P930" s="109"/>
      <c r="Q930" s="106"/>
      <c r="R930" s="110"/>
      <c r="S930" s="110"/>
      <c r="T930" s="110"/>
      <c r="U930" s="106"/>
      <c r="V930" s="106"/>
      <c r="W930" s="106"/>
      <c r="X930" s="106"/>
      <c r="Y930" s="106"/>
      <c r="Z930" s="106"/>
      <c r="AA930" s="106"/>
      <c r="AB930" s="106"/>
    </row>
    <row r="931" spans="1:28" ht="15.75" customHeight="1" x14ac:dyDescent="0.25">
      <c r="A931" s="106"/>
      <c r="B931" s="106"/>
      <c r="C931" s="106"/>
      <c r="D931" s="107"/>
      <c r="E931" s="106"/>
      <c r="F931" s="107"/>
      <c r="G931" s="106"/>
      <c r="H931" s="106"/>
      <c r="I931" s="106"/>
      <c r="J931" s="106"/>
      <c r="K931" s="106"/>
      <c r="L931" s="106"/>
      <c r="M931" s="108"/>
      <c r="N931" s="107"/>
      <c r="O931" s="107"/>
      <c r="P931" s="109"/>
      <c r="Q931" s="106"/>
      <c r="R931" s="110"/>
      <c r="S931" s="110"/>
      <c r="T931" s="110"/>
      <c r="U931" s="106"/>
      <c r="V931" s="106"/>
      <c r="W931" s="106"/>
      <c r="X931" s="106"/>
      <c r="Y931" s="106"/>
      <c r="Z931" s="106"/>
      <c r="AA931" s="106"/>
      <c r="AB931" s="106"/>
    </row>
    <row r="932" spans="1:28" ht="15.75" customHeight="1" x14ac:dyDescent="0.25">
      <c r="A932" s="106"/>
      <c r="B932" s="106"/>
      <c r="C932" s="106"/>
      <c r="D932" s="107"/>
      <c r="E932" s="106"/>
      <c r="F932" s="107"/>
      <c r="G932" s="106"/>
      <c r="H932" s="106"/>
      <c r="I932" s="106"/>
      <c r="J932" s="106"/>
      <c r="K932" s="106"/>
      <c r="L932" s="106"/>
      <c r="M932" s="108"/>
      <c r="N932" s="107"/>
      <c r="O932" s="107"/>
      <c r="P932" s="109"/>
      <c r="Q932" s="106"/>
      <c r="R932" s="110"/>
      <c r="S932" s="110"/>
      <c r="T932" s="110"/>
      <c r="U932" s="106"/>
      <c r="V932" s="106"/>
      <c r="W932" s="106"/>
      <c r="X932" s="106"/>
      <c r="Y932" s="106"/>
      <c r="Z932" s="106"/>
      <c r="AA932" s="106"/>
      <c r="AB932" s="106"/>
    </row>
    <row r="933" spans="1:28" ht="15.75" customHeight="1" x14ac:dyDescent="0.25">
      <c r="A933" s="106"/>
      <c r="B933" s="106"/>
      <c r="C933" s="106"/>
      <c r="D933" s="107"/>
      <c r="E933" s="106"/>
      <c r="F933" s="107"/>
      <c r="G933" s="106"/>
      <c r="H933" s="106"/>
      <c r="I933" s="106"/>
      <c r="J933" s="106"/>
      <c r="K933" s="106"/>
      <c r="L933" s="106"/>
      <c r="M933" s="108"/>
      <c r="N933" s="107"/>
      <c r="O933" s="107"/>
      <c r="P933" s="109"/>
      <c r="Q933" s="106"/>
      <c r="R933" s="110"/>
      <c r="S933" s="110"/>
      <c r="T933" s="110"/>
      <c r="U933" s="106"/>
      <c r="V933" s="106"/>
      <c r="W933" s="106"/>
      <c r="X933" s="106"/>
      <c r="Y933" s="106"/>
      <c r="Z933" s="106"/>
      <c r="AA933" s="106"/>
      <c r="AB933" s="106"/>
    </row>
    <row r="934" spans="1:28" ht="15.75" customHeight="1" x14ac:dyDescent="0.25">
      <c r="A934" s="106"/>
      <c r="B934" s="106"/>
      <c r="C934" s="106"/>
      <c r="D934" s="107"/>
      <c r="E934" s="106"/>
      <c r="F934" s="107"/>
      <c r="G934" s="106"/>
      <c r="H934" s="106"/>
      <c r="I934" s="106"/>
      <c r="J934" s="106"/>
      <c r="K934" s="106"/>
      <c r="L934" s="106"/>
      <c r="M934" s="108"/>
      <c r="N934" s="107"/>
      <c r="O934" s="107"/>
      <c r="P934" s="109"/>
      <c r="Q934" s="106"/>
      <c r="R934" s="110"/>
      <c r="S934" s="110"/>
      <c r="T934" s="110"/>
      <c r="U934" s="106"/>
      <c r="V934" s="106"/>
      <c r="W934" s="106"/>
      <c r="X934" s="106"/>
      <c r="Y934" s="106"/>
      <c r="Z934" s="106"/>
      <c r="AA934" s="106"/>
      <c r="AB934" s="106"/>
    </row>
    <row r="935" spans="1:28" ht="15.75" customHeight="1" x14ac:dyDescent="0.25">
      <c r="A935" s="106"/>
      <c r="B935" s="106"/>
      <c r="C935" s="106"/>
      <c r="D935" s="107"/>
      <c r="E935" s="106"/>
      <c r="F935" s="107"/>
      <c r="G935" s="106"/>
      <c r="H935" s="106"/>
      <c r="I935" s="106"/>
      <c r="J935" s="106"/>
      <c r="K935" s="106"/>
      <c r="L935" s="106"/>
      <c r="M935" s="108"/>
      <c r="N935" s="107"/>
      <c r="O935" s="107"/>
      <c r="P935" s="109"/>
      <c r="Q935" s="106"/>
      <c r="R935" s="110"/>
      <c r="S935" s="110"/>
      <c r="T935" s="110"/>
      <c r="U935" s="106"/>
      <c r="V935" s="106"/>
      <c r="W935" s="106"/>
      <c r="X935" s="106"/>
      <c r="Y935" s="106"/>
      <c r="Z935" s="106"/>
      <c r="AA935" s="106"/>
      <c r="AB935" s="106"/>
    </row>
    <row r="936" spans="1:28" ht="15.75" customHeight="1" x14ac:dyDescent="0.25">
      <c r="A936" s="106"/>
      <c r="B936" s="106"/>
      <c r="C936" s="106"/>
      <c r="D936" s="107"/>
      <c r="E936" s="106"/>
      <c r="F936" s="107"/>
      <c r="G936" s="106"/>
      <c r="H936" s="106"/>
      <c r="I936" s="106"/>
      <c r="J936" s="106"/>
      <c r="K936" s="106"/>
      <c r="L936" s="106"/>
      <c r="M936" s="108"/>
      <c r="N936" s="107"/>
      <c r="O936" s="107"/>
      <c r="P936" s="109"/>
      <c r="Q936" s="106"/>
      <c r="R936" s="110"/>
      <c r="S936" s="110"/>
      <c r="T936" s="110"/>
      <c r="U936" s="106"/>
      <c r="V936" s="106"/>
      <c r="W936" s="106"/>
      <c r="X936" s="106"/>
      <c r="Y936" s="106"/>
      <c r="Z936" s="106"/>
      <c r="AA936" s="106"/>
      <c r="AB936" s="106"/>
    </row>
    <row r="937" spans="1:28" ht="15.75" customHeight="1" x14ac:dyDescent="0.25">
      <c r="A937" s="106"/>
      <c r="B937" s="106"/>
      <c r="C937" s="106"/>
      <c r="D937" s="107"/>
      <c r="E937" s="106"/>
      <c r="F937" s="107"/>
      <c r="G937" s="106"/>
      <c r="H937" s="106"/>
      <c r="I937" s="106"/>
      <c r="J937" s="106"/>
      <c r="K937" s="106"/>
      <c r="L937" s="106"/>
      <c r="M937" s="108"/>
      <c r="N937" s="107"/>
      <c r="O937" s="107"/>
      <c r="P937" s="109"/>
      <c r="Q937" s="106"/>
      <c r="R937" s="110"/>
      <c r="S937" s="110"/>
      <c r="T937" s="110"/>
      <c r="U937" s="106"/>
      <c r="V937" s="106"/>
      <c r="W937" s="106"/>
      <c r="X937" s="106"/>
      <c r="Y937" s="106"/>
      <c r="Z937" s="106"/>
      <c r="AA937" s="106"/>
      <c r="AB937" s="106"/>
    </row>
    <row r="938" spans="1:28" ht="15.75" customHeight="1" x14ac:dyDescent="0.25">
      <c r="A938" s="106"/>
      <c r="B938" s="106"/>
      <c r="C938" s="106"/>
      <c r="D938" s="107"/>
      <c r="E938" s="106"/>
      <c r="F938" s="107"/>
      <c r="G938" s="106"/>
      <c r="H938" s="106"/>
      <c r="I938" s="106"/>
      <c r="J938" s="106"/>
      <c r="K938" s="106"/>
      <c r="L938" s="106"/>
      <c r="M938" s="108"/>
      <c r="N938" s="107"/>
      <c r="O938" s="107"/>
      <c r="P938" s="109"/>
      <c r="Q938" s="106"/>
      <c r="R938" s="110"/>
      <c r="S938" s="110"/>
      <c r="T938" s="110"/>
      <c r="U938" s="106"/>
      <c r="V938" s="106"/>
      <c r="W938" s="106"/>
      <c r="X938" s="106"/>
      <c r="Y938" s="106"/>
      <c r="Z938" s="106"/>
      <c r="AA938" s="106"/>
      <c r="AB938" s="106"/>
    </row>
    <row r="939" spans="1:28" ht="15.75" customHeight="1" x14ac:dyDescent="0.25">
      <c r="A939" s="106"/>
      <c r="B939" s="106"/>
      <c r="C939" s="106"/>
      <c r="D939" s="107"/>
      <c r="E939" s="106"/>
      <c r="F939" s="107"/>
      <c r="G939" s="106"/>
      <c r="H939" s="106"/>
      <c r="I939" s="106"/>
      <c r="J939" s="106"/>
      <c r="K939" s="106"/>
      <c r="L939" s="106"/>
      <c r="M939" s="108"/>
      <c r="N939" s="107"/>
      <c r="O939" s="107"/>
      <c r="P939" s="109"/>
      <c r="Q939" s="106"/>
      <c r="R939" s="110"/>
      <c r="S939" s="110"/>
      <c r="T939" s="110"/>
      <c r="U939" s="106"/>
      <c r="V939" s="106"/>
      <c r="W939" s="106"/>
      <c r="X939" s="106"/>
      <c r="Y939" s="106"/>
      <c r="Z939" s="106"/>
      <c r="AA939" s="106"/>
      <c r="AB939" s="106"/>
    </row>
    <row r="940" spans="1:28" ht="15.75" customHeight="1" x14ac:dyDescent="0.25">
      <c r="A940" s="106"/>
      <c r="B940" s="106"/>
      <c r="C940" s="106"/>
      <c r="D940" s="107"/>
      <c r="E940" s="106"/>
      <c r="F940" s="107"/>
      <c r="G940" s="106"/>
      <c r="H940" s="106"/>
      <c r="I940" s="106"/>
      <c r="J940" s="106"/>
      <c r="K940" s="106"/>
      <c r="L940" s="106"/>
      <c r="M940" s="108"/>
      <c r="N940" s="107"/>
      <c r="O940" s="107"/>
      <c r="P940" s="109"/>
      <c r="Q940" s="106"/>
      <c r="R940" s="110"/>
      <c r="S940" s="110"/>
      <c r="T940" s="110"/>
      <c r="U940" s="106"/>
      <c r="V940" s="106"/>
      <c r="W940" s="106"/>
      <c r="X940" s="106"/>
      <c r="Y940" s="106"/>
      <c r="Z940" s="106"/>
      <c r="AA940" s="106"/>
      <c r="AB940" s="106"/>
    </row>
    <row r="941" spans="1:28" ht="15.75" customHeight="1" x14ac:dyDescent="0.25">
      <c r="A941" s="106"/>
      <c r="B941" s="106"/>
      <c r="C941" s="106"/>
      <c r="D941" s="107"/>
      <c r="E941" s="106"/>
      <c r="F941" s="107"/>
      <c r="G941" s="106"/>
      <c r="H941" s="106"/>
      <c r="I941" s="106"/>
      <c r="J941" s="106"/>
      <c r="K941" s="106"/>
      <c r="L941" s="106"/>
      <c r="M941" s="108"/>
      <c r="N941" s="107"/>
      <c r="O941" s="107"/>
      <c r="P941" s="109"/>
      <c r="Q941" s="106"/>
      <c r="R941" s="110"/>
      <c r="S941" s="110"/>
      <c r="T941" s="110"/>
      <c r="U941" s="106"/>
      <c r="V941" s="106"/>
      <c r="W941" s="106"/>
      <c r="X941" s="106"/>
      <c r="Y941" s="106"/>
      <c r="Z941" s="106"/>
      <c r="AA941" s="106"/>
      <c r="AB941" s="106"/>
    </row>
    <row r="942" spans="1:28" ht="15.75" customHeight="1" x14ac:dyDescent="0.25">
      <c r="A942" s="106"/>
      <c r="B942" s="106"/>
      <c r="C942" s="106"/>
      <c r="D942" s="107"/>
      <c r="E942" s="106"/>
      <c r="F942" s="107"/>
      <c r="G942" s="106"/>
      <c r="H942" s="106"/>
      <c r="I942" s="106"/>
      <c r="J942" s="106"/>
      <c r="K942" s="106"/>
      <c r="L942" s="106"/>
      <c r="M942" s="108"/>
      <c r="N942" s="107"/>
      <c r="O942" s="107"/>
      <c r="P942" s="109"/>
      <c r="Q942" s="106"/>
      <c r="R942" s="110"/>
      <c r="S942" s="110"/>
      <c r="T942" s="110"/>
      <c r="U942" s="106"/>
      <c r="V942" s="106"/>
      <c r="W942" s="106"/>
      <c r="X942" s="106"/>
      <c r="Y942" s="106"/>
      <c r="Z942" s="106"/>
      <c r="AA942" s="106"/>
      <c r="AB942" s="106"/>
    </row>
    <row r="943" spans="1:28" ht="15.75" customHeight="1" x14ac:dyDescent="0.25">
      <c r="A943" s="106"/>
      <c r="B943" s="106"/>
      <c r="C943" s="106"/>
      <c r="D943" s="107"/>
      <c r="E943" s="106"/>
      <c r="F943" s="107"/>
      <c r="G943" s="106"/>
      <c r="H943" s="106"/>
      <c r="I943" s="106"/>
      <c r="J943" s="106"/>
      <c r="K943" s="106"/>
      <c r="L943" s="106"/>
      <c r="M943" s="108"/>
      <c r="N943" s="107"/>
      <c r="O943" s="107"/>
      <c r="P943" s="109"/>
      <c r="Q943" s="106"/>
      <c r="R943" s="110"/>
      <c r="S943" s="110"/>
      <c r="T943" s="110"/>
      <c r="U943" s="106"/>
      <c r="V943" s="106"/>
      <c r="W943" s="106"/>
      <c r="X943" s="106"/>
      <c r="Y943" s="106"/>
      <c r="Z943" s="106"/>
      <c r="AA943" s="106"/>
      <c r="AB943" s="106"/>
    </row>
    <row r="944" spans="1:28" ht="15.75" customHeight="1" x14ac:dyDescent="0.25">
      <c r="A944" s="106"/>
      <c r="B944" s="106"/>
      <c r="C944" s="106"/>
      <c r="D944" s="107"/>
      <c r="E944" s="106"/>
      <c r="F944" s="107"/>
      <c r="G944" s="106"/>
      <c r="H944" s="106"/>
      <c r="I944" s="106"/>
      <c r="J944" s="106"/>
      <c r="K944" s="106"/>
      <c r="L944" s="106"/>
      <c r="M944" s="108"/>
      <c r="N944" s="107"/>
      <c r="O944" s="107"/>
      <c r="P944" s="109"/>
      <c r="Q944" s="106"/>
      <c r="R944" s="110"/>
      <c r="S944" s="110"/>
      <c r="T944" s="110"/>
      <c r="U944" s="106"/>
      <c r="V944" s="106"/>
      <c r="W944" s="106"/>
      <c r="X944" s="106"/>
      <c r="Y944" s="106"/>
      <c r="Z944" s="106"/>
      <c r="AA944" s="106"/>
      <c r="AB944" s="106"/>
    </row>
    <row r="945" spans="1:28" ht="15.75" customHeight="1" x14ac:dyDescent="0.25">
      <c r="A945" s="106"/>
      <c r="B945" s="106"/>
      <c r="C945" s="106"/>
      <c r="D945" s="107"/>
      <c r="E945" s="106"/>
      <c r="F945" s="107"/>
      <c r="G945" s="106"/>
      <c r="H945" s="106"/>
      <c r="I945" s="106"/>
      <c r="J945" s="106"/>
      <c r="K945" s="106"/>
      <c r="L945" s="106"/>
      <c r="M945" s="108"/>
      <c r="N945" s="107"/>
      <c r="O945" s="107"/>
      <c r="P945" s="109"/>
      <c r="Q945" s="106"/>
      <c r="R945" s="110"/>
      <c r="S945" s="110"/>
      <c r="T945" s="110"/>
      <c r="U945" s="106"/>
      <c r="V945" s="106"/>
      <c r="W945" s="106"/>
      <c r="X945" s="106"/>
      <c r="Y945" s="106"/>
      <c r="Z945" s="106"/>
      <c r="AA945" s="106"/>
      <c r="AB945" s="106"/>
    </row>
    <row r="946" spans="1:28" ht="15.75" customHeight="1" x14ac:dyDescent="0.25">
      <c r="A946" s="106"/>
      <c r="B946" s="106"/>
      <c r="C946" s="106"/>
      <c r="D946" s="107"/>
      <c r="E946" s="106"/>
      <c r="F946" s="107"/>
      <c r="G946" s="106"/>
      <c r="H946" s="106"/>
      <c r="I946" s="106"/>
      <c r="J946" s="106"/>
      <c r="K946" s="106"/>
      <c r="L946" s="106"/>
      <c r="M946" s="108"/>
      <c r="N946" s="107"/>
      <c r="O946" s="107"/>
      <c r="P946" s="109"/>
      <c r="Q946" s="106"/>
      <c r="R946" s="110"/>
      <c r="S946" s="110"/>
      <c r="T946" s="110"/>
      <c r="U946" s="106"/>
      <c r="V946" s="106"/>
      <c r="W946" s="106"/>
      <c r="X946" s="106"/>
      <c r="Y946" s="106"/>
      <c r="Z946" s="106"/>
      <c r="AA946" s="106"/>
      <c r="AB946" s="106"/>
    </row>
    <row r="947" spans="1:28" ht="15.75" customHeight="1" x14ac:dyDescent="0.25">
      <c r="A947" s="106"/>
      <c r="B947" s="106"/>
      <c r="C947" s="106"/>
      <c r="D947" s="107"/>
      <c r="E947" s="106"/>
      <c r="F947" s="107"/>
      <c r="G947" s="106"/>
      <c r="H947" s="106"/>
      <c r="I947" s="106"/>
      <c r="J947" s="106"/>
      <c r="K947" s="106"/>
      <c r="L947" s="106"/>
      <c r="M947" s="108"/>
      <c r="N947" s="107"/>
      <c r="O947" s="107"/>
      <c r="P947" s="109"/>
      <c r="Q947" s="106"/>
      <c r="R947" s="110"/>
      <c r="S947" s="110"/>
      <c r="T947" s="110"/>
      <c r="U947" s="106"/>
      <c r="V947" s="106"/>
      <c r="W947" s="106"/>
      <c r="X947" s="106"/>
      <c r="Y947" s="106"/>
      <c r="Z947" s="106"/>
      <c r="AA947" s="106"/>
      <c r="AB947" s="106"/>
    </row>
    <row r="948" spans="1:28" ht="15.75" customHeight="1" x14ac:dyDescent="0.25">
      <c r="A948" s="106"/>
      <c r="B948" s="106"/>
      <c r="C948" s="106"/>
      <c r="D948" s="107"/>
      <c r="E948" s="106"/>
      <c r="F948" s="107"/>
      <c r="G948" s="106"/>
      <c r="H948" s="106"/>
      <c r="I948" s="106"/>
      <c r="J948" s="106"/>
      <c r="K948" s="106"/>
      <c r="L948" s="106"/>
      <c r="M948" s="108"/>
      <c r="N948" s="107"/>
      <c r="O948" s="107"/>
      <c r="P948" s="109"/>
      <c r="Q948" s="106"/>
      <c r="R948" s="110"/>
      <c r="S948" s="110"/>
      <c r="T948" s="110"/>
      <c r="U948" s="106"/>
      <c r="V948" s="106"/>
      <c r="W948" s="106"/>
      <c r="X948" s="106"/>
      <c r="Y948" s="106"/>
      <c r="Z948" s="106"/>
      <c r="AA948" s="106"/>
      <c r="AB948" s="106"/>
    </row>
    <row r="949" spans="1:28" ht="15.75" customHeight="1" x14ac:dyDescent="0.25">
      <c r="A949" s="106"/>
      <c r="B949" s="106"/>
      <c r="C949" s="106"/>
      <c r="D949" s="107"/>
      <c r="E949" s="106"/>
      <c r="F949" s="107"/>
      <c r="G949" s="106"/>
      <c r="H949" s="106"/>
      <c r="I949" s="106"/>
      <c r="J949" s="106"/>
      <c r="K949" s="106"/>
      <c r="L949" s="106"/>
      <c r="M949" s="108"/>
      <c r="N949" s="107"/>
      <c r="O949" s="107"/>
      <c r="P949" s="109"/>
      <c r="Q949" s="106"/>
      <c r="R949" s="110"/>
      <c r="S949" s="110"/>
      <c r="T949" s="110"/>
      <c r="U949" s="106"/>
      <c r="V949" s="106"/>
      <c r="W949" s="106"/>
      <c r="X949" s="106"/>
      <c r="Y949" s="106"/>
      <c r="Z949" s="106"/>
      <c r="AA949" s="106"/>
      <c r="AB949" s="106"/>
    </row>
    <row r="950" spans="1:28" ht="15.75" customHeight="1" x14ac:dyDescent="0.25">
      <c r="A950" s="106"/>
      <c r="B950" s="106"/>
      <c r="C950" s="106"/>
      <c r="D950" s="107"/>
      <c r="E950" s="106"/>
      <c r="F950" s="107"/>
      <c r="G950" s="106"/>
      <c r="H950" s="106"/>
      <c r="I950" s="106"/>
      <c r="J950" s="106"/>
      <c r="K950" s="106"/>
      <c r="L950" s="106"/>
      <c r="M950" s="108"/>
      <c r="N950" s="107"/>
      <c r="O950" s="107"/>
      <c r="P950" s="109"/>
      <c r="Q950" s="106"/>
      <c r="R950" s="110"/>
      <c r="S950" s="110"/>
      <c r="T950" s="110"/>
      <c r="U950" s="106"/>
      <c r="V950" s="106"/>
      <c r="W950" s="106"/>
      <c r="X950" s="106"/>
      <c r="Y950" s="106"/>
      <c r="Z950" s="106"/>
      <c r="AA950" s="106"/>
      <c r="AB950" s="106"/>
    </row>
    <row r="951" spans="1:28" ht="15.75" customHeight="1" x14ac:dyDescent="0.25">
      <c r="A951" s="106"/>
      <c r="B951" s="106"/>
      <c r="C951" s="106"/>
      <c r="D951" s="107"/>
      <c r="E951" s="106"/>
      <c r="F951" s="107"/>
      <c r="G951" s="106"/>
      <c r="H951" s="106"/>
      <c r="I951" s="106"/>
      <c r="J951" s="106"/>
      <c r="K951" s="106"/>
      <c r="L951" s="106"/>
      <c r="M951" s="108"/>
      <c r="N951" s="107"/>
      <c r="O951" s="107"/>
      <c r="P951" s="109"/>
      <c r="Q951" s="106"/>
      <c r="R951" s="110"/>
      <c r="S951" s="110"/>
      <c r="T951" s="110"/>
      <c r="U951" s="106"/>
      <c r="V951" s="106"/>
      <c r="W951" s="106"/>
      <c r="X951" s="106"/>
      <c r="Y951" s="106"/>
      <c r="Z951" s="106"/>
      <c r="AA951" s="106"/>
      <c r="AB951" s="106"/>
    </row>
    <row r="952" spans="1:28" ht="15.75" customHeight="1" x14ac:dyDescent="0.25">
      <c r="A952" s="106"/>
      <c r="B952" s="106"/>
      <c r="C952" s="106"/>
      <c r="D952" s="107"/>
      <c r="E952" s="106"/>
      <c r="F952" s="107"/>
      <c r="G952" s="106"/>
      <c r="H952" s="106"/>
      <c r="I952" s="106"/>
      <c r="J952" s="106"/>
      <c r="K952" s="106"/>
      <c r="L952" s="106"/>
      <c r="M952" s="108"/>
      <c r="N952" s="107"/>
      <c r="O952" s="107"/>
      <c r="P952" s="109"/>
      <c r="Q952" s="106"/>
      <c r="R952" s="110"/>
      <c r="S952" s="110"/>
      <c r="T952" s="110"/>
      <c r="U952" s="106"/>
      <c r="V952" s="106"/>
      <c r="W952" s="106"/>
      <c r="X952" s="106"/>
      <c r="Y952" s="106"/>
      <c r="Z952" s="106"/>
      <c r="AA952" s="106"/>
      <c r="AB952" s="106"/>
    </row>
    <row r="953" spans="1:28" ht="15.75" customHeight="1" x14ac:dyDescent="0.25">
      <c r="A953" s="106"/>
      <c r="B953" s="106"/>
      <c r="C953" s="106"/>
      <c r="D953" s="107"/>
      <c r="E953" s="106"/>
      <c r="F953" s="107"/>
      <c r="G953" s="106"/>
      <c r="H953" s="106"/>
      <c r="I953" s="106"/>
      <c r="J953" s="106"/>
      <c r="K953" s="106"/>
      <c r="L953" s="106"/>
      <c r="M953" s="108"/>
      <c r="N953" s="107"/>
      <c r="O953" s="107"/>
      <c r="P953" s="109"/>
      <c r="Q953" s="106"/>
      <c r="R953" s="110"/>
      <c r="S953" s="110"/>
      <c r="T953" s="110"/>
      <c r="U953" s="106"/>
      <c r="V953" s="106"/>
      <c r="W953" s="106"/>
      <c r="X953" s="106"/>
      <c r="Y953" s="106"/>
      <c r="Z953" s="106"/>
      <c r="AA953" s="106"/>
      <c r="AB953" s="106"/>
    </row>
    <row r="954" spans="1:28" ht="15.75" customHeight="1" x14ac:dyDescent="0.25">
      <c r="A954" s="106"/>
      <c r="B954" s="106"/>
      <c r="C954" s="106"/>
      <c r="D954" s="107"/>
      <c r="E954" s="106"/>
      <c r="F954" s="107"/>
      <c r="G954" s="106"/>
      <c r="H954" s="106"/>
      <c r="I954" s="106"/>
      <c r="J954" s="106"/>
      <c r="K954" s="106"/>
      <c r="L954" s="106"/>
      <c r="M954" s="108"/>
      <c r="N954" s="107"/>
      <c r="O954" s="107"/>
      <c r="P954" s="109"/>
      <c r="Q954" s="106"/>
      <c r="R954" s="110"/>
      <c r="S954" s="110"/>
      <c r="T954" s="110"/>
      <c r="U954" s="106"/>
      <c r="V954" s="106"/>
      <c r="W954" s="106"/>
      <c r="X954" s="106"/>
      <c r="Y954" s="106"/>
      <c r="Z954" s="106"/>
      <c r="AA954" s="106"/>
      <c r="AB954" s="106"/>
    </row>
    <row r="955" spans="1:28" ht="15.75" customHeight="1" x14ac:dyDescent="0.25">
      <c r="A955" s="106"/>
      <c r="B955" s="106"/>
      <c r="C955" s="106"/>
      <c r="D955" s="107"/>
      <c r="E955" s="106"/>
      <c r="F955" s="107"/>
      <c r="G955" s="106"/>
      <c r="H955" s="106"/>
      <c r="I955" s="106"/>
      <c r="J955" s="106"/>
      <c r="K955" s="106"/>
      <c r="L955" s="106"/>
      <c r="M955" s="108"/>
      <c r="N955" s="107"/>
      <c r="O955" s="107"/>
      <c r="P955" s="109"/>
      <c r="Q955" s="106"/>
      <c r="R955" s="110"/>
      <c r="S955" s="110"/>
      <c r="T955" s="110"/>
      <c r="U955" s="106"/>
      <c r="V955" s="106"/>
      <c r="W955" s="106"/>
      <c r="X955" s="106"/>
      <c r="Y955" s="106"/>
      <c r="Z955" s="106"/>
      <c r="AA955" s="106"/>
      <c r="AB955" s="106"/>
    </row>
    <row r="956" spans="1:28" ht="15.75" customHeight="1" x14ac:dyDescent="0.25">
      <c r="A956" s="106"/>
      <c r="B956" s="106"/>
      <c r="C956" s="106"/>
      <c r="D956" s="107"/>
      <c r="E956" s="106"/>
      <c r="F956" s="107"/>
      <c r="G956" s="106"/>
      <c r="H956" s="106"/>
      <c r="I956" s="106"/>
      <c r="J956" s="106"/>
      <c r="K956" s="106"/>
      <c r="L956" s="106"/>
      <c r="M956" s="108"/>
      <c r="N956" s="107"/>
      <c r="O956" s="107"/>
      <c r="P956" s="109"/>
      <c r="Q956" s="106"/>
      <c r="R956" s="110"/>
      <c r="S956" s="110"/>
      <c r="T956" s="110"/>
      <c r="U956" s="106"/>
      <c r="V956" s="106"/>
      <c r="W956" s="106"/>
      <c r="X956" s="106"/>
      <c r="Y956" s="106"/>
      <c r="Z956" s="106"/>
      <c r="AA956" s="106"/>
      <c r="AB956" s="106"/>
    </row>
    <row r="957" spans="1:28" ht="15.75" customHeight="1" x14ac:dyDescent="0.25">
      <c r="A957" s="106"/>
      <c r="B957" s="106"/>
      <c r="C957" s="106"/>
      <c r="D957" s="107"/>
      <c r="E957" s="106"/>
      <c r="F957" s="107"/>
      <c r="G957" s="106"/>
      <c r="H957" s="106"/>
      <c r="I957" s="106"/>
      <c r="J957" s="106"/>
      <c r="K957" s="106"/>
      <c r="L957" s="106"/>
      <c r="M957" s="108"/>
      <c r="N957" s="107"/>
      <c r="O957" s="107"/>
      <c r="P957" s="109"/>
      <c r="Q957" s="106"/>
      <c r="R957" s="110"/>
      <c r="S957" s="110"/>
      <c r="T957" s="110"/>
      <c r="U957" s="106"/>
      <c r="V957" s="106"/>
      <c r="W957" s="106"/>
      <c r="X957" s="106"/>
      <c r="Y957" s="106"/>
      <c r="Z957" s="106"/>
      <c r="AA957" s="106"/>
      <c r="AB957" s="106"/>
    </row>
    <row r="958" spans="1:28" ht="15.75" customHeight="1" x14ac:dyDescent="0.25">
      <c r="A958" s="106"/>
      <c r="B958" s="106"/>
      <c r="C958" s="106"/>
      <c r="D958" s="107"/>
      <c r="E958" s="106"/>
      <c r="F958" s="107"/>
      <c r="G958" s="106"/>
      <c r="H958" s="106"/>
      <c r="I958" s="106"/>
      <c r="J958" s="106"/>
      <c r="K958" s="106"/>
      <c r="L958" s="106"/>
      <c r="M958" s="108"/>
      <c r="N958" s="107"/>
      <c r="O958" s="107"/>
      <c r="P958" s="109"/>
      <c r="Q958" s="106"/>
      <c r="R958" s="110"/>
      <c r="S958" s="110"/>
      <c r="T958" s="110"/>
      <c r="U958" s="106"/>
      <c r="V958" s="106"/>
      <c r="W958" s="106"/>
      <c r="X958" s="106"/>
      <c r="Y958" s="106"/>
      <c r="Z958" s="106"/>
      <c r="AA958" s="106"/>
      <c r="AB958" s="106"/>
    </row>
    <row r="959" spans="1:28" ht="15.75" customHeight="1" x14ac:dyDescent="0.25">
      <c r="A959" s="106"/>
      <c r="B959" s="106"/>
      <c r="C959" s="106"/>
      <c r="D959" s="107"/>
      <c r="E959" s="106"/>
      <c r="F959" s="107"/>
      <c r="G959" s="106"/>
      <c r="H959" s="106"/>
      <c r="I959" s="106"/>
      <c r="J959" s="106"/>
      <c r="K959" s="106"/>
      <c r="L959" s="106"/>
      <c r="M959" s="108"/>
      <c r="N959" s="107"/>
      <c r="O959" s="107"/>
      <c r="P959" s="109"/>
      <c r="Q959" s="106"/>
      <c r="R959" s="110"/>
      <c r="S959" s="110"/>
      <c r="T959" s="110"/>
      <c r="U959" s="106"/>
      <c r="V959" s="106"/>
      <c r="W959" s="106"/>
      <c r="X959" s="106"/>
      <c r="Y959" s="106"/>
      <c r="Z959" s="106"/>
      <c r="AA959" s="106"/>
      <c r="AB959" s="106"/>
    </row>
    <row r="960" spans="1:28" ht="15.75" customHeight="1" x14ac:dyDescent="0.25">
      <c r="A960" s="106"/>
      <c r="B960" s="106"/>
      <c r="C960" s="106"/>
      <c r="D960" s="107"/>
      <c r="E960" s="106"/>
      <c r="F960" s="107"/>
      <c r="G960" s="106"/>
      <c r="H960" s="106"/>
      <c r="I960" s="106"/>
      <c r="J960" s="106"/>
      <c r="K960" s="106"/>
      <c r="L960" s="106"/>
      <c r="M960" s="108"/>
      <c r="N960" s="107"/>
      <c r="O960" s="107"/>
      <c r="P960" s="109"/>
      <c r="Q960" s="106"/>
      <c r="R960" s="110"/>
      <c r="S960" s="110"/>
      <c r="T960" s="110"/>
      <c r="U960" s="106"/>
      <c r="V960" s="106"/>
      <c r="W960" s="106"/>
      <c r="X960" s="106"/>
      <c r="Y960" s="106"/>
      <c r="Z960" s="106"/>
      <c r="AA960" s="106"/>
      <c r="AB960" s="106"/>
    </row>
    <row r="961" spans="1:28" ht="15.75" customHeight="1" x14ac:dyDescent="0.25">
      <c r="A961" s="106"/>
      <c r="B961" s="106"/>
      <c r="C961" s="106"/>
      <c r="D961" s="107"/>
      <c r="E961" s="106"/>
      <c r="F961" s="107"/>
      <c r="G961" s="106"/>
      <c r="H961" s="106"/>
      <c r="I961" s="106"/>
      <c r="J961" s="106"/>
      <c r="K961" s="106"/>
      <c r="L961" s="106"/>
      <c r="M961" s="108"/>
      <c r="N961" s="107"/>
      <c r="O961" s="107"/>
      <c r="P961" s="109"/>
      <c r="Q961" s="106"/>
      <c r="R961" s="110"/>
      <c r="S961" s="110"/>
      <c r="T961" s="110"/>
      <c r="U961" s="106"/>
      <c r="V961" s="106"/>
      <c r="W961" s="106"/>
      <c r="X961" s="106"/>
      <c r="Y961" s="106"/>
      <c r="Z961" s="106"/>
      <c r="AA961" s="106"/>
      <c r="AB961" s="106"/>
    </row>
    <row r="962" spans="1:28" ht="15.75" customHeight="1" x14ac:dyDescent="0.25">
      <c r="A962" s="106"/>
      <c r="B962" s="106"/>
      <c r="C962" s="106"/>
      <c r="D962" s="107"/>
      <c r="E962" s="106"/>
      <c r="F962" s="107"/>
      <c r="G962" s="106"/>
      <c r="H962" s="106"/>
      <c r="I962" s="106"/>
      <c r="J962" s="106"/>
      <c r="K962" s="106"/>
      <c r="L962" s="106"/>
      <c r="M962" s="108"/>
      <c r="N962" s="107"/>
      <c r="O962" s="107"/>
      <c r="P962" s="109"/>
      <c r="Q962" s="106"/>
      <c r="R962" s="110"/>
      <c r="S962" s="110"/>
      <c r="T962" s="110"/>
      <c r="U962" s="106"/>
      <c r="V962" s="106"/>
      <c r="W962" s="106"/>
      <c r="X962" s="106"/>
      <c r="Y962" s="106"/>
      <c r="Z962" s="106"/>
      <c r="AA962" s="106"/>
      <c r="AB962" s="106"/>
    </row>
    <row r="963" spans="1:28" ht="15.75" customHeight="1" x14ac:dyDescent="0.25">
      <c r="A963" s="106"/>
      <c r="B963" s="106"/>
      <c r="C963" s="106"/>
      <c r="D963" s="107"/>
      <c r="E963" s="106"/>
      <c r="F963" s="107"/>
      <c r="G963" s="106"/>
      <c r="H963" s="106"/>
      <c r="I963" s="106"/>
      <c r="J963" s="106"/>
      <c r="K963" s="106"/>
      <c r="L963" s="106"/>
      <c r="M963" s="108"/>
      <c r="N963" s="107"/>
      <c r="O963" s="107"/>
      <c r="P963" s="109"/>
      <c r="Q963" s="106"/>
      <c r="R963" s="110"/>
      <c r="S963" s="110"/>
      <c r="T963" s="110"/>
      <c r="U963" s="106"/>
      <c r="V963" s="106"/>
      <c r="W963" s="106"/>
      <c r="X963" s="106"/>
      <c r="Y963" s="106"/>
      <c r="Z963" s="106"/>
      <c r="AA963" s="106"/>
      <c r="AB963" s="106"/>
    </row>
    <row r="964" spans="1:28" ht="15.75" customHeight="1" x14ac:dyDescent="0.25">
      <c r="A964" s="106"/>
      <c r="B964" s="106"/>
      <c r="C964" s="106"/>
      <c r="D964" s="107"/>
      <c r="E964" s="106"/>
      <c r="F964" s="107"/>
      <c r="G964" s="106"/>
      <c r="H964" s="106"/>
      <c r="I964" s="106"/>
      <c r="J964" s="106"/>
      <c r="K964" s="106"/>
      <c r="L964" s="106"/>
      <c r="M964" s="108"/>
      <c r="N964" s="107"/>
      <c r="O964" s="107"/>
      <c r="P964" s="109"/>
      <c r="Q964" s="106"/>
      <c r="R964" s="110"/>
      <c r="S964" s="110"/>
      <c r="T964" s="110"/>
      <c r="U964" s="106"/>
      <c r="V964" s="106"/>
      <c r="W964" s="106"/>
      <c r="X964" s="106"/>
      <c r="Y964" s="106"/>
      <c r="Z964" s="106"/>
      <c r="AA964" s="106"/>
      <c r="AB964" s="106"/>
    </row>
    <row r="965" spans="1:28" ht="15.75" customHeight="1" x14ac:dyDescent="0.25">
      <c r="A965" s="106"/>
      <c r="B965" s="106"/>
      <c r="C965" s="106"/>
      <c r="D965" s="107"/>
      <c r="E965" s="106"/>
      <c r="F965" s="107"/>
      <c r="G965" s="106"/>
      <c r="H965" s="106"/>
      <c r="I965" s="106"/>
      <c r="J965" s="106"/>
      <c r="K965" s="106"/>
      <c r="L965" s="106"/>
      <c r="M965" s="108"/>
      <c r="N965" s="107"/>
      <c r="O965" s="107"/>
      <c r="P965" s="109"/>
      <c r="Q965" s="106"/>
      <c r="R965" s="110"/>
      <c r="S965" s="110"/>
      <c r="T965" s="110"/>
      <c r="U965" s="106"/>
      <c r="V965" s="106"/>
      <c r="W965" s="106"/>
      <c r="X965" s="106"/>
      <c r="Y965" s="106"/>
      <c r="Z965" s="106"/>
      <c r="AA965" s="106"/>
      <c r="AB965" s="106"/>
    </row>
    <row r="966" spans="1:28" ht="15.75" customHeight="1" x14ac:dyDescent="0.25">
      <c r="A966" s="106"/>
      <c r="B966" s="106"/>
      <c r="C966" s="106"/>
      <c r="D966" s="107"/>
      <c r="E966" s="106"/>
      <c r="F966" s="107"/>
      <c r="G966" s="106"/>
      <c r="H966" s="106"/>
      <c r="I966" s="106"/>
      <c r="J966" s="106"/>
      <c r="K966" s="106"/>
      <c r="L966" s="106"/>
      <c r="M966" s="108"/>
      <c r="N966" s="107"/>
      <c r="O966" s="107"/>
      <c r="P966" s="109"/>
      <c r="Q966" s="106"/>
      <c r="R966" s="110"/>
      <c r="S966" s="110"/>
      <c r="T966" s="110"/>
      <c r="U966" s="106"/>
      <c r="V966" s="106"/>
      <c r="W966" s="106"/>
      <c r="X966" s="106"/>
      <c r="Y966" s="106"/>
      <c r="Z966" s="106"/>
      <c r="AA966" s="106"/>
      <c r="AB966" s="106"/>
    </row>
    <row r="967" spans="1:28" ht="15.75" customHeight="1" x14ac:dyDescent="0.25">
      <c r="A967" s="106"/>
      <c r="B967" s="106"/>
      <c r="C967" s="106"/>
      <c r="D967" s="107"/>
      <c r="E967" s="106"/>
      <c r="F967" s="107"/>
      <c r="G967" s="106"/>
      <c r="H967" s="106"/>
      <c r="I967" s="106"/>
      <c r="J967" s="106"/>
      <c r="K967" s="106"/>
      <c r="L967" s="106"/>
      <c r="M967" s="108"/>
      <c r="N967" s="107"/>
      <c r="O967" s="107"/>
      <c r="P967" s="109"/>
      <c r="Q967" s="106"/>
      <c r="R967" s="110"/>
      <c r="S967" s="110"/>
      <c r="T967" s="110"/>
      <c r="U967" s="106"/>
      <c r="V967" s="106"/>
      <c r="W967" s="106"/>
      <c r="X967" s="106"/>
      <c r="Y967" s="106"/>
      <c r="Z967" s="106"/>
      <c r="AA967" s="106"/>
      <c r="AB967" s="106"/>
    </row>
    <row r="968" spans="1:28" ht="15.75" customHeight="1" x14ac:dyDescent="0.25">
      <c r="A968" s="106"/>
      <c r="B968" s="106"/>
      <c r="C968" s="106"/>
      <c r="D968" s="107"/>
      <c r="E968" s="106"/>
      <c r="F968" s="107"/>
      <c r="G968" s="106"/>
      <c r="H968" s="106"/>
      <c r="I968" s="106"/>
      <c r="J968" s="106"/>
      <c r="K968" s="106"/>
      <c r="L968" s="106"/>
      <c r="M968" s="108"/>
      <c r="N968" s="107"/>
      <c r="O968" s="107"/>
      <c r="P968" s="109"/>
      <c r="Q968" s="106"/>
      <c r="R968" s="110"/>
      <c r="S968" s="110"/>
      <c r="T968" s="110"/>
      <c r="U968" s="106"/>
      <c r="V968" s="106"/>
      <c r="W968" s="106"/>
      <c r="X968" s="106"/>
      <c r="Y968" s="106"/>
      <c r="Z968" s="106"/>
      <c r="AA968" s="106"/>
      <c r="AB968" s="106"/>
    </row>
    <row r="969" spans="1:28" ht="15.75" customHeight="1" x14ac:dyDescent="0.25">
      <c r="A969" s="106"/>
      <c r="B969" s="106"/>
      <c r="C969" s="106"/>
      <c r="D969" s="107"/>
      <c r="E969" s="106"/>
      <c r="F969" s="107"/>
      <c r="G969" s="106"/>
      <c r="H969" s="106"/>
      <c r="I969" s="106"/>
      <c r="J969" s="106"/>
      <c r="K969" s="106"/>
      <c r="L969" s="106"/>
      <c r="M969" s="108"/>
      <c r="N969" s="107"/>
      <c r="O969" s="107"/>
      <c r="P969" s="109"/>
      <c r="Q969" s="106"/>
      <c r="R969" s="110"/>
      <c r="S969" s="110"/>
      <c r="T969" s="110"/>
      <c r="U969" s="106"/>
      <c r="V969" s="106"/>
      <c r="W969" s="106"/>
      <c r="X969" s="106"/>
      <c r="Y969" s="106"/>
      <c r="Z969" s="106"/>
      <c r="AA969" s="106"/>
      <c r="AB969" s="106"/>
    </row>
    <row r="970" spans="1:28" ht="15.75" customHeight="1" x14ac:dyDescent="0.25">
      <c r="A970" s="106"/>
      <c r="B970" s="106"/>
      <c r="C970" s="106"/>
      <c r="D970" s="107"/>
      <c r="E970" s="106"/>
      <c r="F970" s="107"/>
      <c r="G970" s="106"/>
      <c r="H970" s="106"/>
      <c r="I970" s="106"/>
      <c r="J970" s="106"/>
      <c r="K970" s="106"/>
      <c r="L970" s="106"/>
      <c r="M970" s="108"/>
      <c r="N970" s="107"/>
      <c r="O970" s="107"/>
      <c r="P970" s="109"/>
      <c r="Q970" s="106"/>
      <c r="R970" s="110"/>
      <c r="S970" s="110"/>
      <c r="T970" s="110"/>
      <c r="U970" s="106"/>
      <c r="V970" s="106"/>
      <c r="W970" s="106"/>
      <c r="X970" s="106"/>
      <c r="Y970" s="106"/>
      <c r="Z970" s="106"/>
      <c r="AA970" s="106"/>
      <c r="AB970" s="106"/>
    </row>
    <row r="971" spans="1:28" ht="15.75" customHeight="1" x14ac:dyDescent="0.25">
      <c r="A971" s="106"/>
      <c r="B971" s="106"/>
      <c r="C971" s="106"/>
      <c r="D971" s="107"/>
      <c r="E971" s="106"/>
      <c r="F971" s="107"/>
      <c r="G971" s="106"/>
      <c r="H971" s="106"/>
      <c r="I971" s="106"/>
      <c r="J971" s="106"/>
      <c r="K971" s="106"/>
      <c r="L971" s="106"/>
      <c r="M971" s="108"/>
      <c r="N971" s="107"/>
      <c r="O971" s="107"/>
      <c r="P971" s="109"/>
      <c r="Q971" s="106"/>
      <c r="R971" s="110"/>
      <c r="S971" s="110"/>
      <c r="T971" s="110"/>
      <c r="U971" s="106"/>
      <c r="V971" s="106"/>
      <c r="W971" s="106"/>
      <c r="X971" s="106"/>
      <c r="Y971" s="106"/>
      <c r="Z971" s="106"/>
      <c r="AA971" s="106"/>
      <c r="AB971" s="106"/>
    </row>
    <row r="972" spans="1:28" ht="15.75" customHeight="1" x14ac:dyDescent="0.25">
      <c r="A972" s="106"/>
      <c r="B972" s="106"/>
      <c r="C972" s="106"/>
      <c r="D972" s="107"/>
      <c r="E972" s="106"/>
      <c r="F972" s="107"/>
      <c r="G972" s="106"/>
      <c r="H972" s="106"/>
      <c r="I972" s="106"/>
      <c r="J972" s="106"/>
      <c r="K972" s="106"/>
      <c r="L972" s="106"/>
      <c r="M972" s="108"/>
      <c r="N972" s="107"/>
      <c r="O972" s="107"/>
      <c r="P972" s="109"/>
      <c r="Q972" s="106"/>
      <c r="R972" s="110"/>
      <c r="S972" s="110"/>
      <c r="T972" s="110"/>
      <c r="U972" s="106"/>
      <c r="V972" s="106"/>
      <c r="W972" s="106"/>
      <c r="X972" s="106"/>
      <c r="Y972" s="106"/>
      <c r="Z972" s="106"/>
      <c r="AA972" s="106"/>
      <c r="AB972" s="106"/>
    </row>
    <row r="973" spans="1:28" ht="15.75" customHeight="1" x14ac:dyDescent="0.25">
      <c r="A973" s="106"/>
      <c r="B973" s="106"/>
      <c r="C973" s="106"/>
      <c r="D973" s="107"/>
      <c r="E973" s="106"/>
      <c r="F973" s="107"/>
      <c r="G973" s="106"/>
      <c r="H973" s="106"/>
      <c r="I973" s="106"/>
      <c r="J973" s="106"/>
      <c r="K973" s="106"/>
      <c r="L973" s="106"/>
      <c r="M973" s="108"/>
      <c r="N973" s="107"/>
      <c r="O973" s="107"/>
      <c r="P973" s="109"/>
      <c r="Q973" s="106"/>
      <c r="R973" s="110"/>
      <c r="S973" s="110"/>
      <c r="T973" s="110"/>
      <c r="U973" s="106"/>
      <c r="V973" s="106"/>
      <c r="W973" s="106"/>
      <c r="X973" s="106"/>
      <c r="Y973" s="106"/>
      <c r="Z973" s="106"/>
      <c r="AA973" s="106"/>
      <c r="AB973" s="106"/>
    </row>
    <row r="974" spans="1:28" ht="15.75" customHeight="1" x14ac:dyDescent="0.25">
      <c r="A974" s="106"/>
      <c r="B974" s="106"/>
      <c r="C974" s="106"/>
      <c r="D974" s="107"/>
      <c r="E974" s="106"/>
      <c r="F974" s="107"/>
      <c r="G974" s="106"/>
      <c r="H974" s="106"/>
      <c r="I974" s="106"/>
      <c r="J974" s="106"/>
      <c r="K974" s="106"/>
      <c r="L974" s="106"/>
      <c r="M974" s="108"/>
      <c r="N974" s="107"/>
      <c r="O974" s="107"/>
      <c r="P974" s="109"/>
      <c r="Q974" s="106"/>
      <c r="R974" s="110"/>
      <c r="S974" s="110"/>
      <c r="T974" s="110"/>
      <c r="U974" s="106"/>
      <c r="V974" s="106"/>
      <c r="W974" s="106"/>
      <c r="X974" s="106"/>
      <c r="Y974" s="106"/>
      <c r="Z974" s="106"/>
      <c r="AA974" s="106"/>
      <c r="AB974" s="106"/>
    </row>
    <row r="975" spans="1:28" ht="15.75" customHeight="1" x14ac:dyDescent="0.25">
      <c r="A975" s="106"/>
      <c r="B975" s="106"/>
      <c r="C975" s="106"/>
      <c r="D975" s="107"/>
      <c r="E975" s="106"/>
      <c r="F975" s="107"/>
      <c r="G975" s="106"/>
      <c r="H975" s="106"/>
      <c r="I975" s="106"/>
      <c r="J975" s="106"/>
      <c r="K975" s="106"/>
      <c r="L975" s="106"/>
      <c r="M975" s="108"/>
      <c r="N975" s="107"/>
      <c r="O975" s="107"/>
      <c r="P975" s="109"/>
      <c r="Q975" s="106"/>
      <c r="R975" s="110"/>
      <c r="S975" s="110"/>
      <c r="T975" s="110"/>
      <c r="U975" s="106"/>
      <c r="V975" s="106"/>
      <c r="W975" s="106"/>
      <c r="X975" s="106"/>
      <c r="Y975" s="106"/>
      <c r="Z975" s="106"/>
      <c r="AA975" s="106"/>
      <c r="AB975" s="106"/>
    </row>
    <row r="976" spans="1:28" ht="15.75" customHeight="1" x14ac:dyDescent="0.25">
      <c r="A976" s="106"/>
      <c r="B976" s="106"/>
      <c r="C976" s="106"/>
      <c r="D976" s="107"/>
      <c r="E976" s="106"/>
      <c r="F976" s="107"/>
      <c r="G976" s="106"/>
      <c r="H976" s="106"/>
      <c r="I976" s="106"/>
      <c r="J976" s="106"/>
      <c r="K976" s="106"/>
      <c r="L976" s="106"/>
      <c r="M976" s="108"/>
      <c r="N976" s="107"/>
      <c r="O976" s="107"/>
      <c r="P976" s="109"/>
      <c r="Q976" s="106"/>
      <c r="R976" s="110"/>
      <c r="S976" s="110"/>
      <c r="T976" s="110"/>
      <c r="U976" s="106"/>
      <c r="V976" s="106"/>
      <c r="W976" s="106"/>
      <c r="X976" s="106"/>
      <c r="Y976" s="106"/>
      <c r="Z976" s="106"/>
      <c r="AA976" s="106"/>
      <c r="AB976" s="106"/>
    </row>
    <row r="977" spans="1:28" ht="15.75" customHeight="1" x14ac:dyDescent="0.25">
      <c r="A977" s="106"/>
      <c r="B977" s="106"/>
      <c r="C977" s="106"/>
      <c r="D977" s="107"/>
      <c r="E977" s="106"/>
      <c r="F977" s="107"/>
      <c r="G977" s="106"/>
      <c r="H977" s="106"/>
      <c r="I977" s="106"/>
      <c r="J977" s="106"/>
      <c r="K977" s="106"/>
      <c r="L977" s="106"/>
      <c r="M977" s="108"/>
      <c r="N977" s="107"/>
      <c r="O977" s="107"/>
      <c r="P977" s="109"/>
      <c r="Q977" s="106"/>
      <c r="R977" s="110"/>
      <c r="S977" s="110"/>
      <c r="T977" s="110"/>
      <c r="U977" s="106"/>
      <c r="V977" s="106"/>
      <c r="W977" s="106"/>
      <c r="X977" s="106"/>
      <c r="Y977" s="106"/>
      <c r="Z977" s="106"/>
      <c r="AA977" s="106"/>
      <c r="AB977" s="106"/>
    </row>
    <row r="978" spans="1:28" ht="15.75" customHeight="1" x14ac:dyDescent="0.25">
      <c r="A978" s="106"/>
      <c r="B978" s="106"/>
      <c r="C978" s="106"/>
      <c r="D978" s="107"/>
      <c r="E978" s="106"/>
      <c r="F978" s="107"/>
      <c r="G978" s="106"/>
      <c r="H978" s="106"/>
      <c r="I978" s="106"/>
      <c r="J978" s="106"/>
      <c r="K978" s="106"/>
      <c r="L978" s="106"/>
      <c r="M978" s="108"/>
      <c r="N978" s="107"/>
      <c r="O978" s="107"/>
      <c r="P978" s="109"/>
      <c r="Q978" s="106"/>
      <c r="R978" s="110"/>
      <c r="S978" s="110"/>
      <c r="T978" s="110"/>
      <c r="U978" s="106"/>
      <c r="V978" s="106"/>
      <c r="W978" s="106"/>
      <c r="X978" s="106"/>
      <c r="Y978" s="106"/>
      <c r="Z978" s="106"/>
      <c r="AA978" s="106"/>
      <c r="AB978" s="106"/>
    </row>
    <row r="979" spans="1:28" ht="15.75" customHeight="1" x14ac:dyDescent="0.25">
      <c r="A979" s="106"/>
      <c r="B979" s="106"/>
      <c r="C979" s="106"/>
      <c r="D979" s="107"/>
      <c r="E979" s="106"/>
      <c r="F979" s="107"/>
      <c r="G979" s="106"/>
      <c r="H979" s="106"/>
      <c r="I979" s="106"/>
      <c r="J979" s="106"/>
      <c r="K979" s="106"/>
      <c r="L979" s="106"/>
      <c r="M979" s="108"/>
      <c r="N979" s="107"/>
      <c r="O979" s="107"/>
      <c r="P979" s="109"/>
      <c r="Q979" s="106"/>
      <c r="R979" s="110"/>
      <c r="S979" s="110"/>
      <c r="T979" s="110"/>
      <c r="U979" s="106"/>
      <c r="V979" s="106"/>
      <c r="W979" s="106"/>
      <c r="X979" s="106"/>
      <c r="Y979" s="106"/>
      <c r="Z979" s="106"/>
      <c r="AA979" s="106"/>
      <c r="AB979" s="106"/>
    </row>
    <row r="980" spans="1:28" ht="15.75" customHeight="1" x14ac:dyDescent="0.25">
      <c r="A980" s="106"/>
      <c r="B980" s="106"/>
      <c r="C980" s="106"/>
      <c r="D980" s="107"/>
      <c r="E980" s="106"/>
      <c r="F980" s="107"/>
      <c r="G980" s="106"/>
      <c r="H980" s="106"/>
      <c r="I980" s="106"/>
      <c r="J980" s="106"/>
      <c r="K980" s="106"/>
      <c r="L980" s="106"/>
      <c r="M980" s="108"/>
      <c r="N980" s="107"/>
      <c r="O980" s="107"/>
      <c r="P980" s="109"/>
      <c r="Q980" s="106"/>
      <c r="R980" s="110"/>
      <c r="S980" s="110"/>
      <c r="T980" s="110"/>
      <c r="U980" s="106"/>
      <c r="V980" s="106"/>
      <c r="W980" s="106"/>
      <c r="X980" s="106"/>
      <c r="Y980" s="106"/>
      <c r="Z980" s="106"/>
      <c r="AA980" s="106"/>
      <c r="AB980" s="106"/>
    </row>
    <row r="981" spans="1:28" ht="15.75" customHeight="1" x14ac:dyDescent="0.25">
      <c r="A981" s="106"/>
      <c r="B981" s="106"/>
      <c r="C981" s="106"/>
      <c r="D981" s="107"/>
      <c r="E981" s="106"/>
      <c r="F981" s="107"/>
      <c r="G981" s="106"/>
      <c r="H981" s="106"/>
      <c r="I981" s="106"/>
      <c r="J981" s="106"/>
      <c r="K981" s="106"/>
      <c r="L981" s="106"/>
      <c r="M981" s="108"/>
      <c r="N981" s="107"/>
      <c r="O981" s="107"/>
      <c r="P981" s="109"/>
      <c r="Q981" s="106"/>
      <c r="R981" s="110"/>
      <c r="S981" s="110"/>
      <c r="T981" s="110"/>
      <c r="U981" s="106"/>
      <c r="V981" s="106"/>
      <c r="W981" s="106"/>
      <c r="X981" s="106"/>
      <c r="Y981" s="106"/>
      <c r="Z981" s="106"/>
      <c r="AA981" s="106"/>
      <c r="AB981" s="106"/>
    </row>
    <row r="982" spans="1:28" ht="15.75" customHeight="1" x14ac:dyDescent="0.25">
      <c r="A982" s="106"/>
      <c r="B982" s="106"/>
      <c r="C982" s="106"/>
      <c r="D982" s="107"/>
      <c r="E982" s="106"/>
      <c r="F982" s="107"/>
      <c r="G982" s="106"/>
      <c r="H982" s="106"/>
      <c r="I982" s="106"/>
      <c r="J982" s="106"/>
      <c r="K982" s="106"/>
      <c r="L982" s="106"/>
      <c r="M982" s="108"/>
      <c r="N982" s="107"/>
      <c r="O982" s="107"/>
      <c r="P982" s="109"/>
      <c r="Q982" s="106"/>
      <c r="R982" s="110"/>
      <c r="S982" s="110"/>
      <c r="T982" s="110"/>
      <c r="U982" s="106"/>
      <c r="V982" s="106"/>
      <c r="W982" s="106"/>
      <c r="X982" s="106"/>
      <c r="Y982" s="106"/>
      <c r="Z982" s="106"/>
      <c r="AA982" s="106"/>
      <c r="AB982" s="106"/>
    </row>
    <row r="983" spans="1:28" ht="15.75" customHeight="1" x14ac:dyDescent="0.25">
      <c r="A983" s="106"/>
      <c r="B983" s="106"/>
      <c r="C983" s="106"/>
      <c r="D983" s="107"/>
      <c r="E983" s="106"/>
      <c r="F983" s="107"/>
      <c r="G983" s="106"/>
      <c r="H983" s="106"/>
      <c r="I983" s="106"/>
      <c r="J983" s="106"/>
      <c r="K983" s="106"/>
      <c r="L983" s="106"/>
      <c r="M983" s="108"/>
      <c r="N983" s="107"/>
      <c r="O983" s="107"/>
      <c r="P983" s="109"/>
      <c r="Q983" s="106"/>
      <c r="R983" s="110"/>
      <c r="S983" s="110"/>
      <c r="T983" s="110"/>
      <c r="U983" s="106"/>
      <c r="V983" s="106"/>
      <c r="W983" s="106"/>
      <c r="X983" s="106"/>
      <c r="Y983" s="106"/>
      <c r="Z983" s="106"/>
      <c r="AA983" s="106"/>
      <c r="AB983" s="106"/>
    </row>
    <row r="984" spans="1:28" ht="15.75" customHeight="1" x14ac:dyDescent="0.25">
      <c r="A984" s="106"/>
      <c r="B984" s="106"/>
      <c r="C984" s="106"/>
      <c r="D984" s="107"/>
      <c r="E984" s="106"/>
      <c r="F984" s="107"/>
      <c r="G984" s="106"/>
      <c r="H984" s="106"/>
      <c r="I984" s="106"/>
      <c r="J984" s="106"/>
      <c r="K984" s="106"/>
      <c r="L984" s="106"/>
      <c r="M984" s="108"/>
      <c r="N984" s="107"/>
      <c r="O984" s="107"/>
      <c r="P984" s="109"/>
      <c r="Q984" s="106"/>
      <c r="R984" s="110"/>
      <c r="S984" s="110"/>
      <c r="T984" s="110"/>
      <c r="U984" s="106"/>
      <c r="V984" s="106"/>
      <c r="W984" s="106"/>
      <c r="X984" s="106"/>
      <c r="Y984" s="106"/>
      <c r="Z984" s="106"/>
      <c r="AA984" s="106"/>
      <c r="AB984" s="106"/>
    </row>
    <row r="985" spans="1:28" ht="15.75" customHeight="1" x14ac:dyDescent="0.25">
      <c r="A985" s="106"/>
      <c r="B985" s="106"/>
      <c r="C985" s="106"/>
      <c r="D985" s="107"/>
      <c r="E985" s="106"/>
      <c r="F985" s="107"/>
      <c r="G985" s="106"/>
      <c r="H985" s="106"/>
      <c r="I985" s="106"/>
      <c r="J985" s="106"/>
      <c r="K985" s="106"/>
      <c r="L985" s="106"/>
      <c r="M985" s="108"/>
      <c r="N985" s="107"/>
      <c r="O985" s="107"/>
      <c r="P985" s="109"/>
      <c r="Q985" s="106"/>
      <c r="R985" s="110"/>
      <c r="S985" s="110"/>
      <c r="T985" s="110"/>
      <c r="U985" s="106"/>
      <c r="V985" s="106"/>
      <c r="W985" s="106"/>
      <c r="X985" s="106"/>
      <c r="Y985" s="106"/>
      <c r="Z985" s="106"/>
      <c r="AA985" s="106"/>
      <c r="AB985" s="106"/>
    </row>
    <row r="986" spans="1:28" ht="15.75" customHeight="1" x14ac:dyDescent="0.25">
      <c r="A986" s="106"/>
      <c r="B986" s="106"/>
      <c r="C986" s="106"/>
      <c r="D986" s="107"/>
      <c r="E986" s="106"/>
      <c r="F986" s="107"/>
      <c r="G986" s="106"/>
      <c r="H986" s="106"/>
      <c r="I986" s="106"/>
      <c r="J986" s="106"/>
      <c r="K986" s="106"/>
      <c r="L986" s="106"/>
      <c r="M986" s="108"/>
      <c r="N986" s="107"/>
      <c r="O986" s="107"/>
      <c r="P986" s="109"/>
      <c r="Q986" s="106"/>
      <c r="R986" s="110"/>
      <c r="S986" s="110"/>
      <c r="T986" s="110"/>
      <c r="U986" s="106"/>
      <c r="V986" s="106"/>
      <c r="W986" s="106"/>
      <c r="X986" s="106"/>
      <c r="Y986" s="106"/>
      <c r="Z986" s="106"/>
      <c r="AA986" s="106"/>
      <c r="AB986" s="106"/>
    </row>
    <row r="987" spans="1:28" ht="15.75" customHeight="1" x14ac:dyDescent="0.25">
      <c r="A987" s="106"/>
      <c r="B987" s="106"/>
      <c r="C987" s="106"/>
      <c r="D987" s="107"/>
      <c r="E987" s="106"/>
      <c r="F987" s="107"/>
      <c r="G987" s="106"/>
      <c r="H987" s="106"/>
      <c r="I987" s="106"/>
      <c r="J987" s="106"/>
      <c r="K987" s="106"/>
      <c r="L987" s="106"/>
      <c r="M987" s="108"/>
      <c r="N987" s="107"/>
      <c r="O987" s="107"/>
      <c r="P987" s="109"/>
      <c r="Q987" s="106"/>
      <c r="R987" s="110"/>
      <c r="S987" s="110"/>
      <c r="T987" s="110"/>
      <c r="U987" s="106"/>
      <c r="V987" s="106"/>
      <c r="W987" s="106"/>
      <c r="X987" s="106"/>
      <c r="Y987" s="106"/>
      <c r="Z987" s="106"/>
      <c r="AA987" s="106"/>
      <c r="AB987" s="106"/>
    </row>
    <row r="988" spans="1:28" ht="15.75" customHeight="1" x14ac:dyDescent="0.25">
      <c r="A988" s="106"/>
      <c r="B988" s="106"/>
      <c r="C988" s="106"/>
      <c r="D988" s="107"/>
      <c r="E988" s="106"/>
      <c r="F988" s="107"/>
      <c r="G988" s="106"/>
      <c r="H988" s="106"/>
      <c r="I988" s="106"/>
      <c r="J988" s="106"/>
      <c r="K988" s="106"/>
      <c r="L988" s="106"/>
      <c r="M988" s="108"/>
      <c r="N988" s="107"/>
      <c r="O988" s="107"/>
      <c r="P988" s="109"/>
      <c r="Q988" s="106"/>
      <c r="R988" s="110"/>
      <c r="S988" s="110"/>
      <c r="T988" s="110"/>
      <c r="U988" s="106"/>
      <c r="V988" s="106"/>
      <c r="W988" s="106"/>
      <c r="X988" s="106"/>
      <c r="Y988" s="106"/>
      <c r="Z988" s="106"/>
      <c r="AA988" s="106"/>
      <c r="AB988" s="106"/>
    </row>
    <row r="989" spans="1:28" ht="15.75" customHeight="1" x14ac:dyDescent="0.25">
      <c r="A989" s="106"/>
      <c r="B989" s="106"/>
      <c r="C989" s="106"/>
      <c r="D989" s="107"/>
      <c r="E989" s="106"/>
      <c r="F989" s="107"/>
      <c r="G989" s="106"/>
      <c r="H989" s="106"/>
      <c r="I989" s="106"/>
      <c r="J989" s="106"/>
      <c r="K989" s="106"/>
      <c r="L989" s="106"/>
      <c r="M989" s="108"/>
      <c r="N989" s="107"/>
      <c r="O989" s="107"/>
      <c r="P989" s="109"/>
      <c r="Q989" s="106"/>
      <c r="R989" s="110"/>
      <c r="S989" s="110"/>
      <c r="T989" s="110"/>
      <c r="U989" s="106"/>
      <c r="V989" s="106"/>
      <c r="W989" s="106"/>
      <c r="X989" s="106"/>
      <c r="Y989" s="106"/>
      <c r="Z989" s="106"/>
      <c r="AA989" s="106"/>
      <c r="AB989" s="106"/>
    </row>
    <row r="990" spans="1:28" ht="15.75" customHeight="1" x14ac:dyDescent="0.25">
      <c r="A990" s="106"/>
      <c r="B990" s="106"/>
      <c r="C990" s="106"/>
      <c r="D990" s="107"/>
      <c r="E990" s="106"/>
      <c r="F990" s="107"/>
      <c r="G990" s="106"/>
      <c r="H990" s="106"/>
      <c r="I990" s="106"/>
      <c r="J990" s="106"/>
      <c r="K990" s="106"/>
      <c r="L990" s="106"/>
      <c r="M990" s="108"/>
      <c r="N990" s="107"/>
      <c r="O990" s="107"/>
      <c r="P990" s="109"/>
      <c r="Q990" s="106"/>
      <c r="R990" s="110"/>
      <c r="S990" s="110"/>
      <c r="T990" s="110"/>
      <c r="U990" s="106"/>
      <c r="V990" s="106"/>
      <c r="W990" s="106"/>
      <c r="X990" s="106"/>
      <c r="Y990" s="106"/>
      <c r="Z990" s="106"/>
      <c r="AA990" s="106"/>
      <c r="AB990" s="106"/>
    </row>
    <row r="991" spans="1:28" ht="15.75" customHeight="1" x14ac:dyDescent="0.25">
      <c r="A991" s="106"/>
      <c r="B991" s="106"/>
      <c r="C991" s="106"/>
      <c r="D991" s="107"/>
      <c r="E991" s="106"/>
      <c r="F991" s="107"/>
      <c r="G991" s="106"/>
      <c r="H991" s="106"/>
      <c r="I991" s="106"/>
      <c r="J991" s="106"/>
      <c r="K991" s="106"/>
      <c r="L991" s="106"/>
      <c r="M991" s="108"/>
      <c r="N991" s="107"/>
      <c r="O991" s="107"/>
      <c r="P991" s="109"/>
      <c r="Q991" s="106"/>
      <c r="R991" s="110"/>
      <c r="S991" s="110"/>
      <c r="T991" s="110"/>
      <c r="U991" s="106"/>
      <c r="V991" s="106"/>
      <c r="W991" s="106"/>
      <c r="X991" s="106"/>
      <c r="Y991" s="106"/>
      <c r="Z991" s="106"/>
      <c r="AA991" s="106"/>
      <c r="AB991" s="106"/>
    </row>
    <row r="992" spans="1:28" ht="15.75" customHeight="1" x14ac:dyDescent="0.25">
      <c r="A992" s="106"/>
      <c r="B992" s="106"/>
      <c r="C992" s="106"/>
      <c r="D992" s="107"/>
      <c r="E992" s="106"/>
      <c r="F992" s="107"/>
      <c r="G992" s="106"/>
      <c r="H992" s="106"/>
      <c r="I992" s="106"/>
      <c r="J992" s="106"/>
      <c r="K992" s="106"/>
      <c r="L992" s="106"/>
      <c r="M992" s="108"/>
      <c r="N992" s="107"/>
      <c r="O992" s="107"/>
      <c r="P992" s="109"/>
      <c r="Q992" s="106"/>
      <c r="R992" s="110"/>
      <c r="S992" s="110"/>
      <c r="T992" s="110"/>
      <c r="U992" s="106"/>
      <c r="V992" s="106"/>
      <c r="W992" s="106"/>
      <c r="X992" s="106"/>
      <c r="Y992" s="106"/>
      <c r="Z992" s="106"/>
      <c r="AA992" s="106"/>
      <c r="AB992" s="106"/>
    </row>
    <row r="993" spans="1:28" ht="15.75" customHeight="1" x14ac:dyDescent="0.25">
      <c r="A993" s="106"/>
      <c r="B993" s="106"/>
      <c r="C993" s="106"/>
      <c r="D993" s="107"/>
      <c r="E993" s="106"/>
      <c r="F993" s="107"/>
      <c r="G993" s="106"/>
      <c r="H993" s="106"/>
      <c r="I993" s="106"/>
      <c r="J993" s="106"/>
      <c r="K993" s="106"/>
      <c r="L993" s="106"/>
      <c r="M993" s="108"/>
      <c r="N993" s="107"/>
      <c r="O993" s="107"/>
      <c r="P993" s="109"/>
      <c r="Q993" s="106"/>
      <c r="R993" s="110"/>
      <c r="S993" s="110"/>
      <c r="T993" s="110"/>
      <c r="U993" s="106"/>
      <c r="V993" s="106"/>
      <c r="W993" s="106"/>
      <c r="X993" s="106"/>
      <c r="Y993" s="106"/>
      <c r="Z993" s="106"/>
      <c r="AA993" s="106"/>
      <c r="AB993" s="106"/>
    </row>
    <row r="994" spans="1:28" ht="15.75" customHeight="1" x14ac:dyDescent="0.25">
      <c r="A994" s="106"/>
      <c r="B994" s="106"/>
      <c r="C994" s="106"/>
      <c r="D994" s="107"/>
      <c r="E994" s="106"/>
      <c r="F994" s="107"/>
      <c r="G994" s="106"/>
      <c r="H994" s="106"/>
      <c r="I994" s="106"/>
      <c r="J994" s="106"/>
      <c r="K994" s="106"/>
      <c r="L994" s="106"/>
      <c r="M994" s="108"/>
      <c r="N994" s="107"/>
      <c r="O994" s="107"/>
      <c r="P994" s="109"/>
      <c r="Q994" s="106"/>
      <c r="R994" s="110"/>
      <c r="S994" s="110"/>
      <c r="T994" s="110"/>
      <c r="U994" s="106"/>
      <c r="V994" s="106"/>
      <c r="W994" s="106"/>
      <c r="X994" s="106"/>
      <c r="Y994" s="106"/>
      <c r="Z994" s="106"/>
      <c r="AA994" s="106"/>
      <c r="AB994" s="106"/>
    </row>
    <row r="995" spans="1:28" ht="15.75" customHeight="1" x14ac:dyDescent="0.25">
      <c r="A995" s="106"/>
      <c r="B995" s="106"/>
      <c r="C995" s="106"/>
      <c r="D995" s="107"/>
      <c r="E995" s="106"/>
      <c r="F995" s="107"/>
      <c r="G995" s="106"/>
      <c r="H995" s="106"/>
      <c r="I995" s="106"/>
      <c r="J995" s="106"/>
      <c r="K995" s="106"/>
      <c r="L995" s="106"/>
      <c r="M995" s="108"/>
      <c r="N995" s="107"/>
      <c r="O995" s="107"/>
      <c r="P995" s="109"/>
      <c r="Q995" s="106"/>
      <c r="R995" s="110"/>
      <c r="S995" s="110"/>
      <c r="T995" s="110"/>
      <c r="U995" s="106"/>
      <c r="V995" s="106"/>
      <c r="W995" s="106"/>
      <c r="X995" s="106"/>
      <c r="Y995" s="106"/>
      <c r="Z995" s="106"/>
      <c r="AA995" s="106"/>
      <c r="AB995" s="106"/>
    </row>
    <row r="996" spans="1:28" ht="15.75" customHeight="1" x14ac:dyDescent="0.25">
      <c r="A996" s="106"/>
      <c r="B996" s="106"/>
      <c r="C996" s="106"/>
      <c r="D996" s="107"/>
      <c r="E996" s="106"/>
      <c r="F996" s="107"/>
      <c r="G996" s="106"/>
      <c r="H996" s="106"/>
      <c r="I996" s="106"/>
      <c r="J996" s="106"/>
      <c r="K996" s="106"/>
      <c r="L996" s="106"/>
      <c r="M996" s="108"/>
      <c r="N996" s="107"/>
      <c r="O996" s="107"/>
      <c r="P996" s="109"/>
      <c r="Q996" s="106"/>
      <c r="R996" s="110"/>
      <c r="S996" s="110"/>
      <c r="T996" s="110"/>
      <c r="U996" s="106"/>
      <c r="V996" s="106"/>
      <c r="W996" s="106"/>
      <c r="X996" s="106"/>
      <c r="Y996" s="106"/>
      <c r="Z996" s="106"/>
      <c r="AA996" s="106"/>
      <c r="AB996" s="106"/>
    </row>
    <row r="997" spans="1:28" ht="15.75" customHeight="1" x14ac:dyDescent="0.25">
      <c r="A997" s="106"/>
      <c r="B997" s="106"/>
      <c r="C997" s="106"/>
      <c r="D997" s="107"/>
      <c r="E997" s="106"/>
      <c r="F997" s="107"/>
      <c r="G997" s="106"/>
      <c r="H997" s="106"/>
      <c r="I997" s="106"/>
      <c r="J997" s="106"/>
      <c r="K997" s="106"/>
      <c r="L997" s="106"/>
      <c r="M997" s="108"/>
      <c r="N997" s="107"/>
      <c r="O997" s="107"/>
      <c r="P997" s="109"/>
      <c r="Q997" s="106"/>
      <c r="R997" s="110"/>
      <c r="S997" s="110"/>
      <c r="T997" s="110"/>
      <c r="U997" s="106"/>
      <c r="V997" s="106"/>
      <c r="W997" s="106"/>
      <c r="X997" s="106"/>
      <c r="Y997" s="106"/>
      <c r="Z997" s="106"/>
      <c r="AA997" s="106"/>
      <c r="AB997" s="106"/>
    </row>
    <row r="998" spans="1:28" ht="15.75" customHeight="1" x14ac:dyDescent="0.25">
      <c r="A998" s="106"/>
      <c r="B998" s="106"/>
      <c r="C998" s="106"/>
      <c r="D998" s="107"/>
      <c r="E998" s="106"/>
      <c r="F998" s="107"/>
      <c r="G998" s="106"/>
      <c r="H998" s="106"/>
      <c r="I998" s="106"/>
      <c r="J998" s="106"/>
      <c r="K998" s="106"/>
      <c r="L998" s="106"/>
      <c r="M998" s="108"/>
      <c r="N998" s="107"/>
      <c r="O998" s="107"/>
      <c r="P998" s="109"/>
      <c r="Q998" s="106"/>
      <c r="R998" s="110"/>
      <c r="S998" s="110"/>
      <c r="T998" s="110"/>
      <c r="U998" s="106"/>
      <c r="V998" s="106"/>
      <c r="W998" s="106"/>
      <c r="X998" s="106"/>
      <c r="Y998" s="106"/>
      <c r="Z998" s="106"/>
      <c r="AA998" s="106"/>
      <c r="AB998" s="106"/>
    </row>
    <row r="999" spans="1:28" ht="15.75" customHeight="1" x14ac:dyDescent="0.25">
      <c r="A999" s="106"/>
      <c r="B999" s="106"/>
      <c r="C999" s="106"/>
      <c r="D999" s="107"/>
      <c r="E999" s="106"/>
      <c r="F999" s="107"/>
      <c r="G999" s="106"/>
      <c r="H999" s="106"/>
      <c r="I999" s="106"/>
      <c r="J999" s="106"/>
      <c r="K999" s="106"/>
      <c r="L999" s="106"/>
      <c r="M999" s="108"/>
      <c r="N999" s="107"/>
      <c r="O999" s="107"/>
      <c r="P999" s="109"/>
      <c r="Q999" s="106"/>
      <c r="R999" s="110"/>
      <c r="S999" s="110"/>
      <c r="T999" s="110"/>
      <c r="U999" s="106"/>
      <c r="V999" s="106"/>
      <c r="W999" s="106"/>
      <c r="X999" s="106"/>
      <c r="Y999" s="106"/>
      <c r="Z999" s="106"/>
      <c r="AA999" s="106"/>
      <c r="AB999" s="106"/>
    </row>
    <row r="1000" spans="1:28" ht="15.75" customHeight="1" x14ac:dyDescent="0.25">
      <c r="A1000" s="106"/>
      <c r="B1000" s="106"/>
      <c r="C1000" s="106"/>
      <c r="D1000" s="107"/>
      <c r="E1000" s="106"/>
      <c r="F1000" s="107"/>
      <c r="G1000" s="106"/>
      <c r="H1000" s="106"/>
      <c r="I1000" s="106"/>
      <c r="J1000" s="106"/>
      <c r="K1000" s="106"/>
      <c r="L1000" s="106"/>
      <c r="M1000" s="108"/>
      <c r="N1000" s="107"/>
      <c r="O1000" s="107"/>
      <c r="P1000" s="109"/>
      <c r="Q1000" s="106"/>
      <c r="R1000" s="110"/>
      <c r="S1000" s="110"/>
      <c r="T1000" s="110"/>
      <c r="U1000" s="106"/>
      <c r="V1000" s="106"/>
      <c r="W1000" s="106"/>
      <c r="X1000" s="106"/>
      <c r="Y1000" s="106"/>
      <c r="Z1000" s="106"/>
      <c r="AA1000" s="106"/>
      <c r="AB1000" s="106"/>
    </row>
    <row r="1001" spans="1:28" ht="15.75" customHeight="1" x14ac:dyDescent="0.25">
      <c r="A1001" s="106"/>
      <c r="B1001" s="106"/>
      <c r="C1001" s="106"/>
      <c r="D1001" s="107"/>
      <c r="E1001" s="106"/>
      <c r="F1001" s="107"/>
      <c r="G1001" s="106"/>
      <c r="H1001" s="106"/>
      <c r="I1001" s="106"/>
      <c r="J1001" s="106"/>
      <c r="K1001" s="106"/>
      <c r="L1001" s="106"/>
      <c r="M1001" s="108"/>
      <c r="N1001" s="107"/>
      <c r="O1001" s="107"/>
      <c r="P1001" s="109"/>
      <c r="Q1001" s="106"/>
      <c r="R1001" s="110"/>
      <c r="S1001" s="110"/>
      <c r="T1001" s="110"/>
      <c r="U1001" s="106"/>
      <c r="V1001" s="106"/>
      <c r="W1001" s="106"/>
      <c r="X1001" s="106"/>
      <c r="Y1001" s="106"/>
      <c r="Z1001" s="106"/>
      <c r="AA1001" s="106"/>
      <c r="AB1001" s="106"/>
    </row>
    <row r="1002" spans="1:28" ht="15.75" customHeight="1" x14ac:dyDescent="0.25">
      <c r="A1002" s="106"/>
      <c r="B1002" s="106"/>
      <c r="C1002" s="106"/>
      <c r="D1002" s="107"/>
      <c r="E1002" s="106"/>
      <c r="F1002" s="107"/>
      <c r="G1002" s="106"/>
      <c r="H1002" s="106"/>
      <c r="I1002" s="106"/>
      <c r="J1002" s="106"/>
      <c r="K1002" s="106"/>
      <c r="L1002" s="106"/>
      <c r="M1002" s="108"/>
      <c r="N1002" s="107"/>
      <c r="O1002" s="107"/>
      <c r="P1002" s="109"/>
      <c r="Q1002" s="106"/>
      <c r="R1002" s="110"/>
      <c r="S1002" s="110"/>
      <c r="T1002" s="110"/>
      <c r="U1002" s="106"/>
      <c r="V1002" s="106"/>
      <c r="W1002" s="106"/>
      <c r="X1002" s="106"/>
      <c r="Y1002" s="106"/>
      <c r="Z1002" s="106"/>
      <c r="AA1002" s="106"/>
      <c r="AB1002" s="106"/>
    </row>
    <row r="1003" spans="1:28" ht="15.75" customHeight="1" x14ac:dyDescent="0.25">
      <c r="A1003" s="106"/>
      <c r="B1003" s="106"/>
      <c r="C1003" s="106"/>
      <c r="D1003" s="107"/>
      <c r="E1003" s="106"/>
      <c r="F1003" s="107"/>
      <c r="G1003" s="106"/>
      <c r="H1003" s="106"/>
      <c r="I1003" s="106"/>
      <c r="J1003" s="106"/>
      <c r="K1003" s="106"/>
      <c r="L1003" s="106"/>
      <c r="M1003" s="108"/>
      <c r="N1003" s="107"/>
      <c r="O1003" s="107"/>
      <c r="P1003" s="109"/>
      <c r="Q1003" s="106"/>
      <c r="R1003" s="110"/>
      <c r="S1003" s="110"/>
      <c r="T1003" s="110"/>
      <c r="U1003" s="106"/>
      <c r="V1003" s="106"/>
      <c r="W1003" s="106"/>
      <c r="X1003" s="106"/>
      <c r="Y1003" s="106"/>
      <c r="Z1003" s="106"/>
      <c r="AA1003" s="106"/>
      <c r="AB1003" s="106"/>
    </row>
    <row r="1004" spans="1:28" ht="15.75" customHeight="1" x14ac:dyDescent="0.25">
      <c r="A1004" s="106"/>
      <c r="B1004" s="106"/>
      <c r="C1004" s="106"/>
      <c r="D1004" s="107"/>
      <c r="E1004" s="106"/>
      <c r="F1004" s="107"/>
      <c r="G1004" s="106"/>
      <c r="H1004" s="106"/>
      <c r="I1004" s="106"/>
      <c r="J1004" s="106"/>
      <c r="K1004" s="106"/>
      <c r="L1004" s="106"/>
      <c r="M1004" s="108"/>
      <c r="N1004" s="107"/>
      <c r="O1004" s="107"/>
      <c r="P1004" s="109"/>
      <c r="Q1004" s="106"/>
      <c r="R1004" s="110"/>
      <c r="S1004" s="110"/>
      <c r="T1004" s="110"/>
      <c r="U1004" s="106"/>
      <c r="V1004" s="106"/>
      <c r="W1004" s="106"/>
      <c r="X1004" s="106"/>
      <c r="Y1004" s="106"/>
      <c r="Z1004" s="106"/>
      <c r="AA1004" s="106"/>
      <c r="AB1004" s="106"/>
    </row>
    <row r="1005" spans="1:28" ht="15.75" customHeight="1" x14ac:dyDescent="0.25">
      <c r="A1005" s="106"/>
      <c r="B1005" s="106"/>
      <c r="C1005" s="106"/>
      <c r="D1005" s="107"/>
      <c r="E1005" s="106"/>
      <c r="F1005" s="107"/>
      <c r="G1005" s="106"/>
      <c r="H1005" s="106"/>
      <c r="I1005" s="106"/>
      <c r="J1005" s="106"/>
      <c r="K1005" s="106"/>
      <c r="L1005" s="106"/>
      <c r="M1005" s="108"/>
      <c r="N1005" s="107"/>
      <c r="O1005" s="107"/>
      <c r="P1005" s="109"/>
      <c r="Q1005" s="106"/>
      <c r="R1005" s="110"/>
      <c r="S1005" s="110"/>
      <c r="T1005" s="110"/>
      <c r="U1005" s="106"/>
      <c r="V1005" s="106"/>
      <c r="W1005" s="106"/>
      <c r="X1005" s="106"/>
      <c r="Y1005" s="106"/>
      <c r="Z1005" s="106"/>
      <c r="AA1005" s="106"/>
      <c r="AB1005" s="106"/>
    </row>
    <row r="1006" spans="1:28" ht="15.75" customHeight="1" x14ac:dyDescent="0.25">
      <c r="A1006" s="106"/>
      <c r="B1006" s="106"/>
      <c r="C1006" s="106"/>
      <c r="D1006" s="107"/>
      <c r="E1006" s="106"/>
      <c r="F1006" s="107"/>
      <c r="G1006" s="106"/>
      <c r="H1006" s="106"/>
      <c r="I1006" s="106"/>
      <c r="J1006" s="106"/>
      <c r="K1006" s="106"/>
      <c r="L1006" s="106"/>
      <c r="M1006" s="108"/>
      <c r="N1006" s="107"/>
      <c r="O1006" s="107"/>
      <c r="P1006" s="109"/>
      <c r="Q1006" s="106"/>
      <c r="R1006" s="110"/>
      <c r="S1006" s="110"/>
      <c r="T1006" s="110"/>
      <c r="U1006" s="106"/>
      <c r="V1006" s="106"/>
      <c r="W1006" s="106"/>
      <c r="X1006" s="106"/>
      <c r="Y1006" s="106"/>
      <c r="Z1006" s="106"/>
      <c r="AA1006" s="106"/>
      <c r="AB1006" s="106"/>
    </row>
    <row r="1007" spans="1:28" ht="15.75" customHeight="1" x14ac:dyDescent="0.25">
      <c r="A1007" s="106"/>
      <c r="B1007" s="106"/>
      <c r="C1007" s="106"/>
      <c r="D1007" s="107"/>
      <c r="E1007" s="106"/>
      <c r="F1007" s="107"/>
      <c r="G1007" s="106"/>
      <c r="H1007" s="106"/>
      <c r="I1007" s="106"/>
      <c r="J1007" s="106"/>
      <c r="K1007" s="106"/>
      <c r="L1007" s="106"/>
      <c r="M1007" s="108"/>
      <c r="N1007" s="107"/>
      <c r="O1007" s="107"/>
      <c r="P1007" s="109"/>
      <c r="Q1007" s="106"/>
      <c r="R1007" s="110"/>
      <c r="S1007" s="110"/>
      <c r="T1007" s="110"/>
      <c r="U1007" s="106"/>
      <c r="V1007" s="106"/>
      <c r="W1007" s="106"/>
      <c r="X1007" s="106"/>
      <c r="Y1007" s="106"/>
      <c r="Z1007" s="106"/>
      <c r="AA1007" s="106"/>
      <c r="AB1007" s="106"/>
    </row>
    <row r="1008" spans="1:28" ht="15.75" customHeight="1" x14ac:dyDescent="0.25">
      <c r="A1008" s="106"/>
      <c r="B1008" s="106"/>
      <c r="C1008" s="106"/>
      <c r="D1008" s="107"/>
      <c r="E1008" s="106"/>
      <c r="F1008" s="107"/>
      <c r="G1008" s="106"/>
      <c r="H1008" s="106"/>
      <c r="I1008" s="106"/>
      <c r="J1008" s="106"/>
      <c r="K1008" s="106"/>
      <c r="L1008" s="106"/>
      <c r="M1008" s="108"/>
      <c r="N1008" s="107"/>
      <c r="O1008" s="107"/>
      <c r="P1008" s="109"/>
      <c r="Q1008" s="106"/>
      <c r="R1008" s="110"/>
      <c r="S1008" s="110"/>
      <c r="T1008" s="110"/>
      <c r="U1008" s="106"/>
      <c r="V1008" s="106"/>
      <c r="W1008" s="106"/>
      <c r="X1008" s="106"/>
      <c r="Y1008" s="106"/>
      <c r="Z1008" s="106"/>
      <c r="AA1008" s="106"/>
      <c r="AB1008" s="106"/>
    </row>
    <row r="1009" spans="1:28" ht="15.75" customHeight="1" x14ac:dyDescent="0.25">
      <c r="A1009" s="106"/>
      <c r="B1009" s="106"/>
      <c r="C1009" s="106"/>
      <c r="D1009" s="107"/>
      <c r="E1009" s="106"/>
      <c r="F1009" s="107"/>
      <c r="G1009" s="106"/>
      <c r="H1009" s="106"/>
      <c r="I1009" s="106"/>
      <c r="J1009" s="106"/>
      <c r="K1009" s="106"/>
      <c r="L1009" s="106"/>
      <c r="M1009" s="108"/>
      <c r="N1009" s="107"/>
      <c r="O1009" s="107"/>
      <c r="P1009" s="109"/>
      <c r="Q1009" s="106"/>
      <c r="R1009" s="110"/>
      <c r="S1009" s="110"/>
      <c r="T1009" s="110"/>
      <c r="U1009" s="106"/>
      <c r="V1009" s="106"/>
      <c r="W1009" s="106"/>
      <c r="X1009" s="106"/>
      <c r="Y1009" s="106"/>
      <c r="Z1009" s="106"/>
      <c r="AA1009" s="106"/>
      <c r="AB1009" s="106"/>
    </row>
    <row r="1010" spans="1:28" ht="15.75" customHeight="1" x14ac:dyDescent="0.25">
      <c r="A1010" s="106"/>
      <c r="B1010" s="106"/>
      <c r="C1010" s="106"/>
      <c r="D1010" s="107"/>
      <c r="E1010" s="106"/>
      <c r="F1010" s="107"/>
      <c r="G1010" s="106"/>
      <c r="H1010" s="106"/>
      <c r="I1010" s="106"/>
      <c r="J1010" s="106"/>
      <c r="K1010" s="106"/>
      <c r="L1010" s="106"/>
      <c r="M1010" s="108"/>
      <c r="N1010" s="107"/>
      <c r="O1010" s="107"/>
      <c r="P1010" s="109"/>
      <c r="Q1010" s="106"/>
      <c r="R1010" s="110"/>
      <c r="S1010" s="110"/>
      <c r="T1010" s="110"/>
      <c r="U1010" s="106"/>
      <c r="V1010" s="106"/>
      <c r="W1010" s="106"/>
      <c r="X1010" s="106"/>
      <c r="Y1010" s="106"/>
      <c r="Z1010" s="106"/>
      <c r="AA1010" s="106"/>
      <c r="AB1010" s="106"/>
    </row>
    <row r="1011" spans="1:28" ht="15.75" customHeight="1" x14ac:dyDescent="0.25">
      <c r="A1011" s="106"/>
      <c r="B1011" s="106"/>
      <c r="C1011" s="106"/>
      <c r="D1011" s="107"/>
      <c r="E1011" s="106"/>
      <c r="F1011" s="107"/>
      <c r="G1011" s="106"/>
      <c r="H1011" s="106"/>
      <c r="I1011" s="106"/>
      <c r="J1011" s="106"/>
      <c r="K1011" s="106"/>
      <c r="L1011" s="106"/>
      <c r="M1011" s="108"/>
      <c r="N1011" s="107"/>
      <c r="O1011" s="107"/>
      <c r="P1011" s="109"/>
      <c r="Q1011" s="106"/>
      <c r="R1011" s="110"/>
      <c r="S1011" s="110"/>
      <c r="T1011" s="110"/>
      <c r="U1011" s="106"/>
      <c r="V1011" s="106"/>
      <c r="W1011" s="106"/>
      <c r="X1011" s="106"/>
      <c r="Y1011" s="106"/>
      <c r="Z1011" s="106"/>
      <c r="AA1011" s="106"/>
      <c r="AB1011" s="106"/>
    </row>
    <row r="1012" spans="1:28" ht="15.75" customHeight="1" x14ac:dyDescent="0.25">
      <c r="A1012" s="106"/>
      <c r="B1012" s="106"/>
      <c r="C1012" s="106"/>
      <c r="D1012" s="107"/>
      <c r="E1012" s="106"/>
      <c r="F1012" s="107"/>
      <c r="G1012" s="106"/>
      <c r="H1012" s="106"/>
      <c r="I1012" s="106"/>
      <c r="J1012" s="106"/>
      <c r="K1012" s="106"/>
      <c r="L1012" s="106"/>
      <c r="M1012" s="108"/>
      <c r="N1012" s="107"/>
      <c r="O1012" s="107"/>
      <c r="P1012" s="109"/>
      <c r="Q1012" s="106"/>
      <c r="R1012" s="110"/>
      <c r="S1012" s="110"/>
      <c r="T1012" s="110"/>
      <c r="U1012" s="106"/>
      <c r="V1012" s="106"/>
      <c r="W1012" s="106"/>
      <c r="X1012" s="106"/>
      <c r="Y1012" s="106"/>
      <c r="Z1012" s="106"/>
      <c r="AA1012" s="106"/>
      <c r="AB1012" s="106"/>
    </row>
    <row r="1013" spans="1:28" ht="15.75" customHeight="1" x14ac:dyDescent="0.25">
      <c r="A1013" s="106"/>
      <c r="B1013" s="106"/>
      <c r="C1013" s="106"/>
      <c r="D1013" s="107"/>
      <c r="E1013" s="106"/>
      <c r="F1013" s="107"/>
      <c r="G1013" s="106"/>
      <c r="H1013" s="106"/>
      <c r="I1013" s="106"/>
      <c r="J1013" s="106"/>
      <c r="K1013" s="106"/>
      <c r="L1013" s="106"/>
      <c r="M1013" s="108"/>
      <c r="N1013" s="107"/>
      <c r="O1013" s="107"/>
      <c r="P1013" s="109"/>
      <c r="Q1013" s="106"/>
      <c r="R1013" s="110"/>
      <c r="S1013" s="110"/>
      <c r="T1013" s="110"/>
      <c r="U1013" s="106"/>
      <c r="V1013" s="106"/>
      <c r="W1013" s="106"/>
      <c r="X1013" s="106"/>
      <c r="Y1013" s="106"/>
      <c r="Z1013" s="106"/>
      <c r="AA1013" s="106"/>
      <c r="AB1013" s="106"/>
    </row>
    <row r="1014" spans="1:28" ht="15.75" customHeight="1" x14ac:dyDescent="0.25">
      <c r="A1014" s="106"/>
      <c r="B1014" s="106"/>
      <c r="C1014" s="106"/>
      <c r="D1014" s="107"/>
      <c r="E1014" s="106"/>
      <c r="F1014" s="107"/>
      <c r="G1014" s="106"/>
      <c r="H1014" s="106"/>
      <c r="I1014" s="106"/>
      <c r="J1014" s="106"/>
      <c r="K1014" s="106"/>
      <c r="L1014" s="106"/>
      <c r="M1014" s="108"/>
      <c r="N1014" s="107"/>
      <c r="O1014" s="107"/>
      <c r="P1014" s="109"/>
      <c r="Q1014" s="106"/>
      <c r="R1014" s="110"/>
      <c r="S1014" s="110"/>
      <c r="T1014" s="110"/>
      <c r="U1014" s="106"/>
      <c r="V1014" s="106"/>
      <c r="W1014" s="106"/>
      <c r="X1014" s="106"/>
      <c r="Y1014" s="106"/>
      <c r="Z1014" s="106"/>
      <c r="AA1014" s="106"/>
      <c r="AB1014" s="106"/>
    </row>
    <row r="1015" spans="1:28" ht="15.75" customHeight="1" x14ac:dyDescent="0.25">
      <c r="A1015" s="106"/>
      <c r="B1015" s="106"/>
      <c r="C1015" s="106"/>
      <c r="D1015" s="107"/>
      <c r="E1015" s="106"/>
      <c r="F1015" s="107"/>
      <c r="G1015" s="106"/>
      <c r="H1015" s="106"/>
      <c r="I1015" s="106"/>
      <c r="J1015" s="106"/>
      <c r="K1015" s="106"/>
      <c r="L1015" s="106"/>
      <c r="M1015" s="108"/>
      <c r="N1015" s="107"/>
      <c r="O1015" s="107"/>
      <c r="P1015" s="109"/>
      <c r="Q1015" s="106"/>
      <c r="R1015" s="110"/>
      <c r="S1015" s="110"/>
      <c r="T1015" s="110"/>
      <c r="U1015" s="106"/>
      <c r="V1015" s="106"/>
      <c r="W1015" s="106"/>
      <c r="X1015" s="106"/>
      <c r="Y1015" s="106"/>
      <c r="Z1015" s="106"/>
      <c r="AA1015" s="106"/>
      <c r="AB1015" s="106"/>
    </row>
    <row r="1016" spans="1:28" ht="15.75" customHeight="1" x14ac:dyDescent="0.25">
      <c r="A1016" s="106"/>
      <c r="B1016" s="106"/>
      <c r="C1016" s="106"/>
      <c r="D1016" s="107"/>
      <c r="E1016" s="106"/>
      <c r="F1016" s="107"/>
      <c r="G1016" s="106"/>
      <c r="H1016" s="106"/>
      <c r="I1016" s="106"/>
      <c r="J1016" s="106"/>
      <c r="K1016" s="106"/>
      <c r="L1016" s="106"/>
      <c r="M1016" s="108"/>
      <c r="N1016" s="107"/>
      <c r="O1016" s="107"/>
      <c r="P1016" s="109"/>
      <c r="Q1016" s="106"/>
      <c r="R1016" s="110"/>
      <c r="S1016" s="110"/>
      <c r="T1016" s="110"/>
      <c r="U1016" s="106"/>
      <c r="V1016" s="106"/>
      <c r="W1016" s="106"/>
      <c r="X1016" s="106"/>
      <c r="Y1016" s="106"/>
      <c r="Z1016" s="106"/>
      <c r="AA1016" s="106"/>
      <c r="AB1016" s="106"/>
    </row>
    <row r="1017" spans="1:28" ht="15.75" customHeight="1" x14ac:dyDescent="0.25">
      <c r="A1017" s="106"/>
      <c r="B1017" s="106"/>
      <c r="C1017" s="106"/>
      <c r="D1017" s="107"/>
      <c r="E1017" s="106"/>
      <c r="F1017" s="107"/>
      <c r="G1017" s="106"/>
      <c r="H1017" s="106"/>
      <c r="I1017" s="106"/>
      <c r="J1017" s="106"/>
      <c r="K1017" s="106"/>
      <c r="L1017" s="106"/>
      <c r="M1017" s="108"/>
      <c r="N1017" s="107"/>
      <c r="O1017" s="107"/>
      <c r="P1017" s="109"/>
      <c r="Q1017" s="106"/>
      <c r="R1017" s="110"/>
      <c r="S1017" s="110"/>
      <c r="T1017" s="110"/>
      <c r="U1017" s="106"/>
      <c r="V1017" s="106"/>
      <c r="W1017" s="106"/>
      <c r="X1017" s="106"/>
      <c r="Y1017" s="106"/>
      <c r="Z1017" s="106"/>
      <c r="AA1017" s="106"/>
      <c r="AB1017" s="106"/>
    </row>
    <row r="1018" spans="1:28" ht="15.75" customHeight="1" x14ac:dyDescent="0.25">
      <c r="A1018" s="106"/>
      <c r="B1018" s="106"/>
      <c r="C1018" s="106"/>
      <c r="D1018" s="107"/>
      <c r="E1018" s="106"/>
      <c r="F1018" s="107"/>
      <c r="G1018" s="106"/>
      <c r="H1018" s="106"/>
      <c r="I1018" s="106"/>
      <c r="J1018" s="106"/>
      <c r="K1018" s="106"/>
      <c r="L1018" s="106"/>
      <c r="M1018" s="108"/>
      <c r="N1018" s="107"/>
      <c r="O1018" s="107"/>
      <c r="P1018" s="109"/>
      <c r="Q1018" s="106"/>
      <c r="R1018" s="110"/>
      <c r="S1018" s="110"/>
      <c r="T1018" s="110"/>
      <c r="U1018" s="106"/>
      <c r="V1018" s="106"/>
      <c r="W1018" s="106"/>
      <c r="X1018" s="106"/>
      <c r="Y1018" s="106"/>
      <c r="Z1018" s="106"/>
      <c r="AA1018" s="106"/>
      <c r="AB1018" s="106"/>
    </row>
    <row r="1019" spans="1:28" ht="15.75" customHeight="1" x14ac:dyDescent="0.25">
      <c r="A1019" s="106"/>
      <c r="B1019" s="106"/>
      <c r="C1019" s="106"/>
      <c r="D1019" s="107"/>
      <c r="E1019" s="106"/>
      <c r="F1019" s="107"/>
      <c r="G1019" s="106"/>
      <c r="H1019" s="106"/>
      <c r="I1019" s="106"/>
      <c r="J1019" s="106"/>
      <c r="K1019" s="106"/>
      <c r="L1019" s="106"/>
      <c r="M1019" s="108"/>
      <c r="N1019" s="107"/>
      <c r="O1019" s="107"/>
      <c r="P1019" s="109"/>
      <c r="Q1019" s="106"/>
      <c r="R1019" s="110"/>
      <c r="S1019" s="110"/>
      <c r="T1019" s="110"/>
      <c r="U1019" s="106"/>
      <c r="V1019" s="106"/>
      <c r="W1019" s="106"/>
      <c r="X1019" s="106"/>
      <c r="Y1019" s="106"/>
      <c r="Z1019" s="106"/>
      <c r="AA1019" s="106"/>
      <c r="AB1019" s="106"/>
    </row>
    <row r="1020" spans="1:28" ht="15.75" customHeight="1" x14ac:dyDescent="0.25">
      <c r="A1020" s="106"/>
      <c r="B1020" s="106"/>
      <c r="C1020" s="106"/>
      <c r="D1020" s="107"/>
      <c r="E1020" s="106"/>
      <c r="F1020" s="107"/>
      <c r="G1020" s="106"/>
      <c r="H1020" s="106"/>
      <c r="I1020" s="106"/>
      <c r="J1020" s="106"/>
      <c r="K1020" s="106"/>
      <c r="L1020" s="106"/>
      <c r="M1020" s="108"/>
      <c r="N1020" s="107"/>
      <c r="O1020" s="107"/>
      <c r="P1020" s="109"/>
      <c r="Q1020" s="106"/>
      <c r="R1020" s="110"/>
      <c r="S1020" s="110"/>
      <c r="T1020" s="110"/>
      <c r="U1020" s="106"/>
      <c r="V1020" s="106"/>
      <c r="W1020" s="106"/>
      <c r="X1020" s="106"/>
      <c r="Y1020" s="106"/>
      <c r="Z1020" s="106"/>
      <c r="AA1020" s="106"/>
      <c r="AB1020" s="106"/>
    </row>
    <row r="1021" spans="1:28" ht="15.75" customHeight="1" x14ac:dyDescent="0.25">
      <c r="A1021" s="106"/>
      <c r="B1021" s="106"/>
      <c r="C1021" s="106"/>
      <c r="D1021" s="107"/>
      <c r="E1021" s="106"/>
      <c r="F1021" s="107"/>
      <c r="G1021" s="106"/>
      <c r="H1021" s="106"/>
      <c r="I1021" s="106"/>
      <c r="J1021" s="106"/>
      <c r="K1021" s="106"/>
      <c r="L1021" s="106"/>
      <c r="M1021" s="108"/>
      <c r="N1021" s="107"/>
      <c r="O1021" s="107"/>
      <c r="P1021" s="109"/>
      <c r="Q1021" s="106"/>
      <c r="R1021" s="110"/>
      <c r="S1021" s="110"/>
      <c r="T1021" s="110"/>
      <c r="U1021" s="106"/>
      <c r="V1021" s="106"/>
      <c r="W1021" s="106"/>
      <c r="X1021" s="106"/>
      <c r="Y1021" s="106"/>
      <c r="Z1021" s="106"/>
      <c r="AA1021" s="106"/>
      <c r="AB1021" s="106"/>
    </row>
    <row r="1022" spans="1:28" ht="15.75" customHeight="1" x14ac:dyDescent="0.25">
      <c r="A1022" s="106"/>
      <c r="B1022" s="106"/>
      <c r="C1022" s="106"/>
      <c r="D1022" s="107"/>
      <c r="E1022" s="106"/>
      <c r="F1022" s="107"/>
      <c r="G1022" s="106"/>
      <c r="H1022" s="106"/>
      <c r="I1022" s="106"/>
      <c r="J1022" s="106"/>
      <c r="K1022" s="106"/>
      <c r="L1022" s="106"/>
      <c r="M1022" s="108"/>
      <c r="N1022" s="107"/>
      <c r="O1022" s="107"/>
      <c r="P1022" s="109"/>
      <c r="Q1022" s="106"/>
      <c r="R1022" s="110"/>
      <c r="S1022" s="110"/>
      <c r="T1022" s="110"/>
      <c r="U1022" s="106"/>
      <c r="V1022" s="106"/>
      <c r="W1022" s="106"/>
      <c r="X1022" s="106"/>
      <c r="Y1022" s="106"/>
      <c r="Z1022" s="106"/>
      <c r="AA1022" s="106"/>
      <c r="AB1022" s="106"/>
    </row>
    <row r="1023" spans="1:28" ht="15.75" customHeight="1" x14ac:dyDescent="0.25">
      <c r="A1023" s="106"/>
      <c r="B1023" s="106"/>
      <c r="C1023" s="106"/>
      <c r="D1023" s="107"/>
      <c r="E1023" s="106"/>
      <c r="F1023" s="107"/>
      <c r="G1023" s="106"/>
      <c r="H1023" s="106"/>
      <c r="I1023" s="106"/>
      <c r="J1023" s="106"/>
      <c r="K1023" s="106"/>
      <c r="L1023" s="106"/>
      <c r="M1023" s="108"/>
      <c r="N1023" s="107"/>
      <c r="O1023" s="107"/>
      <c r="P1023" s="109"/>
      <c r="Q1023" s="106"/>
      <c r="R1023" s="110"/>
      <c r="S1023" s="110"/>
      <c r="T1023" s="110"/>
      <c r="U1023" s="106"/>
      <c r="V1023" s="106"/>
      <c r="W1023" s="106"/>
      <c r="X1023" s="106"/>
      <c r="Y1023" s="106"/>
      <c r="Z1023" s="106"/>
      <c r="AA1023" s="106"/>
      <c r="AB1023" s="106"/>
    </row>
    <row r="1024" spans="1:28" ht="15.75" customHeight="1" x14ac:dyDescent="0.25">
      <c r="A1024" s="106"/>
      <c r="B1024" s="106"/>
      <c r="C1024" s="106"/>
      <c r="D1024" s="107"/>
      <c r="E1024" s="106"/>
      <c r="F1024" s="107"/>
      <c r="G1024" s="106"/>
      <c r="H1024" s="106"/>
      <c r="I1024" s="106"/>
      <c r="J1024" s="106"/>
      <c r="K1024" s="106"/>
      <c r="L1024" s="106"/>
      <c r="M1024" s="108"/>
      <c r="N1024" s="107"/>
      <c r="O1024" s="107"/>
      <c r="P1024" s="109"/>
      <c r="Q1024" s="106"/>
      <c r="R1024" s="110"/>
      <c r="S1024" s="110"/>
      <c r="T1024" s="110"/>
      <c r="U1024" s="106"/>
      <c r="V1024" s="106"/>
      <c r="W1024" s="106"/>
      <c r="X1024" s="106"/>
      <c r="Y1024" s="106"/>
      <c r="Z1024" s="106"/>
      <c r="AA1024" s="106"/>
      <c r="AB1024" s="106"/>
    </row>
    <row r="1025" spans="1:28" ht="15.75" customHeight="1" x14ac:dyDescent="0.25">
      <c r="A1025" s="106"/>
      <c r="B1025" s="106"/>
      <c r="C1025" s="106"/>
      <c r="D1025" s="107"/>
      <c r="E1025" s="106"/>
      <c r="F1025" s="107"/>
      <c r="G1025" s="106"/>
      <c r="H1025" s="106"/>
      <c r="I1025" s="106"/>
      <c r="J1025" s="106"/>
      <c r="K1025" s="106"/>
      <c r="L1025" s="106"/>
      <c r="M1025" s="108"/>
      <c r="N1025" s="107"/>
      <c r="O1025" s="107"/>
      <c r="P1025" s="109"/>
      <c r="Q1025" s="106"/>
      <c r="R1025" s="110"/>
      <c r="S1025" s="110"/>
      <c r="T1025" s="110"/>
      <c r="U1025" s="106"/>
      <c r="V1025" s="106"/>
      <c r="W1025" s="106"/>
      <c r="X1025" s="106"/>
      <c r="Y1025" s="106"/>
      <c r="Z1025" s="106"/>
      <c r="AA1025" s="106"/>
      <c r="AB1025" s="106"/>
    </row>
    <row r="1026" spans="1:28" ht="15.75" customHeight="1" x14ac:dyDescent="0.25">
      <c r="A1026" s="106"/>
      <c r="B1026" s="106"/>
      <c r="C1026" s="106"/>
      <c r="D1026" s="107"/>
      <c r="E1026" s="106"/>
      <c r="F1026" s="107"/>
      <c r="G1026" s="106"/>
      <c r="H1026" s="106"/>
      <c r="I1026" s="106"/>
      <c r="J1026" s="106"/>
      <c r="K1026" s="106"/>
      <c r="L1026" s="106"/>
      <c r="M1026" s="108"/>
      <c r="N1026" s="107"/>
      <c r="O1026" s="107"/>
      <c r="P1026" s="109"/>
      <c r="Q1026" s="106"/>
      <c r="R1026" s="110"/>
      <c r="S1026" s="110"/>
      <c r="T1026" s="110"/>
      <c r="U1026" s="106"/>
      <c r="V1026" s="106"/>
      <c r="W1026" s="106"/>
      <c r="X1026" s="106"/>
      <c r="Y1026" s="106"/>
      <c r="Z1026" s="106"/>
      <c r="AA1026" s="106"/>
      <c r="AB1026" s="106"/>
    </row>
    <row r="1027" spans="1:28" ht="15.75" customHeight="1" x14ac:dyDescent="0.25">
      <c r="A1027" s="106"/>
      <c r="B1027" s="106"/>
      <c r="C1027" s="106"/>
      <c r="D1027" s="107"/>
      <c r="E1027" s="106"/>
      <c r="F1027" s="107"/>
      <c r="G1027" s="106"/>
      <c r="H1027" s="106"/>
      <c r="I1027" s="106"/>
      <c r="J1027" s="106"/>
      <c r="K1027" s="106"/>
      <c r="L1027" s="106"/>
      <c r="M1027" s="108"/>
      <c r="N1027" s="107"/>
      <c r="O1027" s="107"/>
      <c r="P1027" s="109"/>
      <c r="Q1027" s="106"/>
      <c r="R1027" s="110"/>
      <c r="S1027" s="110"/>
      <c r="T1027" s="110"/>
      <c r="U1027" s="106"/>
      <c r="V1027" s="106"/>
      <c r="W1027" s="106"/>
      <c r="X1027" s="106"/>
      <c r="Y1027" s="106"/>
      <c r="Z1027" s="106"/>
      <c r="AA1027" s="106"/>
      <c r="AB1027" s="106"/>
    </row>
    <row r="1028" spans="1:28" ht="15.75" customHeight="1" x14ac:dyDescent="0.25">
      <c r="A1028" s="106"/>
      <c r="B1028" s="106"/>
      <c r="C1028" s="106"/>
      <c r="D1028" s="107"/>
      <c r="E1028" s="106"/>
      <c r="F1028" s="107"/>
      <c r="G1028" s="106"/>
      <c r="H1028" s="106"/>
      <c r="I1028" s="106"/>
      <c r="J1028" s="106"/>
      <c r="K1028" s="106"/>
      <c r="L1028" s="106"/>
      <c r="M1028" s="108"/>
      <c r="N1028" s="107"/>
      <c r="O1028" s="107"/>
      <c r="P1028" s="109"/>
      <c r="Q1028" s="106"/>
      <c r="R1028" s="110"/>
      <c r="S1028" s="110"/>
      <c r="T1028" s="110"/>
      <c r="U1028" s="106"/>
      <c r="V1028" s="106"/>
      <c r="W1028" s="106"/>
      <c r="X1028" s="106"/>
      <c r="Y1028" s="106"/>
      <c r="Z1028" s="106"/>
      <c r="AA1028" s="106"/>
      <c r="AB1028" s="106"/>
    </row>
    <row r="1029" spans="1:28" ht="15.75" customHeight="1" x14ac:dyDescent="0.25">
      <c r="A1029" s="106"/>
      <c r="B1029" s="106"/>
      <c r="C1029" s="106"/>
      <c r="D1029" s="107"/>
      <c r="E1029" s="106"/>
      <c r="F1029" s="107"/>
      <c r="G1029" s="106"/>
      <c r="H1029" s="106"/>
      <c r="I1029" s="106"/>
      <c r="J1029" s="106"/>
      <c r="K1029" s="106"/>
      <c r="L1029" s="106"/>
      <c r="M1029" s="108"/>
      <c r="N1029" s="107"/>
      <c r="O1029" s="107"/>
      <c r="P1029" s="109"/>
      <c r="Q1029" s="106"/>
      <c r="R1029" s="110"/>
      <c r="S1029" s="110"/>
      <c r="T1029" s="110"/>
      <c r="U1029" s="106"/>
      <c r="V1029" s="106"/>
      <c r="W1029" s="106"/>
      <c r="X1029" s="106"/>
      <c r="Y1029" s="106"/>
      <c r="Z1029" s="106"/>
      <c r="AA1029" s="106"/>
      <c r="AB1029" s="106"/>
    </row>
    <row r="1030" spans="1:28" ht="15.75" customHeight="1" x14ac:dyDescent="0.25">
      <c r="A1030" s="106"/>
      <c r="B1030" s="106"/>
      <c r="C1030" s="106"/>
      <c r="D1030" s="107"/>
      <c r="E1030" s="106"/>
      <c r="F1030" s="107"/>
      <c r="G1030" s="106"/>
      <c r="H1030" s="106"/>
      <c r="I1030" s="106"/>
      <c r="J1030" s="106"/>
      <c r="K1030" s="106"/>
      <c r="L1030" s="106"/>
      <c r="M1030" s="108"/>
      <c r="N1030" s="107"/>
      <c r="O1030" s="107"/>
      <c r="P1030" s="109"/>
      <c r="Q1030" s="106"/>
      <c r="R1030" s="110"/>
      <c r="S1030" s="110"/>
      <c r="T1030" s="110"/>
      <c r="U1030" s="106"/>
      <c r="V1030" s="106"/>
      <c r="W1030" s="106"/>
      <c r="X1030" s="106"/>
      <c r="Y1030" s="106"/>
      <c r="Z1030" s="106"/>
      <c r="AA1030" s="106"/>
      <c r="AB1030" s="106"/>
    </row>
    <row r="1031" spans="1:28" ht="15.75" customHeight="1" x14ac:dyDescent="0.25">
      <c r="A1031" s="106"/>
      <c r="B1031" s="106"/>
      <c r="C1031" s="106"/>
      <c r="D1031" s="107"/>
      <c r="E1031" s="106"/>
      <c r="F1031" s="107"/>
      <c r="G1031" s="106"/>
      <c r="H1031" s="106"/>
      <c r="I1031" s="106"/>
      <c r="J1031" s="106"/>
      <c r="K1031" s="106"/>
      <c r="L1031" s="106"/>
      <c r="M1031" s="108"/>
      <c r="N1031" s="107"/>
      <c r="O1031" s="107"/>
      <c r="P1031" s="109"/>
      <c r="Q1031" s="106"/>
      <c r="R1031" s="110"/>
      <c r="S1031" s="110"/>
      <c r="T1031" s="110"/>
      <c r="U1031" s="106"/>
      <c r="V1031" s="106"/>
      <c r="W1031" s="106"/>
      <c r="X1031" s="106"/>
      <c r="Y1031" s="106"/>
      <c r="Z1031" s="106"/>
      <c r="AA1031" s="106"/>
      <c r="AB1031" s="106"/>
    </row>
    <row r="1032" spans="1:28" ht="15.75" customHeight="1" x14ac:dyDescent="0.25">
      <c r="A1032" s="106"/>
      <c r="B1032" s="106"/>
      <c r="C1032" s="106"/>
      <c r="D1032" s="107"/>
      <c r="E1032" s="106"/>
      <c r="F1032" s="107"/>
      <c r="G1032" s="106"/>
      <c r="H1032" s="106"/>
      <c r="I1032" s="106"/>
      <c r="J1032" s="106"/>
      <c r="K1032" s="106"/>
      <c r="L1032" s="106"/>
      <c r="M1032" s="108"/>
      <c r="N1032" s="107"/>
      <c r="O1032" s="107"/>
      <c r="P1032" s="109"/>
      <c r="Q1032" s="106"/>
      <c r="R1032" s="110"/>
      <c r="S1032" s="110"/>
      <c r="T1032" s="110"/>
      <c r="U1032" s="106"/>
      <c r="V1032" s="106"/>
      <c r="W1032" s="106"/>
      <c r="X1032" s="106"/>
      <c r="Y1032" s="106"/>
      <c r="Z1032" s="106"/>
      <c r="AA1032" s="106"/>
      <c r="AB1032" s="106"/>
    </row>
    <row r="1033" spans="1:28" ht="15.75" customHeight="1" x14ac:dyDescent="0.25">
      <c r="A1033" s="106"/>
      <c r="B1033" s="106"/>
      <c r="C1033" s="106"/>
      <c r="D1033" s="107"/>
      <c r="E1033" s="106"/>
      <c r="F1033" s="107"/>
      <c r="G1033" s="106"/>
      <c r="H1033" s="106"/>
      <c r="I1033" s="106"/>
      <c r="J1033" s="106"/>
      <c r="K1033" s="106"/>
      <c r="L1033" s="106"/>
      <c r="M1033" s="108"/>
      <c r="N1033" s="107"/>
      <c r="O1033" s="107"/>
      <c r="P1033" s="109"/>
      <c r="Q1033" s="106"/>
      <c r="R1033" s="110"/>
      <c r="S1033" s="110"/>
      <c r="T1033" s="110"/>
      <c r="U1033" s="106"/>
      <c r="V1033" s="106"/>
      <c r="W1033" s="106"/>
      <c r="X1033" s="106"/>
      <c r="Y1033" s="106"/>
      <c r="Z1033" s="106"/>
      <c r="AA1033" s="106"/>
      <c r="AB1033" s="106"/>
    </row>
    <row r="1034" spans="1:28" ht="15.75" customHeight="1" x14ac:dyDescent="0.25">
      <c r="A1034" s="106"/>
      <c r="B1034" s="106"/>
      <c r="C1034" s="106"/>
      <c r="D1034" s="107"/>
      <c r="E1034" s="106"/>
      <c r="F1034" s="107"/>
      <c r="G1034" s="106"/>
      <c r="H1034" s="106"/>
      <c r="I1034" s="106"/>
      <c r="J1034" s="106"/>
      <c r="K1034" s="106"/>
      <c r="L1034" s="106"/>
      <c r="M1034" s="108"/>
      <c r="N1034" s="107"/>
      <c r="O1034" s="107"/>
      <c r="P1034" s="109"/>
      <c r="Q1034" s="106"/>
      <c r="R1034" s="110"/>
      <c r="S1034" s="110"/>
      <c r="T1034" s="110"/>
      <c r="U1034" s="106"/>
      <c r="V1034" s="106"/>
      <c r="W1034" s="106"/>
      <c r="X1034" s="106"/>
      <c r="Y1034" s="106"/>
      <c r="Z1034" s="106"/>
      <c r="AA1034" s="106"/>
      <c r="AB1034" s="106"/>
    </row>
    <row r="1035" spans="1:28" ht="15.75" customHeight="1" x14ac:dyDescent="0.25">
      <c r="A1035" s="106"/>
      <c r="B1035" s="106"/>
      <c r="C1035" s="106"/>
      <c r="D1035" s="107"/>
      <c r="E1035" s="106"/>
      <c r="F1035" s="107"/>
      <c r="G1035" s="106"/>
      <c r="H1035" s="106"/>
      <c r="I1035" s="106"/>
      <c r="J1035" s="106"/>
      <c r="K1035" s="106"/>
      <c r="L1035" s="106"/>
      <c r="M1035" s="108"/>
      <c r="N1035" s="107"/>
      <c r="O1035" s="107"/>
      <c r="P1035" s="109"/>
      <c r="Q1035" s="106"/>
      <c r="R1035" s="110"/>
      <c r="S1035" s="110"/>
      <c r="T1035" s="110"/>
      <c r="U1035" s="106"/>
      <c r="V1035" s="106"/>
      <c r="W1035" s="106"/>
      <c r="X1035" s="106"/>
      <c r="Y1035" s="106"/>
      <c r="Z1035" s="106"/>
      <c r="AA1035" s="106"/>
      <c r="AB1035" s="106"/>
    </row>
    <row r="1036" spans="1:28" ht="15.75" customHeight="1" x14ac:dyDescent="0.25">
      <c r="A1036" s="106"/>
      <c r="B1036" s="106"/>
      <c r="C1036" s="106"/>
      <c r="D1036" s="107"/>
      <c r="E1036" s="106"/>
      <c r="F1036" s="107"/>
      <c r="G1036" s="106"/>
      <c r="H1036" s="106"/>
      <c r="I1036" s="106"/>
      <c r="J1036" s="106"/>
      <c r="K1036" s="106"/>
      <c r="L1036" s="106"/>
      <c r="M1036" s="108"/>
      <c r="N1036" s="107"/>
      <c r="O1036" s="107"/>
      <c r="P1036" s="109"/>
      <c r="Q1036" s="106"/>
      <c r="R1036" s="110"/>
      <c r="S1036" s="110"/>
      <c r="T1036" s="110"/>
      <c r="U1036" s="106"/>
      <c r="V1036" s="106"/>
      <c r="W1036" s="106"/>
      <c r="X1036" s="106"/>
      <c r="Y1036" s="106"/>
      <c r="Z1036" s="106"/>
      <c r="AA1036" s="106"/>
      <c r="AB1036" s="106"/>
    </row>
    <row r="1037" spans="1:28" ht="15.75" customHeight="1" x14ac:dyDescent="0.25">
      <c r="A1037" s="106"/>
      <c r="B1037" s="106"/>
      <c r="C1037" s="106"/>
      <c r="D1037" s="107"/>
      <c r="E1037" s="106"/>
      <c r="F1037" s="107"/>
      <c r="G1037" s="106"/>
      <c r="H1037" s="106"/>
      <c r="I1037" s="106"/>
      <c r="J1037" s="106"/>
      <c r="K1037" s="106"/>
      <c r="L1037" s="106"/>
      <c r="M1037" s="108"/>
      <c r="N1037" s="107"/>
      <c r="O1037" s="107"/>
      <c r="P1037" s="109"/>
      <c r="Q1037" s="106"/>
      <c r="R1037" s="110"/>
      <c r="S1037" s="110"/>
      <c r="T1037" s="110"/>
      <c r="U1037" s="106"/>
      <c r="V1037" s="106"/>
      <c r="W1037" s="106"/>
      <c r="X1037" s="106"/>
      <c r="Y1037" s="106"/>
      <c r="Z1037" s="106"/>
      <c r="AA1037" s="106"/>
      <c r="AB1037" s="106"/>
    </row>
    <row r="1038" spans="1:28" ht="15.75" customHeight="1" x14ac:dyDescent="0.25">
      <c r="A1038" s="106"/>
      <c r="B1038" s="106"/>
      <c r="C1038" s="106"/>
      <c r="D1038" s="107"/>
      <c r="E1038" s="106"/>
      <c r="F1038" s="107"/>
      <c r="G1038" s="106"/>
      <c r="H1038" s="106"/>
      <c r="I1038" s="106"/>
      <c r="J1038" s="106"/>
      <c r="K1038" s="106"/>
      <c r="L1038" s="106"/>
      <c r="M1038" s="108"/>
      <c r="N1038" s="107"/>
      <c r="O1038" s="107"/>
      <c r="P1038" s="109"/>
      <c r="Q1038" s="106"/>
      <c r="R1038" s="110"/>
      <c r="S1038" s="110"/>
      <c r="T1038" s="110"/>
      <c r="U1038" s="106"/>
      <c r="V1038" s="106"/>
      <c r="W1038" s="106"/>
      <c r="X1038" s="106"/>
      <c r="Y1038" s="106"/>
      <c r="Z1038" s="106"/>
      <c r="AA1038" s="106"/>
      <c r="AB1038" s="106"/>
    </row>
    <row r="1039" spans="1:28" ht="15.75" customHeight="1" x14ac:dyDescent="0.25">
      <c r="A1039" s="106"/>
      <c r="B1039" s="106"/>
      <c r="C1039" s="106"/>
      <c r="D1039" s="107"/>
      <c r="E1039" s="106"/>
      <c r="F1039" s="107"/>
      <c r="G1039" s="106"/>
      <c r="H1039" s="106"/>
      <c r="I1039" s="106"/>
      <c r="J1039" s="106"/>
      <c r="K1039" s="106"/>
      <c r="L1039" s="106"/>
      <c r="M1039" s="108"/>
      <c r="N1039" s="107"/>
      <c r="O1039" s="107"/>
      <c r="P1039" s="109"/>
      <c r="Q1039" s="106"/>
      <c r="R1039" s="110"/>
      <c r="S1039" s="110"/>
      <c r="T1039" s="110"/>
      <c r="U1039" s="106"/>
      <c r="V1039" s="106"/>
      <c r="W1039" s="106"/>
      <c r="X1039" s="106"/>
      <c r="Y1039" s="106"/>
      <c r="Z1039" s="106"/>
      <c r="AA1039" s="106"/>
      <c r="AB1039" s="106"/>
    </row>
    <row r="1040" spans="1:28" ht="15.75" customHeight="1" x14ac:dyDescent="0.25">
      <c r="A1040" s="106"/>
      <c r="B1040" s="106"/>
      <c r="C1040" s="106"/>
      <c r="D1040" s="107"/>
      <c r="E1040" s="106"/>
      <c r="F1040" s="107"/>
      <c r="G1040" s="106"/>
      <c r="H1040" s="106"/>
      <c r="I1040" s="106"/>
      <c r="J1040" s="106"/>
      <c r="K1040" s="106"/>
      <c r="L1040" s="106"/>
      <c r="M1040" s="108"/>
      <c r="N1040" s="107"/>
      <c r="O1040" s="107"/>
      <c r="P1040" s="109"/>
      <c r="Q1040" s="106"/>
      <c r="R1040" s="110"/>
      <c r="S1040" s="110"/>
      <c r="T1040" s="110"/>
      <c r="U1040" s="106"/>
      <c r="V1040" s="106"/>
      <c r="W1040" s="106"/>
      <c r="X1040" s="106"/>
      <c r="Y1040" s="106"/>
      <c r="Z1040" s="106"/>
      <c r="AA1040" s="106"/>
      <c r="AB1040" s="106"/>
    </row>
    <row r="1041" spans="1:28" ht="15.75" customHeight="1" x14ac:dyDescent="0.25">
      <c r="A1041" s="106"/>
      <c r="B1041" s="106"/>
      <c r="C1041" s="106"/>
      <c r="D1041" s="107"/>
      <c r="E1041" s="106"/>
      <c r="F1041" s="107"/>
      <c r="G1041" s="106"/>
      <c r="H1041" s="106"/>
      <c r="I1041" s="106"/>
      <c r="J1041" s="106"/>
      <c r="K1041" s="106"/>
      <c r="L1041" s="106"/>
      <c r="M1041" s="108"/>
      <c r="N1041" s="107"/>
      <c r="O1041" s="107"/>
      <c r="P1041" s="109"/>
      <c r="Q1041" s="106"/>
      <c r="R1041" s="110"/>
      <c r="S1041" s="110"/>
      <c r="T1041" s="110"/>
      <c r="U1041" s="106"/>
      <c r="V1041" s="106"/>
      <c r="W1041" s="106"/>
      <c r="X1041" s="106"/>
      <c r="Y1041" s="106"/>
      <c r="Z1041" s="106"/>
      <c r="AA1041" s="106"/>
      <c r="AB1041" s="106"/>
    </row>
    <row r="1042" spans="1:28" ht="15.75" customHeight="1" x14ac:dyDescent="0.25">
      <c r="A1042" s="106"/>
      <c r="B1042" s="106"/>
      <c r="C1042" s="106"/>
      <c r="D1042" s="107"/>
      <c r="E1042" s="106"/>
      <c r="F1042" s="107"/>
      <c r="G1042" s="106"/>
      <c r="H1042" s="106"/>
      <c r="I1042" s="106"/>
      <c r="J1042" s="106"/>
      <c r="K1042" s="106"/>
      <c r="L1042" s="106"/>
      <c r="M1042" s="108"/>
      <c r="N1042" s="107"/>
      <c r="O1042" s="107"/>
      <c r="P1042" s="109"/>
      <c r="Q1042" s="106"/>
      <c r="R1042" s="110"/>
      <c r="S1042" s="110"/>
      <c r="T1042" s="110"/>
      <c r="U1042" s="106"/>
      <c r="V1042" s="106"/>
      <c r="W1042" s="106"/>
      <c r="X1042" s="106"/>
      <c r="Y1042" s="106"/>
      <c r="Z1042" s="106"/>
      <c r="AA1042" s="106"/>
      <c r="AB1042" s="106"/>
    </row>
    <row r="1043" spans="1:28" ht="15.75" customHeight="1" x14ac:dyDescent="0.25">
      <c r="A1043" s="106"/>
      <c r="B1043" s="106"/>
      <c r="C1043" s="106"/>
      <c r="D1043" s="107"/>
      <c r="E1043" s="106"/>
      <c r="F1043" s="107"/>
      <c r="G1043" s="106"/>
      <c r="H1043" s="106"/>
      <c r="I1043" s="106"/>
      <c r="J1043" s="106"/>
      <c r="K1043" s="106"/>
      <c r="L1043" s="106"/>
      <c r="M1043" s="108"/>
      <c r="N1043" s="107"/>
      <c r="O1043" s="107"/>
      <c r="P1043" s="109"/>
      <c r="Q1043" s="106"/>
      <c r="R1043" s="110"/>
      <c r="S1043" s="110"/>
      <c r="T1043" s="110"/>
      <c r="U1043" s="106"/>
      <c r="V1043" s="106"/>
      <c r="W1043" s="106"/>
      <c r="X1043" s="106"/>
      <c r="Y1043" s="106"/>
      <c r="Z1043" s="106"/>
      <c r="AA1043" s="106"/>
      <c r="AB1043" s="106"/>
    </row>
    <row r="1044" spans="1:28" ht="15.75" customHeight="1" x14ac:dyDescent="0.25">
      <c r="A1044" s="106"/>
      <c r="B1044" s="106"/>
      <c r="C1044" s="106"/>
      <c r="D1044" s="107"/>
      <c r="E1044" s="106"/>
      <c r="F1044" s="107"/>
      <c r="G1044" s="106"/>
      <c r="H1044" s="106"/>
      <c r="I1044" s="106"/>
      <c r="J1044" s="106"/>
      <c r="K1044" s="106"/>
      <c r="L1044" s="106"/>
      <c r="M1044" s="108"/>
      <c r="N1044" s="107"/>
      <c r="O1044" s="107"/>
      <c r="P1044" s="109"/>
      <c r="Q1044" s="106"/>
      <c r="R1044" s="110"/>
      <c r="S1044" s="110"/>
      <c r="T1044" s="110"/>
      <c r="U1044" s="106"/>
      <c r="V1044" s="106"/>
      <c r="W1044" s="106"/>
      <c r="X1044" s="106"/>
      <c r="Y1044" s="106"/>
      <c r="Z1044" s="106"/>
      <c r="AA1044" s="106"/>
      <c r="AB1044" s="106"/>
    </row>
    <row r="1045" spans="1:28" ht="15.75" customHeight="1" x14ac:dyDescent="0.25">
      <c r="A1045" s="106"/>
      <c r="B1045" s="106"/>
      <c r="C1045" s="106"/>
      <c r="D1045" s="107"/>
      <c r="E1045" s="106"/>
      <c r="F1045" s="107"/>
      <c r="G1045" s="106"/>
      <c r="H1045" s="106"/>
      <c r="I1045" s="106"/>
      <c r="J1045" s="106"/>
      <c r="K1045" s="106"/>
      <c r="L1045" s="106"/>
      <c r="M1045" s="108"/>
      <c r="N1045" s="107"/>
      <c r="O1045" s="107"/>
      <c r="P1045" s="109"/>
      <c r="Q1045" s="106"/>
      <c r="R1045" s="110"/>
      <c r="S1045" s="110"/>
      <c r="T1045" s="110"/>
      <c r="U1045" s="106"/>
      <c r="V1045" s="106"/>
      <c r="W1045" s="106"/>
      <c r="X1045" s="106"/>
      <c r="Y1045" s="106"/>
      <c r="Z1045" s="106"/>
      <c r="AA1045" s="106"/>
      <c r="AB1045" s="106"/>
    </row>
    <row r="1046" spans="1:28" ht="15.75" customHeight="1" x14ac:dyDescent="0.25">
      <c r="A1046" s="106"/>
      <c r="B1046" s="106"/>
      <c r="C1046" s="106"/>
      <c r="D1046" s="107"/>
      <c r="E1046" s="106"/>
      <c r="F1046" s="107"/>
      <c r="G1046" s="106"/>
      <c r="H1046" s="106"/>
      <c r="I1046" s="106"/>
      <c r="J1046" s="106"/>
      <c r="K1046" s="106"/>
      <c r="L1046" s="106"/>
      <c r="M1046" s="108"/>
      <c r="N1046" s="107"/>
      <c r="O1046" s="107"/>
      <c r="P1046" s="109"/>
      <c r="Q1046" s="106"/>
      <c r="R1046" s="110"/>
      <c r="S1046" s="110"/>
      <c r="T1046" s="110"/>
      <c r="U1046" s="106"/>
      <c r="V1046" s="106"/>
      <c r="W1046" s="106"/>
      <c r="X1046" s="106"/>
      <c r="Y1046" s="106"/>
      <c r="Z1046" s="106"/>
      <c r="AA1046" s="106"/>
      <c r="AB1046" s="106"/>
    </row>
    <row r="1047" spans="1:28" ht="15.75" customHeight="1" x14ac:dyDescent="0.25">
      <c r="A1047" s="106"/>
      <c r="B1047" s="106"/>
      <c r="C1047" s="106"/>
      <c r="D1047" s="107"/>
      <c r="E1047" s="106"/>
      <c r="F1047" s="107"/>
      <c r="G1047" s="106"/>
      <c r="H1047" s="106"/>
      <c r="I1047" s="106"/>
      <c r="J1047" s="106"/>
      <c r="K1047" s="106"/>
      <c r="L1047" s="106"/>
      <c r="M1047" s="108"/>
      <c r="N1047" s="107"/>
      <c r="O1047" s="107"/>
      <c r="P1047" s="109"/>
      <c r="Q1047" s="106"/>
      <c r="R1047" s="110"/>
      <c r="S1047" s="110"/>
      <c r="T1047" s="110"/>
      <c r="U1047" s="106"/>
      <c r="V1047" s="106"/>
      <c r="W1047" s="106"/>
      <c r="X1047" s="106"/>
      <c r="Y1047" s="106"/>
      <c r="Z1047" s="106"/>
      <c r="AA1047" s="106"/>
      <c r="AB1047" s="106"/>
    </row>
    <row r="1048" spans="1:28" ht="15.75" customHeight="1" x14ac:dyDescent="0.25">
      <c r="A1048" s="106"/>
      <c r="B1048" s="106"/>
      <c r="C1048" s="106"/>
      <c r="D1048" s="107"/>
      <c r="E1048" s="106"/>
      <c r="F1048" s="107"/>
      <c r="G1048" s="106"/>
      <c r="H1048" s="106"/>
      <c r="I1048" s="106"/>
      <c r="J1048" s="106"/>
      <c r="K1048" s="106"/>
      <c r="L1048" s="106"/>
      <c r="M1048" s="108"/>
      <c r="N1048" s="107"/>
      <c r="O1048" s="107"/>
      <c r="P1048" s="109"/>
      <c r="Q1048" s="106"/>
      <c r="R1048" s="110"/>
      <c r="S1048" s="110"/>
      <c r="T1048" s="110"/>
      <c r="U1048" s="106"/>
      <c r="V1048" s="106"/>
      <c r="W1048" s="106"/>
      <c r="X1048" s="106"/>
      <c r="Y1048" s="106"/>
      <c r="Z1048" s="106"/>
      <c r="AA1048" s="106"/>
      <c r="AB1048" s="106"/>
    </row>
    <row r="1049" spans="1:28" ht="15.75" customHeight="1" x14ac:dyDescent="0.25">
      <c r="A1049" s="106"/>
      <c r="B1049" s="106"/>
      <c r="C1049" s="106"/>
      <c r="D1049" s="107"/>
      <c r="E1049" s="106"/>
      <c r="F1049" s="107"/>
      <c r="G1049" s="106"/>
      <c r="H1049" s="106"/>
      <c r="I1049" s="106"/>
      <c r="J1049" s="106"/>
      <c r="K1049" s="106"/>
      <c r="L1049" s="106"/>
      <c r="M1049" s="108"/>
      <c r="N1049" s="107"/>
      <c r="O1049" s="107"/>
      <c r="P1049" s="109"/>
      <c r="Q1049" s="106"/>
      <c r="R1049" s="110"/>
      <c r="S1049" s="110"/>
      <c r="T1049" s="110"/>
      <c r="U1049" s="106"/>
      <c r="V1049" s="106"/>
      <c r="W1049" s="106"/>
      <c r="X1049" s="106"/>
      <c r="Y1049" s="106"/>
      <c r="Z1049" s="106"/>
      <c r="AA1049" s="106"/>
      <c r="AB1049" s="106"/>
    </row>
    <row r="1050" spans="1:28" ht="15.75" customHeight="1" x14ac:dyDescent="0.25">
      <c r="A1050" s="106"/>
      <c r="B1050" s="106"/>
      <c r="C1050" s="106"/>
      <c r="D1050" s="107"/>
      <c r="E1050" s="106"/>
      <c r="F1050" s="107"/>
      <c r="G1050" s="106"/>
      <c r="H1050" s="106"/>
      <c r="I1050" s="106"/>
      <c r="J1050" s="106"/>
      <c r="K1050" s="106"/>
      <c r="L1050" s="106"/>
      <c r="M1050" s="108"/>
      <c r="N1050" s="107"/>
      <c r="O1050" s="107"/>
      <c r="P1050" s="109"/>
      <c r="Q1050" s="106"/>
      <c r="R1050" s="110"/>
      <c r="S1050" s="110"/>
      <c r="T1050" s="110"/>
      <c r="U1050" s="106"/>
      <c r="V1050" s="106"/>
      <c r="W1050" s="106"/>
      <c r="X1050" s="106"/>
      <c r="Y1050" s="106"/>
      <c r="Z1050" s="106"/>
      <c r="AA1050" s="106"/>
      <c r="AB1050" s="106"/>
    </row>
    <row r="1051" spans="1:28" ht="15.75" customHeight="1" x14ac:dyDescent="0.25">
      <c r="A1051" s="106"/>
      <c r="B1051" s="106"/>
      <c r="C1051" s="106"/>
      <c r="D1051" s="107"/>
      <c r="E1051" s="106"/>
      <c r="F1051" s="107"/>
      <c r="G1051" s="106"/>
      <c r="H1051" s="106"/>
      <c r="I1051" s="106"/>
      <c r="J1051" s="106"/>
      <c r="K1051" s="106"/>
      <c r="L1051" s="106"/>
      <c r="M1051" s="108"/>
      <c r="N1051" s="107"/>
      <c r="O1051" s="107"/>
      <c r="P1051" s="109"/>
      <c r="Q1051" s="106"/>
      <c r="R1051" s="110"/>
      <c r="S1051" s="110"/>
      <c r="T1051" s="110"/>
      <c r="U1051" s="106"/>
      <c r="V1051" s="106"/>
      <c r="W1051" s="106"/>
      <c r="X1051" s="106"/>
      <c r="Y1051" s="106"/>
      <c r="Z1051" s="106"/>
      <c r="AA1051" s="106"/>
      <c r="AB1051" s="106"/>
    </row>
    <row r="1052" spans="1:28" ht="15.75" customHeight="1" x14ac:dyDescent="0.25">
      <c r="A1052" s="106"/>
      <c r="B1052" s="106"/>
      <c r="C1052" s="106"/>
      <c r="D1052" s="107"/>
      <c r="E1052" s="106"/>
      <c r="F1052" s="107"/>
      <c r="G1052" s="106"/>
      <c r="H1052" s="106"/>
      <c r="I1052" s="106"/>
      <c r="J1052" s="106"/>
      <c r="K1052" s="106"/>
      <c r="L1052" s="106"/>
      <c r="M1052" s="108"/>
      <c r="N1052" s="107"/>
      <c r="O1052" s="107"/>
      <c r="P1052" s="109"/>
      <c r="Q1052" s="106"/>
      <c r="R1052" s="110"/>
      <c r="S1052" s="110"/>
      <c r="T1052" s="110"/>
      <c r="U1052" s="106"/>
      <c r="V1052" s="106"/>
      <c r="W1052" s="106"/>
      <c r="X1052" s="106"/>
      <c r="Y1052" s="106"/>
      <c r="Z1052" s="106"/>
      <c r="AA1052" s="106"/>
      <c r="AB1052" s="106"/>
    </row>
    <row r="1053" spans="1:28" ht="15.75" customHeight="1" x14ac:dyDescent="0.25">
      <c r="A1053" s="106"/>
      <c r="B1053" s="106"/>
      <c r="C1053" s="106"/>
      <c r="D1053" s="107"/>
      <c r="E1053" s="106"/>
      <c r="F1053" s="107"/>
      <c r="G1053" s="106"/>
      <c r="H1053" s="106"/>
      <c r="I1053" s="106"/>
      <c r="J1053" s="106"/>
      <c r="K1053" s="106"/>
      <c r="L1053" s="106"/>
      <c r="M1053" s="108"/>
      <c r="N1053" s="107"/>
      <c r="O1053" s="107"/>
      <c r="P1053" s="109"/>
      <c r="Q1053" s="106"/>
      <c r="R1053" s="110"/>
      <c r="S1053" s="110"/>
      <c r="T1053" s="110"/>
      <c r="U1053" s="106"/>
      <c r="V1053" s="106"/>
      <c r="W1053" s="106"/>
      <c r="X1053" s="106"/>
      <c r="Y1053" s="106"/>
      <c r="Z1053" s="106"/>
      <c r="AA1053" s="106"/>
      <c r="AB1053" s="106"/>
    </row>
    <row r="1054" spans="1:28" ht="15.75" customHeight="1" x14ac:dyDescent="0.25">
      <c r="A1054" s="106"/>
      <c r="B1054" s="106"/>
      <c r="C1054" s="106"/>
      <c r="D1054" s="107"/>
      <c r="E1054" s="106"/>
      <c r="F1054" s="107"/>
      <c r="G1054" s="106"/>
      <c r="H1054" s="106"/>
      <c r="I1054" s="106"/>
      <c r="J1054" s="106"/>
      <c r="K1054" s="106"/>
      <c r="L1054" s="106"/>
      <c r="M1054" s="108"/>
      <c r="N1054" s="107"/>
      <c r="O1054" s="107"/>
      <c r="P1054" s="109"/>
      <c r="Q1054" s="106"/>
      <c r="R1054" s="110"/>
      <c r="S1054" s="110"/>
      <c r="T1054" s="110"/>
      <c r="U1054" s="106"/>
      <c r="V1054" s="106"/>
      <c r="W1054" s="106"/>
      <c r="X1054" s="106"/>
      <c r="Y1054" s="106"/>
      <c r="Z1054" s="106"/>
      <c r="AA1054" s="106"/>
      <c r="AB1054" s="106"/>
    </row>
    <row r="1055" spans="1:28" ht="15.75" customHeight="1" x14ac:dyDescent="0.25">
      <c r="A1055" s="106"/>
      <c r="B1055" s="106"/>
      <c r="C1055" s="106"/>
      <c r="D1055" s="107"/>
      <c r="E1055" s="106"/>
      <c r="F1055" s="107"/>
      <c r="G1055" s="106"/>
      <c r="H1055" s="106"/>
      <c r="I1055" s="106"/>
      <c r="J1055" s="106"/>
      <c r="K1055" s="106"/>
      <c r="L1055" s="106"/>
      <c r="M1055" s="108"/>
      <c r="N1055" s="107"/>
      <c r="O1055" s="107"/>
      <c r="P1055" s="109"/>
      <c r="Q1055" s="106"/>
      <c r="R1055" s="110"/>
      <c r="S1055" s="110"/>
      <c r="T1055" s="110"/>
      <c r="U1055" s="106"/>
      <c r="V1055" s="106"/>
      <c r="W1055" s="106"/>
      <c r="X1055" s="106"/>
      <c r="Y1055" s="106"/>
      <c r="Z1055" s="106"/>
      <c r="AA1055" s="106"/>
      <c r="AB1055" s="106"/>
    </row>
    <row r="1056" spans="1:28" ht="15.75" customHeight="1" x14ac:dyDescent="0.25">
      <c r="A1056" s="106"/>
      <c r="B1056" s="106"/>
      <c r="C1056" s="106"/>
      <c r="D1056" s="107"/>
      <c r="E1056" s="106"/>
      <c r="F1056" s="107"/>
      <c r="G1056" s="106"/>
      <c r="H1056" s="106"/>
      <c r="I1056" s="106"/>
      <c r="J1056" s="106"/>
      <c r="K1056" s="106"/>
      <c r="L1056" s="106"/>
      <c r="M1056" s="108"/>
      <c r="N1056" s="107"/>
      <c r="O1056" s="107"/>
      <c r="P1056" s="109"/>
      <c r="Q1056" s="106"/>
      <c r="R1056" s="110"/>
      <c r="S1056" s="110"/>
      <c r="T1056" s="110"/>
      <c r="U1056" s="106"/>
      <c r="V1056" s="106"/>
      <c r="W1056" s="106"/>
      <c r="X1056" s="106"/>
      <c r="Y1056" s="106"/>
      <c r="Z1056" s="106"/>
      <c r="AA1056" s="106"/>
      <c r="AB1056" s="106"/>
    </row>
    <row r="1057" spans="1:28" ht="15.75" customHeight="1" x14ac:dyDescent="0.25">
      <c r="A1057" s="106"/>
      <c r="B1057" s="106"/>
      <c r="C1057" s="106"/>
      <c r="D1057" s="107"/>
      <c r="E1057" s="106"/>
      <c r="F1057" s="107"/>
      <c r="G1057" s="106"/>
      <c r="H1057" s="106"/>
      <c r="I1057" s="106"/>
      <c r="J1057" s="106"/>
      <c r="K1057" s="106"/>
      <c r="L1057" s="106"/>
      <c r="M1057" s="108"/>
      <c r="N1057" s="107"/>
      <c r="O1057" s="107"/>
      <c r="P1057" s="109"/>
      <c r="Q1057" s="106"/>
      <c r="R1057" s="110"/>
      <c r="S1057" s="110"/>
      <c r="T1057" s="110"/>
      <c r="U1057" s="106"/>
      <c r="V1057" s="106"/>
      <c r="W1057" s="106"/>
      <c r="X1057" s="106"/>
      <c r="Y1057" s="106"/>
      <c r="Z1057" s="106"/>
      <c r="AA1057" s="106"/>
      <c r="AB1057" s="106"/>
    </row>
    <row r="1058" spans="1:28" ht="15.75" customHeight="1" x14ac:dyDescent="0.25">
      <c r="A1058" s="106"/>
      <c r="B1058" s="106"/>
      <c r="C1058" s="106"/>
      <c r="D1058" s="107"/>
      <c r="E1058" s="106"/>
      <c r="F1058" s="107"/>
      <c r="G1058" s="106"/>
      <c r="H1058" s="106"/>
      <c r="I1058" s="106"/>
      <c r="J1058" s="106"/>
      <c r="K1058" s="106"/>
      <c r="L1058" s="106"/>
      <c r="M1058" s="108"/>
      <c r="N1058" s="107"/>
      <c r="O1058" s="107"/>
      <c r="P1058" s="109"/>
      <c r="Q1058" s="106"/>
      <c r="R1058" s="110"/>
      <c r="S1058" s="110"/>
      <c r="T1058" s="110"/>
      <c r="U1058" s="106"/>
      <c r="V1058" s="106"/>
      <c r="W1058" s="106"/>
      <c r="X1058" s="106"/>
      <c r="Y1058" s="106"/>
      <c r="Z1058" s="106"/>
      <c r="AA1058" s="106"/>
      <c r="AB1058" s="106"/>
    </row>
    <row r="1059" spans="1:28" ht="15.75" customHeight="1" x14ac:dyDescent="0.25">
      <c r="A1059" s="106"/>
      <c r="B1059" s="106"/>
      <c r="C1059" s="106"/>
      <c r="D1059" s="107"/>
      <c r="E1059" s="106"/>
      <c r="F1059" s="107"/>
      <c r="G1059" s="106"/>
      <c r="H1059" s="106"/>
      <c r="I1059" s="106"/>
      <c r="J1059" s="106"/>
      <c r="K1059" s="106"/>
      <c r="L1059" s="106"/>
      <c r="M1059" s="108"/>
      <c r="N1059" s="107"/>
      <c r="O1059" s="107"/>
      <c r="P1059" s="109"/>
      <c r="Q1059" s="106"/>
      <c r="R1059" s="110"/>
      <c r="S1059" s="110"/>
      <c r="T1059" s="110"/>
      <c r="U1059" s="106"/>
      <c r="V1059" s="106"/>
      <c r="W1059" s="106"/>
      <c r="X1059" s="106"/>
      <c r="Y1059" s="106"/>
      <c r="Z1059" s="106"/>
      <c r="AA1059" s="106"/>
      <c r="AB1059" s="106"/>
    </row>
    <row r="1060" spans="1:28" ht="15.75" customHeight="1" x14ac:dyDescent="0.25">
      <c r="A1060" s="106"/>
      <c r="B1060" s="106"/>
      <c r="C1060" s="106"/>
      <c r="D1060" s="107"/>
      <c r="E1060" s="106"/>
      <c r="F1060" s="107"/>
      <c r="G1060" s="106"/>
      <c r="H1060" s="106"/>
      <c r="I1060" s="106"/>
      <c r="J1060" s="106"/>
      <c r="K1060" s="106"/>
      <c r="L1060" s="106"/>
      <c r="M1060" s="108"/>
      <c r="N1060" s="107"/>
      <c r="O1060" s="107"/>
      <c r="P1060" s="109"/>
      <c r="Q1060" s="106"/>
      <c r="R1060" s="110"/>
      <c r="S1060" s="110"/>
      <c r="T1060" s="110"/>
      <c r="U1060" s="106"/>
      <c r="V1060" s="106"/>
      <c r="W1060" s="106"/>
      <c r="X1060" s="106"/>
      <c r="Y1060" s="106"/>
      <c r="Z1060" s="106"/>
      <c r="AA1060" s="106"/>
      <c r="AB1060" s="106"/>
    </row>
    <row r="1061" spans="1:28" ht="15.75" customHeight="1" x14ac:dyDescent="0.25">
      <c r="A1061" s="106"/>
      <c r="B1061" s="106"/>
      <c r="C1061" s="106"/>
      <c r="D1061" s="107"/>
      <c r="E1061" s="106"/>
      <c r="F1061" s="107"/>
      <c r="G1061" s="106"/>
      <c r="H1061" s="106"/>
      <c r="I1061" s="106"/>
      <c r="J1061" s="106"/>
      <c r="K1061" s="106"/>
      <c r="L1061" s="106"/>
      <c r="M1061" s="108"/>
      <c r="N1061" s="107"/>
      <c r="O1061" s="107"/>
      <c r="P1061" s="109"/>
      <c r="Q1061" s="106"/>
      <c r="R1061" s="110"/>
      <c r="S1061" s="110"/>
      <c r="T1061" s="110"/>
      <c r="U1061" s="106"/>
      <c r="V1061" s="106"/>
      <c r="W1061" s="106"/>
      <c r="X1061" s="106"/>
      <c r="Y1061" s="106"/>
      <c r="Z1061" s="106"/>
      <c r="AA1061" s="106"/>
      <c r="AB1061" s="106"/>
    </row>
    <row r="1062" spans="1:28" ht="15.75" customHeight="1" x14ac:dyDescent="0.25">
      <c r="A1062" s="106"/>
      <c r="B1062" s="106"/>
      <c r="C1062" s="106"/>
      <c r="D1062" s="107"/>
      <c r="E1062" s="106"/>
      <c r="F1062" s="107"/>
      <c r="G1062" s="106"/>
      <c r="H1062" s="106"/>
      <c r="I1062" s="106"/>
      <c r="J1062" s="106"/>
      <c r="K1062" s="106"/>
      <c r="L1062" s="106"/>
      <c r="M1062" s="108"/>
      <c r="N1062" s="107"/>
      <c r="O1062" s="107"/>
      <c r="P1062" s="109"/>
      <c r="Q1062" s="106"/>
      <c r="R1062" s="110"/>
      <c r="S1062" s="110"/>
      <c r="T1062" s="110"/>
      <c r="U1062" s="106"/>
      <c r="V1062" s="106"/>
      <c r="W1062" s="106"/>
      <c r="X1062" s="106"/>
      <c r="Y1062" s="106"/>
      <c r="Z1062" s="106"/>
      <c r="AA1062" s="106"/>
      <c r="AB1062" s="106"/>
    </row>
    <row r="1063" spans="1:28" ht="15.75" customHeight="1" x14ac:dyDescent="0.25">
      <c r="A1063" s="106"/>
      <c r="B1063" s="106"/>
      <c r="C1063" s="106"/>
      <c r="D1063" s="107"/>
      <c r="E1063" s="106"/>
      <c r="F1063" s="107"/>
      <c r="G1063" s="106"/>
      <c r="H1063" s="106"/>
      <c r="I1063" s="106"/>
      <c r="J1063" s="106"/>
      <c r="K1063" s="106"/>
      <c r="L1063" s="106"/>
      <c r="M1063" s="108"/>
      <c r="N1063" s="107"/>
      <c r="O1063" s="107"/>
      <c r="P1063" s="109"/>
      <c r="Q1063" s="106"/>
      <c r="R1063" s="110"/>
      <c r="S1063" s="110"/>
      <c r="T1063" s="110"/>
      <c r="U1063" s="106"/>
      <c r="V1063" s="106"/>
      <c r="W1063" s="106"/>
      <c r="X1063" s="106"/>
      <c r="Y1063" s="106"/>
      <c r="Z1063" s="106"/>
      <c r="AA1063" s="106"/>
      <c r="AB1063" s="106"/>
    </row>
    <row r="1064" spans="1:28" ht="15.75" customHeight="1" x14ac:dyDescent="0.25">
      <c r="A1064" s="106"/>
      <c r="B1064" s="106"/>
      <c r="C1064" s="106"/>
      <c r="D1064" s="107"/>
      <c r="E1064" s="106"/>
      <c r="F1064" s="107"/>
      <c r="G1064" s="106"/>
      <c r="H1064" s="106"/>
      <c r="I1064" s="106"/>
      <c r="J1064" s="106"/>
      <c r="K1064" s="106"/>
      <c r="L1064" s="106"/>
      <c r="M1064" s="108"/>
      <c r="N1064" s="107"/>
      <c r="O1064" s="107"/>
      <c r="P1064" s="109"/>
      <c r="Q1064" s="106"/>
      <c r="R1064" s="110"/>
      <c r="S1064" s="110"/>
      <c r="T1064" s="110"/>
      <c r="U1064" s="106"/>
      <c r="V1064" s="106"/>
      <c r="W1064" s="106"/>
      <c r="X1064" s="106"/>
      <c r="Y1064" s="106"/>
      <c r="Z1064" s="106"/>
      <c r="AA1064" s="106"/>
      <c r="AB1064" s="106"/>
    </row>
    <row r="1065" spans="1:28" ht="15.75" customHeight="1" x14ac:dyDescent="0.25">
      <c r="A1065" s="106"/>
      <c r="B1065" s="106"/>
      <c r="C1065" s="106"/>
      <c r="D1065" s="107"/>
      <c r="E1065" s="106"/>
      <c r="F1065" s="107"/>
      <c r="G1065" s="106"/>
      <c r="H1065" s="106"/>
      <c r="I1065" s="106"/>
      <c r="J1065" s="106"/>
      <c r="K1065" s="106"/>
      <c r="L1065" s="106"/>
      <c r="M1065" s="108"/>
      <c r="N1065" s="107"/>
      <c r="O1065" s="107"/>
      <c r="P1065" s="109"/>
      <c r="Q1065" s="106"/>
      <c r="R1065" s="110"/>
      <c r="S1065" s="110"/>
      <c r="T1065" s="110"/>
      <c r="U1065" s="106"/>
      <c r="V1065" s="106"/>
      <c r="W1065" s="106"/>
      <c r="X1065" s="106"/>
      <c r="Y1065" s="106"/>
      <c r="Z1065" s="106"/>
      <c r="AA1065" s="106"/>
      <c r="AB1065" s="106"/>
    </row>
    <row r="1066" spans="1:28" ht="15.75" customHeight="1" x14ac:dyDescent="0.25">
      <c r="A1066" s="106"/>
      <c r="B1066" s="106"/>
      <c r="C1066" s="106"/>
      <c r="D1066" s="107"/>
      <c r="E1066" s="106"/>
      <c r="F1066" s="107"/>
      <c r="G1066" s="106"/>
      <c r="H1066" s="106"/>
      <c r="I1066" s="106"/>
      <c r="J1066" s="106"/>
      <c r="K1066" s="106"/>
      <c r="L1066" s="106"/>
      <c r="M1066" s="108"/>
      <c r="N1066" s="107"/>
      <c r="O1066" s="107"/>
      <c r="P1066" s="109"/>
      <c r="Q1066" s="106"/>
      <c r="R1066" s="110"/>
      <c r="S1066" s="110"/>
      <c r="T1066" s="110"/>
      <c r="U1066" s="106"/>
      <c r="V1066" s="106"/>
      <c r="W1066" s="106"/>
      <c r="X1066" s="106"/>
      <c r="Y1066" s="106"/>
      <c r="Z1066" s="106"/>
      <c r="AA1066" s="106"/>
      <c r="AB1066" s="106"/>
    </row>
    <row r="1067" spans="1:28" ht="15.75" customHeight="1" x14ac:dyDescent="0.25">
      <c r="A1067" s="106"/>
      <c r="B1067" s="106"/>
      <c r="C1067" s="106"/>
      <c r="D1067" s="107"/>
      <c r="E1067" s="106"/>
      <c r="F1067" s="107"/>
      <c r="G1067" s="106"/>
      <c r="H1067" s="106"/>
      <c r="I1067" s="106"/>
      <c r="J1067" s="106"/>
      <c r="K1067" s="106"/>
      <c r="L1067" s="106"/>
      <c r="M1067" s="108"/>
      <c r="N1067" s="107"/>
      <c r="O1067" s="107"/>
      <c r="P1067" s="109"/>
      <c r="Q1067" s="106"/>
      <c r="R1067" s="110"/>
      <c r="S1067" s="110"/>
      <c r="T1067" s="110"/>
      <c r="U1067" s="106"/>
      <c r="V1067" s="106"/>
      <c r="W1067" s="106"/>
      <c r="X1067" s="106"/>
      <c r="Y1067" s="106"/>
      <c r="Z1067" s="106"/>
      <c r="AA1067" s="106"/>
      <c r="AB1067" s="106"/>
    </row>
    <row r="1068" spans="1:28" ht="15.75" customHeight="1" x14ac:dyDescent="0.25">
      <c r="A1068" s="106"/>
      <c r="B1068" s="106"/>
      <c r="C1068" s="106"/>
      <c r="D1068" s="107"/>
      <c r="E1068" s="106"/>
      <c r="F1068" s="107"/>
      <c r="G1068" s="106"/>
      <c r="H1068" s="106"/>
      <c r="I1068" s="106"/>
      <c r="J1068" s="106"/>
      <c r="K1068" s="106"/>
      <c r="L1068" s="106"/>
      <c r="M1068" s="108"/>
      <c r="N1068" s="107"/>
      <c r="O1068" s="107"/>
      <c r="P1068" s="109"/>
      <c r="Q1068" s="106"/>
      <c r="R1068" s="110"/>
      <c r="S1068" s="110"/>
      <c r="T1068" s="110"/>
      <c r="U1068" s="106"/>
      <c r="V1068" s="106"/>
      <c r="W1068" s="106"/>
      <c r="X1068" s="106"/>
      <c r="Y1068" s="106"/>
      <c r="Z1068" s="106"/>
      <c r="AA1068" s="106"/>
      <c r="AB1068" s="106"/>
    </row>
    <row r="1069" spans="1:28" ht="15.75" customHeight="1" x14ac:dyDescent="0.25">
      <c r="A1069" s="106"/>
      <c r="B1069" s="106"/>
      <c r="C1069" s="106"/>
      <c r="D1069" s="107"/>
      <c r="E1069" s="106"/>
      <c r="F1069" s="107"/>
      <c r="G1069" s="106"/>
      <c r="H1069" s="106"/>
      <c r="I1069" s="106"/>
      <c r="J1069" s="106"/>
      <c r="K1069" s="106"/>
      <c r="L1069" s="106"/>
      <c r="M1069" s="108"/>
      <c r="N1069" s="107"/>
      <c r="O1069" s="107"/>
      <c r="P1069" s="109"/>
      <c r="Q1069" s="106"/>
      <c r="R1069" s="110"/>
      <c r="S1069" s="110"/>
      <c r="T1069" s="110"/>
      <c r="U1069" s="106"/>
      <c r="V1069" s="106"/>
      <c r="W1069" s="106"/>
      <c r="X1069" s="106"/>
      <c r="Y1069" s="106"/>
      <c r="Z1069" s="106"/>
      <c r="AA1069" s="106"/>
      <c r="AB1069" s="106"/>
    </row>
    <row r="1070" spans="1:28" ht="15.75" customHeight="1" x14ac:dyDescent="0.25">
      <c r="A1070" s="106"/>
      <c r="B1070" s="106"/>
      <c r="C1070" s="106"/>
      <c r="D1070" s="107"/>
      <c r="E1070" s="106"/>
      <c r="F1070" s="107"/>
      <c r="G1070" s="106"/>
      <c r="H1070" s="106"/>
      <c r="I1070" s="106"/>
      <c r="J1070" s="106"/>
      <c r="K1070" s="106"/>
      <c r="L1070" s="106"/>
      <c r="M1070" s="108"/>
      <c r="N1070" s="107"/>
      <c r="O1070" s="107"/>
      <c r="P1070" s="109"/>
      <c r="Q1070" s="106"/>
      <c r="R1070" s="110"/>
      <c r="S1070" s="110"/>
      <c r="T1070" s="110"/>
      <c r="U1070" s="106"/>
      <c r="V1070" s="106"/>
      <c r="W1070" s="106"/>
      <c r="X1070" s="106"/>
      <c r="Y1070" s="106"/>
      <c r="Z1070" s="106"/>
      <c r="AA1070" s="106"/>
      <c r="AB1070" s="106"/>
    </row>
    <row r="1071" spans="1:28" ht="15.75" customHeight="1" x14ac:dyDescent="0.25">
      <c r="A1071" s="106"/>
      <c r="B1071" s="106"/>
      <c r="C1071" s="106"/>
      <c r="D1071" s="107"/>
      <c r="E1071" s="106"/>
      <c r="F1071" s="107"/>
      <c r="G1071" s="106"/>
      <c r="H1071" s="106"/>
      <c r="I1071" s="106"/>
      <c r="J1071" s="106"/>
      <c r="K1071" s="106"/>
      <c r="L1071" s="106"/>
      <c r="M1071" s="108"/>
      <c r="N1071" s="107"/>
      <c r="O1071" s="107"/>
      <c r="P1071" s="109"/>
      <c r="Q1071" s="106"/>
      <c r="R1071" s="110"/>
      <c r="S1071" s="110"/>
      <c r="T1071" s="110"/>
      <c r="U1071" s="106"/>
      <c r="V1071" s="106"/>
      <c r="W1071" s="106"/>
      <c r="X1071" s="106"/>
      <c r="Y1071" s="106"/>
      <c r="Z1071" s="106"/>
      <c r="AA1071" s="106"/>
      <c r="AB1071" s="106"/>
    </row>
    <row r="1072" spans="1:28" ht="15.75" customHeight="1" x14ac:dyDescent="0.25">
      <c r="A1072" s="106"/>
      <c r="B1072" s="106"/>
      <c r="C1072" s="106"/>
      <c r="D1072" s="107"/>
      <c r="E1072" s="106"/>
      <c r="F1072" s="107"/>
      <c r="G1072" s="106"/>
      <c r="H1072" s="106"/>
      <c r="I1072" s="106"/>
      <c r="J1072" s="106"/>
      <c r="K1072" s="106"/>
      <c r="L1072" s="106"/>
      <c r="M1072" s="108"/>
      <c r="N1072" s="107"/>
      <c r="O1072" s="107"/>
      <c r="P1072" s="109"/>
      <c r="Q1072" s="106"/>
      <c r="R1072" s="110"/>
      <c r="S1072" s="110"/>
      <c r="T1072" s="110"/>
      <c r="U1072" s="106"/>
      <c r="V1072" s="106"/>
      <c r="W1072" s="106"/>
      <c r="X1072" s="106"/>
      <c r="Y1072" s="106"/>
      <c r="Z1072" s="106"/>
      <c r="AA1072" s="106"/>
      <c r="AB1072" s="106"/>
    </row>
    <row r="1073" spans="1:28" ht="15.75" customHeight="1" x14ac:dyDescent="0.25">
      <c r="A1073" s="106"/>
      <c r="B1073" s="106"/>
      <c r="C1073" s="106"/>
      <c r="D1073" s="107"/>
      <c r="E1073" s="106"/>
      <c r="F1073" s="107"/>
      <c r="G1073" s="106"/>
      <c r="H1073" s="106"/>
      <c r="I1073" s="106"/>
      <c r="J1073" s="106"/>
      <c r="K1073" s="106"/>
      <c r="L1073" s="106"/>
      <c r="M1073" s="108"/>
      <c r="N1073" s="107"/>
      <c r="O1073" s="107"/>
      <c r="P1073" s="109"/>
      <c r="Q1073" s="106"/>
      <c r="R1073" s="110"/>
      <c r="S1073" s="110"/>
      <c r="T1073" s="110"/>
      <c r="U1073" s="106"/>
      <c r="V1073" s="106"/>
      <c r="W1073" s="106"/>
      <c r="X1073" s="106"/>
      <c r="Y1073" s="106"/>
      <c r="Z1073" s="106"/>
      <c r="AA1073" s="106"/>
      <c r="AB1073" s="106"/>
    </row>
    <row r="1074" spans="1:28" ht="15.75" customHeight="1" x14ac:dyDescent="0.25">
      <c r="A1074" s="106"/>
      <c r="B1074" s="106"/>
      <c r="C1074" s="106"/>
      <c r="D1074" s="107"/>
      <c r="E1074" s="106"/>
      <c r="F1074" s="107"/>
      <c r="G1074" s="106"/>
      <c r="H1074" s="106"/>
      <c r="I1074" s="106"/>
      <c r="J1074" s="106"/>
      <c r="K1074" s="106"/>
      <c r="L1074" s="106"/>
      <c r="M1074" s="108"/>
      <c r="N1074" s="107"/>
      <c r="O1074" s="107"/>
      <c r="P1074" s="109"/>
      <c r="Q1074" s="106"/>
      <c r="R1074" s="110"/>
      <c r="S1074" s="110"/>
      <c r="T1074" s="110"/>
      <c r="U1074" s="106"/>
      <c r="V1074" s="106"/>
      <c r="W1074" s="106"/>
      <c r="X1074" s="106"/>
      <c r="Y1074" s="106"/>
      <c r="Z1074" s="106"/>
      <c r="AA1074" s="106"/>
      <c r="AB1074" s="106"/>
    </row>
    <row r="1075" spans="1:28" ht="15.75" customHeight="1" x14ac:dyDescent="0.25">
      <c r="A1075" s="106"/>
      <c r="B1075" s="106"/>
      <c r="C1075" s="106"/>
      <c r="D1075" s="107"/>
      <c r="E1075" s="106"/>
      <c r="F1075" s="107"/>
      <c r="G1075" s="106"/>
      <c r="H1075" s="106"/>
      <c r="I1075" s="106"/>
      <c r="J1075" s="106"/>
      <c r="K1075" s="106"/>
      <c r="L1075" s="106"/>
      <c r="M1075" s="108"/>
      <c r="N1075" s="107"/>
      <c r="O1075" s="107"/>
      <c r="P1075" s="109"/>
      <c r="Q1075" s="106"/>
      <c r="R1075" s="110"/>
      <c r="S1075" s="110"/>
      <c r="T1075" s="110"/>
      <c r="U1075" s="106"/>
      <c r="V1075" s="106"/>
      <c r="W1075" s="106"/>
      <c r="X1075" s="106"/>
      <c r="Y1075" s="106"/>
      <c r="Z1075" s="106"/>
      <c r="AA1075" s="106"/>
      <c r="AB1075" s="106"/>
    </row>
    <row r="1076" spans="1:28" ht="15.75" customHeight="1" x14ac:dyDescent="0.25">
      <c r="A1076" s="106"/>
      <c r="B1076" s="106"/>
      <c r="C1076" s="106"/>
      <c r="D1076" s="107"/>
      <c r="E1076" s="106"/>
      <c r="F1076" s="107"/>
      <c r="G1076" s="106"/>
      <c r="H1076" s="106"/>
      <c r="I1076" s="106"/>
      <c r="J1076" s="106"/>
      <c r="K1076" s="106"/>
      <c r="L1076" s="106"/>
      <c r="M1076" s="108"/>
      <c r="N1076" s="107"/>
      <c r="O1076" s="107"/>
      <c r="P1076" s="109"/>
      <c r="Q1076" s="106"/>
      <c r="R1076" s="110"/>
      <c r="S1076" s="110"/>
      <c r="T1076" s="110"/>
      <c r="U1076" s="106"/>
      <c r="V1076" s="106"/>
      <c r="W1076" s="106"/>
      <c r="X1076" s="106"/>
      <c r="Y1076" s="106"/>
      <c r="Z1076" s="106"/>
      <c r="AA1076" s="106"/>
      <c r="AB1076" s="106"/>
    </row>
    <row r="1077" spans="1:28" ht="15.75" customHeight="1" x14ac:dyDescent="0.25">
      <c r="A1077" s="106"/>
      <c r="B1077" s="106"/>
      <c r="C1077" s="106"/>
      <c r="D1077" s="107"/>
      <c r="E1077" s="106"/>
      <c r="F1077" s="107"/>
      <c r="G1077" s="106"/>
      <c r="H1077" s="106"/>
      <c r="I1077" s="106"/>
      <c r="J1077" s="106"/>
      <c r="K1077" s="106"/>
      <c r="L1077" s="106"/>
      <c r="M1077" s="108"/>
      <c r="N1077" s="107"/>
      <c r="O1077" s="107"/>
      <c r="P1077" s="109"/>
      <c r="Q1077" s="106"/>
      <c r="R1077" s="110"/>
      <c r="S1077" s="110"/>
      <c r="T1077" s="110"/>
      <c r="U1077" s="106"/>
      <c r="V1077" s="106"/>
      <c r="W1077" s="106"/>
      <c r="X1077" s="106"/>
      <c r="Y1077" s="106"/>
      <c r="Z1077" s="106"/>
      <c r="AA1077" s="106"/>
      <c r="AB1077" s="106"/>
    </row>
    <row r="1078" spans="1:28" ht="15.75" customHeight="1" x14ac:dyDescent="0.25">
      <c r="A1078" s="106"/>
      <c r="B1078" s="106"/>
      <c r="C1078" s="106"/>
      <c r="D1078" s="107"/>
      <c r="E1078" s="106"/>
      <c r="F1078" s="107"/>
      <c r="G1078" s="106"/>
      <c r="H1078" s="106"/>
      <c r="I1078" s="106"/>
      <c r="J1078" s="106"/>
      <c r="K1078" s="106"/>
      <c r="L1078" s="106"/>
      <c r="M1078" s="108"/>
      <c r="N1078" s="107"/>
      <c r="O1078" s="107"/>
      <c r="P1078" s="109"/>
      <c r="Q1078" s="106"/>
      <c r="R1078" s="110"/>
      <c r="S1078" s="110"/>
      <c r="T1078" s="110"/>
      <c r="U1078" s="106"/>
      <c r="V1078" s="106"/>
      <c r="W1078" s="106"/>
      <c r="X1078" s="106"/>
      <c r="Y1078" s="106"/>
      <c r="Z1078" s="106"/>
      <c r="AA1078" s="106"/>
      <c r="AB1078" s="106"/>
    </row>
    <row r="1079" spans="1:28" ht="15.75" customHeight="1" x14ac:dyDescent="0.25">
      <c r="A1079" s="106"/>
      <c r="B1079" s="106"/>
      <c r="C1079" s="106"/>
      <c r="D1079" s="107"/>
      <c r="E1079" s="106"/>
      <c r="F1079" s="107"/>
      <c r="G1079" s="106"/>
      <c r="H1079" s="106"/>
      <c r="I1079" s="106"/>
      <c r="J1079" s="106"/>
      <c r="K1079" s="106"/>
      <c r="L1079" s="106"/>
      <c r="M1079" s="108"/>
      <c r="N1079" s="107"/>
      <c r="O1079" s="107"/>
      <c r="P1079" s="109"/>
      <c r="Q1079" s="106"/>
      <c r="R1079" s="110"/>
      <c r="S1079" s="110"/>
      <c r="T1079" s="110"/>
      <c r="U1079" s="106"/>
      <c r="V1079" s="106"/>
      <c r="W1079" s="106"/>
      <c r="X1079" s="106"/>
      <c r="Y1079" s="106"/>
      <c r="Z1079" s="106"/>
      <c r="AA1079" s="106"/>
      <c r="AB1079" s="106"/>
    </row>
    <row r="1080" spans="1:28" ht="15.75" customHeight="1" x14ac:dyDescent="0.25">
      <c r="A1080" s="106"/>
      <c r="B1080" s="106"/>
      <c r="C1080" s="106"/>
      <c r="D1080" s="107"/>
      <c r="E1080" s="106"/>
      <c r="F1080" s="107"/>
      <c r="G1080" s="106"/>
      <c r="H1080" s="106"/>
      <c r="I1080" s="106"/>
      <c r="J1080" s="106"/>
      <c r="K1080" s="106"/>
      <c r="L1080" s="106"/>
      <c r="M1080" s="108"/>
      <c r="N1080" s="107"/>
      <c r="O1080" s="107"/>
      <c r="P1080" s="109"/>
      <c r="Q1080" s="106"/>
      <c r="R1080" s="110"/>
      <c r="S1080" s="110"/>
      <c r="T1080" s="110"/>
      <c r="U1080" s="106"/>
      <c r="V1080" s="106"/>
      <c r="W1080" s="106"/>
      <c r="X1080" s="106"/>
      <c r="Y1080" s="106"/>
      <c r="Z1080" s="106"/>
      <c r="AA1080" s="106"/>
      <c r="AB1080" s="106"/>
    </row>
    <row r="1081" spans="1:28" ht="15.75" customHeight="1" x14ac:dyDescent="0.25">
      <c r="A1081" s="106"/>
      <c r="B1081" s="106"/>
      <c r="C1081" s="106"/>
      <c r="D1081" s="107"/>
      <c r="E1081" s="106"/>
      <c r="F1081" s="107"/>
      <c r="G1081" s="106"/>
      <c r="H1081" s="106"/>
      <c r="I1081" s="106"/>
      <c r="J1081" s="106"/>
      <c r="K1081" s="106"/>
      <c r="L1081" s="106"/>
      <c r="M1081" s="108"/>
      <c r="N1081" s="107"/>
      <c r="O1081" s="107"/>
      <c r="P1081" s="109"/>
      <c r="Q1081" s="106"/>
      <c r="R1081" s="110"/>
      <c r="S1081" s="110"/>
      <c r="T1081" s="110"/>
      <c r="U1081" s="106"/>
      <c r="V1081" s="106"/>
      <c r="W1081" s="106"/>
      <c r="X1081" s="106"/>
      <c r="Y1081" s="106"/>
      <c r="Z1081" s="106"/>
      <c r="AA1081" s="106"/>
      <c r="AB1081" s="106"/>
    </row>
    <row r="1082" spans="1:28" ht="15.75" customHeight="1" x14ac:dyDescent="0.25">
      <c r="A1082" s="106"/>
      <c r="B1082" s="106"/>
      <c r="C1082" s="106"/>
      <c r="D1082" s="107"/>
      <c r="E1082" s="106"/>
      <c r="F1082" s="107"/>
      <c r="G1082" s="106"/>
      <c r="H1082" s="106"/>
      <c r="I1082" s="106"/>
      <c r="J1082" s="106"/>
      <c r="K1082" s="106"/>
      <c r="L1082" s="106"/>
      <c r="M1082" s="108"/>
      <c r="N1082" s="107"/>
      <c r="O1082" s="107"/>
      <c r="P1082" s="109"/>
      <c r="Q1082" s="106"/>
      <c r="R1082" s="110"/>
      <c r="S1082" s="110"/>
      <c r="T1082" s="110"/>
      <c r="U1082" s="106"/>
      <c r="V1082" s="106"/>
      <c r="W1082" s="106"/>
      <c r="X1082" s="106"/>
      <c r="Y1082" s="106"/>
      <c r="Z1082" s="106"/>
      <c r="AA1082" s="106"/>
      <c r="AB1082" s="106"/>
    </row>
    <row r="1083" spans="1:28" ht="15.75" customHeight="1" x14ac:dyDescent="0.25">
      <c r="A1083" s="106"/>
      <c r="B1083" s="106"/>
      <c r="C1083" s="106"/>
      <c r="D1083" s="107"/>
      <c r="E1083" s="106"/>
      <c r="F1083" s="107"/>
      <c r="G1083" s="106"/>
      <c r="H1083" s="106"/>
      <c r="I1083" s="106"/>
      <c r="J1083" s="106"/>
      <c r="K1083" s="106"/>
      <c r="L1083" s="106"/>
      <c r="M1083" s="108"/>
      <c r="N1083" s="107"/>
      <c r="O1083" s="107"/>
      <c r="P1083" s="109"/>
      <c r="Q1083" s="106"/>
      <c r="R1083" s="110"/>
      <c r="S1083" s="110"/>
      <c r="T1083" s="110"/>
      <c r="U1083" s="106"/>
      <c r="V1083" s="106"/>
      <c r="W1083" s="106"/>
      <c r="X1083" s="106"/>
      <c r="Y1083" s="106"/>
      <c r="Z1083" s="106"/>
      <c r="AA1083" s="106"/>
      <c r="AB1083" s="106"/>
    </row>
    <row r="1084" spans="1:28" ht="15.75" customHeight="1" x14ac:dyDescent="0.25">
      <c r="A1084" s="106"/>
      <c r="B1084" s="106"/>
      <c r="C1084" s="106"/>
      <c r="D1084" s="107"/>
      <c r="E1084" s="106"/>
      <c r="F1084" s="107"/>
      <c r="G1084" s="106"/>
      <c r="H1084" s="106"/>
      <c r="I1084" s="106"/>
      <c r="J1084" s="106"/>
      <c r="K1084" s="106"/>
      <c r="L1084" s="106"/>
      <c r="M1084" s="108"/>
      <c r="N1084" s="107"/>
      <c r="O1084" s="107"/>
      <c r="P1084" s="109"/>
      <c r="Q1084" s="106"/>
      <c r="R1084" s="110"/>
      <c r="S1084" s="110"/>
      <c r="T1084" s="110"/>
      <c r="U1084" s="106"/>
      <c r="V1084" s="106"/>
      <c r="W1084" s="106"/>
      <c r="X1084" s="106"/>
      <c r="Y1084" s="106"/>
      <c r="Z1084" s="106"/>
      <c r="AA1084" s="106"/>
      <c r="AB1084" s="106"/>
    </row>
    <row r="1085" spans="1:28" ht="15.75" customHeight="1" x14ac:dyDescent="0.25">
      <c r="A1085" s="106"/>
      <c r="B1085" s="106"/>
      <c r="C1085" s="106"/>
      <c r="D1085" s="107"/>
      <c r="E1085" s="106"/>
      <c r="F1085" s="107"/>
      <c r="G1085" s="106"/>
      <c r="H1085" s="106"/>
      <c r="I1085" s="106"/>
      <c r="J1085" s="106"/>
      <c r="K1085" s="106"/>
      <c r="L1085" s="106"/>
      <c r="M1085" s="108"/>
      <c r="N1085" s="107"/>
      <c r="O1085" s="107"/>
      <c r="P1085" s="109"/>
      <c r="Q1085" s="106"/>
      <c r="R1085" s="110"/>
      <c r="S1085" s="110"/>
      <c r="T1085" s="110"/>
      <c r="U1085" s="106"/>
      <c r="V1085" s="106"/>
      <c r="W1085" s="106"/>
      <c r="X1085" s="106"/>
      <c r="Y1085" s="106"/>
      <c r="Z1085" s="106"/>
      <c r="AA1085" s="106"/>
      <c r="AB1085" s="106"/>
    </row>
    <row r="1086" spans="1:28" ht="15.75" customHeight="1" x14ac:dyDescent="0.25">
      <c r="A1086" s="106"/>
      <c r="B1086" s="106"/>
      <c r="C1086" s="106"/>
      <c r="D1086" s="107"/>
      <c r="E1086" s="106"/>
      <c r="F1086" s="107"/>
      <c r="G1086" s="106"/>
      <c r="H1086" s="106"/>
      <c r="I1086" s="106"/>
      <c r="J1086" s="106"/>
      <c r="K1086" s="106"/>
      <c r="L1086" s="106"/>
      <c r="M1086" s="108"/>
      <c r="N1086" s="107"/>
      <c r="O1086" s="107"/>
      <c r="P1086" s="109"/>
      <c r="Q1086" s="106"/>
      <c r="R1086" s="110"/>
      <c r="S1086" s="110"/>
      <c r="T1086" s="110"/>
      <c r="U1086" s="106"/>
      <c r="V1086" s="106"/>
      <c r="W1086" s="106"/>
      <c r="X1086" s="106"/>
      <c r="Y1086" s="106"/>
      <c r="Z1086" s="106"/>
      <c r="AA1086" s="106"/>
      <c r="AB1086" s="106"/>
    </row>
    <row r="1087" spans="1:28" ht="15.75" customHeight="1" x14ac:dyDescent="0.25">
      <c r="A1087" s="106"/>
      <c r="B1087" s="106"/>
      <c r="C1087" s="106"/>
      <c r="D1087" s="107"/>
      <c r="E1087" s="106"/>
      <c r="F1087" s="107"/>
      <c r="G1087" s="106"/>
      <c r="H1087" s="106"/>
      <c r="I1087" s="106"/>
      <c r="J1087" s="106"/>
      <c r="K1087" s="106"/>
      <c r="L1087" s="106"/>
      <c r="M1087" s="108"/>
      <c r="N1087" s="107"/>
      <c r="O1087" s="107"/>
      <c r="P1087" s="109"/>
      <c r="Q1087" s="106"/>
      <c r="R1087" s="110"/>
      <c r="S1087" s="110"/>
      <c r="T1087" s="110"/>
      <c r="U1087" s="106"/>
      <c r="V1087" s="106"/>
      <c r="W1087" s="106"/>
      <c r="X1087" s="106"/>
      <c r="Y1087" s="106"/>
      <c r="Z1087" s="106"/>
      <c r="AA1087" s="106"/>
      <c r="AB1087" s="106"/>
    </row>
    <row r="1088" spans="1:28" ht="15.75" customHeight="1" x14ac:dyDescent="0.25">
      <c r="A1088" s="106"/>
      <c r="B1088" s="106"/>
      <c r="C1088" s="106"/>
      <c r="D1088" s="107"/>
      <c r="E1088" s="106"/>
      <c r="F1088" s="107"/>
      <c r="G1088" s="106"/>
      <c r="H1088" s="106"/>
      <c r="I1088" s="106"/>
      <c r="J1088" s="106"/>
      <c r="K1088" s="106"/>
      <c r="L1088" s="106"/>
      <c r="M1088" s="108"/>
      <c r="N1088" s="107"/>
      <c r="O1088" s="107"/>
      <c r="P1088" s="109"/>
      <c r="Q1088" s="106"/>
      <c r="R1088" s="110"/>
      <c r="S1088" s="110"/>
      <c r="T1088" s="110"/>
      <c r="U1088" s="106"/>
      <c r="V1088" s="106"/>
      <c r="W1088" s="106"/>
      <c r="X1088" s="106"/>
      <c r="Y1088" s="106"/>
      <c r="Z1088" s="106"/>
      <c r="AA1088" s="106"/>
      <c r="AB1088" s="106"/>
    </row>
  </sheetData>
  <sheetProtection sheet="1" objects="1" scenarios="1"/>
  <mergeCells count="10">
    <mergeCell ref="R11:T11"/>
    <mergeCell ref="U11:W11"/>
    <mergeCell ref="B2:C2"/>
    <mergeCell ref="E2:I2"/>
    <mergeCell ref="B11:L11"/>
    <mergeCell ref="B4:C4"/>
    <mergeCell ref="B5:C5"/>
    <mergeCell ref="B6:C6"/>
    <mergeCell ref="B7:C7"/>
    <mergeCell ref="M11:O11"/>
  </mergeCells>
  <dataValidations count="8">
    <dataValidation type="date" operator="greaterThanOrEqual" allowBlank="1" showInputMessage="1" showErrorMessage="1" prompt="Project Information - Date must be greater than or equal to April 1, 2020" sqref="K122:O141 K75:O76 K98:O119" xr:uid="{00000000-0002-0000-0000-000000000000}">
      <formula1>43922</formula1>
    </dataValidation>
    <dataValidation type="list" allowBlank="1" showInputMessage="1" showErrorMessage="1" prompt="Project Objectives - Please select Y or N from the dropdown list" sqref="R122:T141 R75:T76 R98:T119" xr:uid="{00000000-0002-0000-0000-000001000000}">
      <formula1>"Y,N"</formula1>
    </dataValidation>
    <dataValidation type="list" allowBlank="1" showInputMessage="1" showErrorMessage="1" prompt="Federal - Please select Y or N from the dropdown list" sqref="P122:P141 P75:P76 P98:P119" xr:uid="{00000000-0002-0000-0000-000002000000}">
      <formula1>"Y,N"</formula1>
    </dataValidation>
    <dataValidation type="decimal" operator="greaterThanOrEqual" allowBlank="1" showInputMessage="1" showErrorMessage="1" prompt="Financial Information - Value must be greater than or equal to $0.00" sqref="Q122:Q141 Q75:Q76 Q98:Q119" xr:uid="{00000000-0002-0000-0000-000003000000}">
      <formula1>0</formula1>
    </dataValidation>
    <dataValidation type="date" operator="greaterThanOrEqual" allowBlank="1" showInputMessage="1" showErrorMessage="1" errorTitle="Project Information" error="Date must be greater than or equal to April 1, 2020" sqref="K120:O121 K77:O97 K17:O74" xr:uid="{00000000-0002-0000-0000-000004000000}">
      <formula1>43922</formula1>
    </dataValidation>
    <dataValidation type="list" allowBlank="1" showInputMessage="1" showErrorMessage="1" errorTitle="Project Objectives" error="Please select Y or N from the dropdown list" sqref="R120:T121 R77:T97 R17:T74" xr:uid="{00000000-0002-0000-0000-000005000000}">
      <formula1>"Y,N"</formula1>
    </dataValidation>
    <dataValidation type="decimal" operator="greaterThanOrEqual" allowBlank="1" showInputMessage="1" showErrorMessage="1" errorTitle="Financial Information" error="Value must be greater than or equal to $0.00" sqref="Q120:Q121 Q77:Q97 Q17:Q74" xr:uid="{00000000-0002-0000-0000-000006000000}">
      <formula1>0</formula1>
    </dataValidation>
    <dataValidation type="list" allowBlank="1" showInputMessage="1" showErrorMessage="1" errorTitle="Federal" error="Please select Y or N from the dropdown list" sqref="P120:P121 P77:P97 P17:P74" xr:uid="{00000000-0002-0000-0000-000007000000}">
      <formula1>"Y,N"</formula1>
    </dataValidation>
  </dataValidations>
  <pageMargins left="0.70866141732283472" right="0.70866141732283472" top="0.74803149606299213" bottom="0.74803149606299213" header="0" footer="0"/>
  <pageSetup paperSize="3" scale="10" orientation="landscape" r:id="rId1"/>
  <ignoredErrors>
    <ignoredError sqref="E17:E26 G16:G141 F16:F141 H16:H141 E28:E141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5D5568C-20EE-4CFF-A46F-2DE1AB06B4C7}">
          <x14:formula1>
            <xm:f>Sheet1!$A$1:$A$73</xm:f>
          </x14:formula1>
          <xm:sqref>D6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35B5E-87D3-4F9A-A9F6-F167FA3038AA}">
  <dimension ref="A1:C73"/>
  <sheetViews>
    <sheetView topLeftCell="A54" workbookViewId="0">
      <selection activeCell="B72" sqref="B72"/>
    </sheetView>
  </sheetViews>
  <sheetFormatPr defaultRowHeight="14.25" x14ac:dyDescent="0.2"/>
  <cols>
    <col min="2" max="2" width="28.125" bestFit="1" customWidth="1"/>
    <col min="3" max="3" width="12.625" style="2" bestFit="1" customWidth="1"/>
  </cols>
  <sheetData>
    <row r="1" spans="1:3" x14ac:dyDescent="0.2">
      <c r="A1" t="s">
        <v>22780</v>
      </c>
      <c r="B1" t="s">
        <v>22781</v>
      </c>
    </row>
    <row r="2" spans="1:3" x14ac:dyDescent="0.2">
      <c r="A2">
        <v>1</v>
      </c>
      <c r="B2" t="s">
        <v>4</v>
      </c>
      <c r="C2" s="2">
        <v>238490</v>
      </c>
    </row>
    <row r="3" spans="1:3" x14ac:dyDescent="0.2">
      <c r="A3">
        <v>2</v>
      </c>
      <c r="B3" t="s">
        <v>5</v>
      </c>
      <c r="C3" s="2">
        <v>281884</v>
      </c>
    </row>
    <row r="4" spans="1:3" x14ac:dyDescent="0.2">
      <c r="A4">
        <v>3</v>
      </c>
      <c r="B4" t="s">
        <v>6</v>
      </c>
      <c r="C4" s="2">
        <v>337488</v>
      </c>
    </row>
    <row r="5" spans="1:3" x14ac:dyDescent="0.2">
      <c r="A5">
        <v>4</v>
      </c>
      <c r="B5" t="s">
        <v>7</v>
      </c>
      <c r="C5" s="2">
        <v>285470</v>
      </c>
    </row>
    <row r="6" spans="1:3" x14ac:dyDescent="0.2">
      <c r="A6">
        <v>5.0999999999999996</v>
      </c>
      <c r="B6" t="s">
        <v>8</v>
      </c>
      <c r="C6" s="2">
        <v>207593</v>
      </c>
    </row>
    <row r="7" spans="1:3" x14ac:dyDescent="0.2">
      <c r="A7">
        <v>5.2</v>
      </c>
      <c r="B7" t="s">
        <v>9</v>
      </c>
      <c r="C7" s="2">
        <v>175150</v>
      </c>
    </row>
    <row r="8" spans="1:3" x14ac:dyDescent="0.2">
      <c r="A8">
        <v>6.1</v>
      </c>
      <c r="B8" t="s">
        <v>10</v>
      </c>
      <c r="C8" s="2">
        <v>269646</v>
      </c>
    </row>
    <row r="9" spans="1:3" x14ac:dyDescent="0.2">
      <c r="A9">
        <v>6.2</v>
      </c>
      <c r="B9" t="s">
        <v>11</v>
      </c>
      <c r="C9" s="2">
        <v>160816</v>
      </c>
    </row>
    <row r="10" spans="1:3" x14ac:dyDescent="0.2">
      <c r="A10">
        <v>7</v>
      </c>
      <c r="B10" t="s">
        <v>12</v>
      </c>
      <c r="C10" s="2">
        <v>392815</v>
      </c>
    </row>
    <row r="11" spans="1:3" x14ac:dyDescent="0.2">
      <c r="A11">
        <v>8</v>
      </c>
      <c r="B11" t="s">
        <v>13</v>
      </c>
      <c r="C11" s="2">
        <v>368630</v>
      </c>
    </row>
    <row r="12" spans="1:3" x14ac:dyDescent="0.2">
      <c r="A12">
        <v>9</v>
      </c>
      <c r="B12" t="s">
        <v>14</v>
      </c>
      <c r="C12" s="2">
        <v>695305</v>
      </c>
    </row>
    <row r="13" spans="1:3" x14ac:dyDescent="0.2">
      <c r="A13">
        <v>10</v>
      </c>
      <c r="B13" t="s">
        <v>15</v>
      </c>
      <c r="C13" s="2">
        <v>461859</v>
      </c>
    </row>
    <row r="14" spans="1:3" x14ac:dyDescent="0.2">
      <c r="A14">
        <v>11</v>
      </c>
      <c r="B14" t="s">
        <v>16</v>
      </c>
      <c r="C14" s="2">
        <v>1339645</v>
      </c>
    </row>
    <row r="15" spans="1:3" x14ac:dyDescent="0.2">
      <c r="A15">
        <v>12</v>
      </c>
      <c r="B15" t="s">
        <v>17</v>
      </c>
      <c r="C15" s="2">
        <v>3836509</v>
      </c>
    </row>
    <row r="16" spans="1:3" x14ac:dyDescent="0.2">
      <c r="A16">
        <v>13</v>
      </c>
      <c r="B16" t="s">
        <v>18</v>
      </c>
      <c r="C16" s="2">
        <v>1229608</v>
      </c>
    </row>
    <row r="17" spans="1:3" x14ac:dyDescent="0.2">
      <c r="A17">
        <v>14</v>
      </c>
      <c r="B17" t="s">
        <v>19</v>
      </c>
      <c r="C17" s="2">
        <v>638299</v>
      </c>
    </row>
    <row r="18" spans="1:3" x14ac:dyDescent="0.2">
      <c r="A18">
        <v>15</v>
      </c>
      <c r="B18" t="s">
        <v>20</v>
      </c>
      <c r="C18" s="2">
        <v>387297</v>
      </c>
    </row>
    <row r="19" spans="1:3" x14ac:dyDescent="0.2">
      <c r="A19">
        <v>16</v>
      </c>
      <c r="B19" t="s">
        <v>21</v>
      </c>
      <c r="C19" s="2">
        <v>2058524</v>
      </c>
    </row>
    <row r="20" spans="1:3" x14ac:dyDescent="0.2">
      <c r="A20">
        <v>17</v>
      </c>
      <c r="B20" t="s">
        <v>22</v>
      </c>
      <c r="C20" s="2">
        <v>939884</v>
      </c>
    </row>
    <row r="21" spans="1:3" x14ac:dyDescent="0.2">
      <c r="A21">
        <v>18</v>
      </c>
      <c r="B21" t="s">
        <v>23</v>
      </c>
      <c r="C21" s="2">
        <v>664483</v>
      </c>
    </row>
    <row r="22" spans="1:3" x14ac:dyDescent="0.2">
      <c r="A22">
        <v>19</v>
      </c>
      <c r="B22" t="s">
        <v>24</v>
      </c>
      <c r="C22" s="2">
        <v>2513649</v>
      </c>
    </row>
    <row r="23" spans="1:3" x14ac:dyDescent="0.2">
      <c r="A23">
        <v>20</v>
      </c>
      <c r="B23" t="s">
        <v>25</v>
      </c>
      <c r="C23" s="2">
        <v>1130439</v>
      </c>
    </row>
    <row r="24" spans="1:3" x14ac:dyDescent="0.2">
      <c r="A24">
        <v>21</v>
      </c>
      <c r="B24" t="s">
        <v>26</v>
      </c>
      <c r="C24" s="2">
        <v>899897</v>
      </c>
    </row>
    <row r="25" spans="1:3" x14ac:dyDescent="0.2">
      <c r="A25">
        <v>22</v>
      </c>
      <c r="B25" t="s">
        <v>27</v>
      </c>
      <c r="C25" s="2">
        <v>713257</v>
      </c>
    </row>
    <row r="26" spans="1:3" x14ac:dyDescent="0.2">
      <c r="A26">
        <v>23</v>
      </c>
      <c r="B26" t="s">
        <v>28</v>
      </c>
      <c r="C26" s="2">
        <v>530912</v>
      </c>
    </row>
    <row r="27" spans="1:3" x14ac:dyDescent="0.2">
      <c r="A27">
        <v>24</v>
      </c>
      <c r="B27" t="s">
        <v>29</v>
      </c>
      <c r="C27" s="2">
        <v>1122674</v>
      </c>
    </row>
    <row r="28" spans="1:3" x14ac:dyDescent="0.2">
      <c r="A28">
        <v>25</v>
      </c>
      <c r="B28" t="s">
        <v>30</v>
      </c>
      <c r="C28" s="2">
        <v>1258923</v>
      </c>
    </row>
    <row r="29" spans="1:3" x14ac:dyDescent="0.2">
      <c r="A29">
        <v>26</v>
      </c>
      <c r="B29" t="s">
        <v>31</v>
      </c>
      <c r="C29" s="2">
        <v>533749</v>
      </c>
    </row>
    <row r="30" spans="1:3" x14ac:dyDescent="0.2">
      <c r="A30">
        <v>27</v>
      </c>
      <c r="B30" t="s">
        <v>32</v>
      </c>
      <c r="C30" s="2">
        <v>433334</v>
      </c>
    </row>
    <row r="31" spans="1:3" x14ac:dyDescent="0.2">
      <c r="A31">
        <v>28</v>
      </c>
      <c r="B31" t="s">
        <v>33</v>
      </c>
      <c r="C31" s="2">
        <v>275429</v>
      </c>
    </row>
    <row r="32" spans="1:3" x14ac:dyDescent="0.2">
      <c r="A32">
        <v>29</v>
      </c>
      <c r="B32" t="s">
        <v>34</v>
      </c>
      <c r="C32" s="2">
        <v>363888</v>
      </c>
    </row>
    <row r="33" spans="1:3" x14ac:dyDescent="0.2">
      <c r="A33">
        <v>30.1</v>
      </c>
      <c r="B33" t="s">
        <v>35</v>
      </c>
      <c r="C33" s="2">
        <v>175547</v>
      </c>
    </row>
    <row r="34" spans="1:3" x14ac:dyDescent="0.2">
      <c r="A34">
        <v>30.2</v>
      </c>
      <c r="B34" t="s">
        <v>36</v>
      </c>
      <c r="C34" s="2">
        <v>181696</v>
      </c>
    </row>
    <row r="35" spans="1:3" x14ac:dyDescent="0.2">
      <c r="A35">
        <v>31</v>
      </c>
      <c r="B35" t="s">
        <v>37</v>
      </c>
      <c r="C35" s="2">
        <v>206062</v>
      </c>
    </row>
    <row r="36" spans="1:3" x14ac:dyDescent="0.2">
      <c r="A36">
        <v>32</v>
      </c>
      <c r="B36" t="s">
        <v>38</v>
      </c>
      <c r="C36" s="2">
        <v>234366</v>
      </c>
    </row>
    <row r="37" spans="1:3" x14ac:dyDescent="0.2">
      <c r="A37">
        <v>33.1</v>
      </c>
      <c r="B37" t="s">
        <v>39</v>
      </c>
      <c r="C37" s="2">
        <v>160208</v>
      </c>
    </row>
    <row r="38" spans="1:3" x14ac:dyDescent="0.2">
      <c r="A38">
        <v>33.200000000000003</v>
      </c>
      <c r="B38" t="s">
        <v>40</v>
      </c>
      <c r="C38" s="2">
        <v>161177</v>
      </c>
    </row>
    <row r="39" spans="1:3" x14ac:dyDescent="0.2">
      <c r="A39">
        <v>34.1</v>
      </c>
      <c r="B39" t="s">
        <v>41</v>
      </c>
      <c r="C39" s="2">
        <v>253698</v>
      </c>
    </row>
    <row r="40" spans="1:3" x14ac:dyDescent="0.2">
      <c r="A40">
        <v>34.200000000000003</v>
      </c>
      <c r="B40" t="s">
        <v>42</v>
      </c>
      <c r="C40" s="2">
        <v>150700</v>
      </c>
    </row>
    <row r="41" spans="1:3" x14ac:dyDescent="0.2">
      <c r="A41">
        <v>35</v>
      </c>
      <c r="B41" t="s">
        <v>43</v>
      </c>
      <c r="C41" s="2">
        <v>211027</v>
      </c>
    </row>
    <row r="42" spans="1:3" x14ac:dyDescent="0.2">
      <c r="A42">
        <v>36</v>
      </c>
      <c r="B42" t="s">
        <v>44</v>
      </c>
      <c r="C42" s="2">
        <v>211965</v>
      </c>
    </row>
    <row r="43" spans="1:3" x14ac:dyDescent="0.2">
      <c r="A43">
        <v>37</v>
      </c>
      <c r="B43" t="s">
        <v>45</v>
      </c>
      <c r="C43" s="2">
        <v>452138</v>
      </c>
    </row>
    <row r="44" spans="1:3" x14ac:dyDescent="0.2">
      <c r="A44">
        <v>38</v>
      </c>
      <c r="B44" t="s">
        <v>46</v>
      </c>
      <c r="C44" s="2">
        <v>464873</v>
      </c>
    </row>
    <row r="45" spans="1:3" x14ac:dyDescent="0.2">
      <c r="A45">
        <v>39</v>
      </c>
      <c r="B45" t="s">
        <v>47</v>
      </c>
      <c r="C45" s="2">
        <v>274287</v>
      </c>
    </row>
    <row r="46" spans="1:3" x14ac:dyDescent="0.2">
      <c r="A46">
        <v>40</v>
      </c>
      <c r="B46" t="s">
        <v>48</v>
      </c>
      <c r="C46" s="2">
        <v>1512535</v>
      </c>
    </row>
    <row r="47" spans="1:3" x14ac:dyDescent="0.2">
      <c r="A47">
        <v>41</v>
      </c>
      <c r="B47" t="s">
        <v>49</v>
      </c>
      <c r="C47" s="2">
        <v>367257</v>
      </c>
    </row>
    <row r="48" spans="1:3" x14ac:dyDescent="0.2">
      <c r="A48">
        <v>42</v>
      </c>
      <c r="B48" t="s">
        <v>50</v>
      </c>
      <c r="C48" s="2">
        <v>933041</v>
      </c>
    </row>
    <row r="49" spans="1:3" x14ac:dyDescent="0.2">
      <c r="A49">
        <v>43</v>
      </c>
      <c r="B49" t="s">
        <v>51</v>
      </c>
      <c r="C49" s="2">
        <v>1335457</v>
      </c>
    </row>
    <row r="50" spans="1:3" x14ac:dyDescent="0.2">
      <c r="A50">
        <v>44</v>
      </c>
      <c r="B50" t="s">
        <v>52</v>
      </c>
      <c r="C50" s="2">
        <v>473258</v>
      </c>
    </row>
    <row r="51" spans="1:3" x14ac:dyDescent="0.2">
      <c r="A51">
        <v>45</v>
      </c>
      <c r="B51" t="s">
        <v>53</v>
      </c>
      <c r="C51" s="2">
        <v>469323</v>
      </c>
    </row>
    <row r="52" spans="1:3" x14ac:dyDescent="0.2">
      <c r="A52">
        <v>46</v>
      </c>
      <c r="B52" t="s">
        <v>54</v>
      </c>
      <c r="C52" s="2">
        <v>695474</v>
      </c>
    </row>
    <row r="53" spans="1:3" x14ac:dyDescent="0.2">
      <c r="A53">
        <v>47</v>
      </c>
      <c r="B53" t="s">
        <v>55</v>
      </c>
      <c r="C53" s="2">
        <v>589790</v>
      </c>
    </row>
    <row r="54" spans="1:3" x14ac:dyDescent="0.2">
      <c r="A54">
        <v>48</v>
      </c>
      <c r="B54" t="s">
        <v>56</v>
      </c>
      <c r="C54" s="2">
        <v>262517</v>
      </c>
    </row>
    <row r="55" spans="1:3" x14ac:dyDescent="0.2">
      <c r="A55">
        <v>49</v>
      </c>
      <c r="B55" t="s">
        <v>57</v>
      </c>
      <c r="C55" s="2">
        <v>500938</v>
      </c>
    </row>
    <row r="56" spans="1:3" x14ac:dyDescent="0.2">
      <c r="A56">
        <v>50</v>
      </c>
      <c r="B56" t="s">
        <v>58</v>
      </c>
      <c r="C56" s="2">
        <v>453429</v>
      </c>
    </row>
    <row r="57" spans="1:3" x14ac:dyDescent="0.2">
      <c r="A57">
        <v>51</v>
      </c>
      <c r="B57" t="s">
        <v>59</v>
      </c>
      <c r="C57" s="2">
        <v>298058</v>
      </c>
    </row>
    <row r="58" spans="1:3" x14ac:dyDescent="0.2">
      <c r="A58">
        <v>52</v>
      </c>
      <c r="B58" t="s">
        <v>60</v>
      </c>
      <c r="C58" s="2">
        <v>338998</v>
      </c>
    </row>
    <row r="59" spans="1:3" x14ac:dyDescent="0.2">
      <c r="A59">
        <v>53</v>
      </c>
      <c r="B59" t="s">
        <v>61</v>
      </c>
      <c r="C59" s="2">
        <v>809052</v>
      </c>
    </row>
    <row r="60" spans="1:3" x14ac:dyDescent="0.2">
      <c r="A60">
        <v>54</v>
      </c>
      <c r="B60" t="s">
        <v>62</v>
      </c>
      <c r="C60" s="2">
        <v>215612</v>
      </c>
    </row>
    <row r="61" spans="1:3" x14ac:dyDescent="0.2">
      <c r="A61">
        <v>55</v>
      </c>
      <c r="B61" t="s">
        <v>63</v>
      </c>
      <c r="C61" s="2">
        <v>316325</v>
      </c>
    </row>
    <row r="62" spans="1:3" x14ac:dyDescent="0.2">
      <c r="A62">
        <v>56</v>
      </c>
      <c r="B62" t="s">
        <v>64</v>
      </c>
      <c r="C62" s="2">
        <v>174105</v>
      </c>
    </row>
    <row r="63" spans="1:3" x14ac:dyDescent="0.2">
      <c r="A63">
        <v>57</v>
      </c>
      <c r="B63" t="s">
        <v>22846</v>
      </c>
      <c r="C63" s="2">
        <v>181094</v>
      </c>
    </row>
    <row r="64" spans="1:3" x14ac:dyDescent="0.2">
      <c r="A64">
        <v>58</v>
      </c>
      <c r="B64" t="s">
        <v>65</v>
      </c>
      <c r="C64" s="2">
        <v>338840</v>
      </c>
    </row>
    <row r="65" spans="1:3" x14ac:dyDescent="0.2">
      <c r="A65">
        <v>59</v>
      </c>
      <c r="B65" t="s">
        <v>66</v>
      </c>
      <c r="C65" s="2">
        <v>391847</v>
      </c>
    </row>
    <row r="66" spans="1:3" x14ac:dyDescent="0.2">
      <c r="A66">
        <v>60.1</v>
      </c>
      <c r="B66" t="s">
        <v>67</v>
      </c>
      <c r="C66" s="2">
        <v>227326</v>
      </c>
    </row>
    <row r="67" spans="1:3" x14ac:dyDescent="0.2">
      <c r="A67">
        <v>60.2</v>
      </c>
      <c r="B67" t="s">
        <v>68</v>
      </c>
      <c r="C67" s="2">
        <v>182721</v>
      </c>
    </row>
    <row r="68" spans="1:3" x14ac:dyDescent="0.2">
      <c r="A68">
        <v>61</v>
      </c>
      <c r="B68" t="s">
        <v>69</v>
      </c>
      <c r="C68" s="2">
        <v>240515</v>
      </c>
    </row>
    <row r="69" spans="1:3" x14ac:dyDescent="0.2">
      <c r="A69">
        <v>62</v>
      </c>
      <c r="B69" t="s">
        <v>70</v>
      </c>
      <c r="C69" s="2">
        <v>154877</v>
      </c>
    </row>
    <row r="70" spans="1:3" x14ac:dyDescent="0.2">
      <c r="A70">
        <v>63</v>
      </c>
      <c r="B70" t="s">
        <v>71</v>
      </c>
      <c r="C70" s="2">
        <v>294864</v>
      </c>
    </row>
    <row r="71" spans="1:3" x14ac:dyDescent="0.2">
      <c r="A71">
        <v>64</v>
      </c>
      <c r="B71" t="s">
        <v>22844</v>
      </c>
      <c r="C71" s="2">
        <v>403262</v>
      </c>
    </row>
    <row r="72" spans="1:3" x14ac:dyDescent="0.2">
      <c r="A72">
        <v>65</v>
      </c>
      <c r="B72" t="s">
        <v>72</v>
      </c>
      <c r="C72" s="2">
        <v>297208</v>
      </c>
    </row>
    <row r="73" spans="1:3" x14ac:dyDescent="0.2">
      <c r="A73">
        <v>66</v>
      </c>
      <c r="B73" t="s">
        <v>22845</v>
      </c>
      <c r="C73" s="2">
        <v>527987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B9187-8D55-4428-909B-EB2B3C4C07E7}">
  <dimension ref="A3:M6132"/>
  <sheetViews>
    <sheetView workbookViewId="0"/>
  </sheetViews>
  <sheetFormatPr defaultRowHeight="14.25" x14ac:dyDescent="0.2"/>
  <cols>
    <col min="13" max="13" width="36.375" customWidth="1"/>
  </cols>
  <sheetData>
    <row r="3" spans="1:13" x14ac:dyDescent="0.2">
      <c r="K3" t="s">
        <v>22775</v>
      </c>
    </row>
    <row r="5" spans="1:13" x14ac:dyDescent="0.2">
      <c r="A5" t="s">
        <v>74</v>
      </c>
      <c r="B5" t="s">
        <v>75</v>
      </c>
      <c r="C5" t="s">
        <v>76</v>
      </c>
      <c r="D5" t="s">
        <v>77</v>
      </c>
      <c r="E5" t="s">
        <v>78</v>
      </c>
      <c r="F5" t="s">
        <v>79</v>
      </c>
      <c r="G5" t="s">
        <v>80</v>
      </c>
      <c r="H5" t="s">
        <v>81</v>
      </c>
      <c r="I5" t="s">
        <v>82</v>
      </c>
      <c r="J5" t="s">
        <v>83</v>
      </c>
      <c r="K5" t="s">
        <v>84</v>
      </c>
      <c r="L5" t="s">
        <v>22772</v>
      </c>
      <c r="M5" t="s">
        <v>22773</v>
      </c>
    </row>
    <row r="6" spans="1:13" x14ac:dyDescent="0.2">
      <c r="E6" t="s">
        <v>22806</v>
      </c>
      <c r="F6" s="1" t="s">
        <v>22771</v>
      </c>
      <c r="G6" s="1" t="s">
        <v>22771</v>
      </c>
      <c r="H6" s="1" t="s">
        <v>22771</v>
      </c>
      <c r="I6" t="s">
        <v>22771</v>
      </c>
      <c r="J6" s="1" t="s">
        <v>22771</v>
      </c>
      <c r="K6" t="s">
        <v>22771</v>
      </c>
      <c r="L6" s="1" t="s">
        <v>22771</v>
      </c>
      <c r="M6" s="1" t="s">
        <v>22771</v>
      </c>
    </row>
    <row r="7" spans="1:13" x14ac:dyDescent="0.2">
      <c r="A7" t="s">
        <v>85</v>
      </c>
      <c r="B7" t="s">
        <v>86</v>
      </c>
      <c r="C7">
        <v>5413</v>
      </c>
      <c r="D7" t="s">
        <v>87</v>
      </c>
      <c r="E7">
        <v>180</v>
      </c>
      <c r="F7" t="s">
        <v>88</v>
      </c>
      <c r="G7" t="s">
        <v>89</v>
      </c>
      <c r="H7" t="s">
        <v>90</v>
      </c>
      <c r="I7" t="s">
        <v>91</v>
      </c>
      <c r="J7" t="s">
        <v>92</v>
      </c>
      <c r="K7" t="s">
        <v>93</v>
      </c>
      <c r="L7" s="1" t="s">
        <v>2</v>
      </c>
      <c r="M7" t="str">
        <f>H7&amp;", "&amp;J7</f>
        <v>109 POWELL AVE, P0N1H0</v>
      </c>
    </row>
    <row r="8" spans="1:13" x14ac:dyDescent="0.2">
      <c r="A8" t="s">
        <v>85</v>
      </c>
      <c r="B8" t="s">
        <v>86</v>
      </c>
      <c r="C8">
        <v>8865</v>
      </c>
      <c r="D8" t="s">
        <v>94</v>
      </c>
      <c r="E8">
        <v>7732</v>
      </c>
      <c r="F8" t="s">
        <v>95</v>
      </c>
      <c r="G8" t="s">
        <v>89</v>
      </c>
      <c r="H8" t="s">
        <v>96</v>
      </c>
      <c r="I8" t="s">
        <v>97</v>
      </c>
      <c r="J8" t="s">
        <v>98</v>
      </c>
      <c r="K8" t="s">
        <v>99</v>
      </c>
      <c r="L8" s="1" t="s">
        <v>2</v>
      </c>
      <c r="M8" t="str">
        <f t="shared" ref="M8:M71" si="0">H8&amp;", "&amp;J8</f>
        <v>21 STATION RD S, P2N3H2</v>
      </c>
    </row>
    <row r="9" spans="1:13" x14ac:dyDescent="0.2">
      <c r="A9" t="s">
        <v>85</v>
      </c>
      <c r="B9" t="s">
        <v>86</v>
      </c>
      <c r="C9">
        <v>8834</v>
      </c>
      <c r="D9" t="s">
        <v>100</v>
      </c>
      <c r="E9">
        <v>7614</v>
      </c>
      <c r="F9" t="s">
        <v>101</v>
      </c>
      <c r="G9" t="s">
        <v>102</v>
      </c>
      <c r="H9" t="s">
        <v>103</v>
      </c>
      <c r="I9" t="s">
        <v>104</v>
      </c>
      <c r="J9" t="s">
        <v>105</v>
      </c>
      <c r="K9" t="s">
        <v>106</v>
      </c>
      <c r="L9" s="1" t="s">
        <v>2</v>
      </c>
      <c r="M9" t="str">
        <f t="shared" si="0"/>
        <v>27 10TH ST, P0L1N0</v>
      </c>
    </row>
    <row r="10" spans="1:13" x14ac:dyDescent="0.2">
      <c r="A10" t="s">
        <v>85</v>
      </c>
      <c r="B10" t="s">
        <v>86</v>
      </c>
      <c r="C10">
        <v>5004</v>
      </c>
      <c r="D10" t="s">
        <v>107</v>
      </c>
      <c r="E10">
        <v>5290</v>
      </c>
      <c r="F10" t="s">
        <v>108</v>
      </c>
      <c r="G10" t="s">
        <v>109</v>
      </c>
      <c r="H10" t="s">
        <v>110</v>
      </c>
      <c r="I10" t="s">
        <v>111</v>
      </c>
      <c r="J10" t="s">
        <v>112</v>
      </c>
      <c r="K10" t="s">
        <v>113</v>
      </c>
      <c r="L10" s="1" t="s">
        <v>2</v>
      </c>
      <c r="M10" t="str">
        <f t="shared" si="0"/>
        <v>453 CHALMERS AVE, P0L1C0</v>
      </c>
    </row>
    <row r="11" spans="1:13" x14ac:dyDescent="0.2">
      <c r="A11" t="s">
        <v>85</v>
      </c>
      <c r="B11" t="s">
        <v>86</v>
      </c>
      <c r="C11">
        <v>5004</v>
      </c>
      <c r="D11" t="s">
        <v>107</v>
      </c>
      <c r="E11">
        <v>10635</v>
      </c>
      <c r="F11" t="s">
        <v>115</v>
      </c>
      <c r="G11" t="s">
        <v>102</v>
      </c>
      <c r="H11" t="s">
        <v>110</v>
      </c>
      <c r="I11" t="s">
        <v>111</v>
      </c>
      <c r="J11" t="s">
        <v>112</v>
      </c>
      <c r="K11" t="s">
        <v>116</v>
      </c>
      <c r="L11" s="1" t="s">
        <v>2</v>
      </c>
      <c r="M11" t="str">
        <f t="shared" si="0"/>
        <v>453 CHALMERS AVE, P0L1C0</v>
      </c>
    </row>
    <row r="12" spans="1:13" x14ac:dyDescent="0.2">
      <c r="A12" t="s">
        <v>85</v>
      </c>
      <c r="B12" t="s">
        <v>86</v>
      </c>
      <c r="C12">
        <v>19057</v>
      </c>
      <c r="D12" t="s">
        <v>117</v>
      </c>
      <c r="E12">
        <v>25248</v>
      </c>
      <c r="F12" t="s">
        <v>118</v>
      </c>
      <c r="G12" t="s">
        <v>102</v>
      </c>
      <c r="H12" t="s">
        <v>119</v>
      </c>
      <c r="I12" t="s">
        <v>120</v>
      </c>
      <c r="J12" t="s">
        <v>121</v>
      </c>
      <c r="L12" s="1" t="s">
        <v>22771</v>
      </c>
      <c r="M12" t="str">
        <f t="shared" si="0"/>
        <v>153 CROATIA AVE, P0N1G0</v>
      </c>
    </row>
    <row r="13" spans="1:13" x14ac:dyDescent="0.2">
      <c r="A13" t="s">
        <v>85</v>
      </c>
      <c r="B13" t="s">
        <v>86</v>
      </c>
      <c r="C13">
        <v>19057</v>
      </c>
      <c r="D13" t="s">
        <v>117</v>
      </c>
      <c r="E13">
        <v>25249</v>
      </c>
      <c r="F13" t="s">
        <v>122</v>
      </c>
      <c r="G13" t="s">
        <v>109</v>
      </c>
      <c r="H13" t="s">
        <v>119</v>
      </c>
      <c r="I13" t="s">
        <v>120</v>
      </c>
      <c r="J13" t="s">
        <v>121</v>
      </c>
      <c r="L13" s="1" t="s">
        <v>22771</v>
      </c>
      <c r="M13" t="str">
        <f t="shared" si="0"/>
        <v>153 CROATIA AVE, P0N1G0</v>
      </c>
    </row>
    <row r="14" spans="1:13" x14ac:dyDescent="0.2">
      <c r="A14" t="s">
        <v>85</v>
      </c>
      <c r="B14" t="s">
        <v>86</v>
      </c>
      <c r="C14">
        <v>6059</v>
      </c>
      <c r="D14" t="s">
        <v>123</v>
      </c>
      <c r="E14">
        <v>1187</v>
      </c>
      <c r="F14" t="s">
        <v>124</v>
      </c>
      <c r="G14" t="s">
        <v>89</v>
      </c>
      <c r="H14" t="s">
        <v>125</v>
      </c>
      <c r="I14" t="s">
        <v>126</v>
      </c>
      <c r="J14" t="s">
        <v>127</v>
      </c>
      <c r="K14" t="s">
        <v>128</v>
      </c>
      <c r="L14" s="1" t="s">
        <v>2</v>
      </c>
      <c r="M14" t="str">
        <f t="shared" si="0"/>
        <v>41 FIRST ST W, P0J1G0</v>
      </c>
    </row>
    <row r="15" spans="1:13" x14ac:dyDescent="0.2">
      <c r="A15" t="s">
        <v>85</v>
      </c>
      <c r="B15" t="s">
        <v>86</v>
      </c>
      <c r="C15">
        <v>8204</v>
      </c>
      <c r="D15" t="s">
        <v>129</v>
      </c>
      <c r="E15">
        <v>24420</v>
      </c>
      <c r="F15" t="s">
        <v>130</v>
      </c>
      <c r="G15" t="s">
        <v>131</v>
      </c>
      <c r="H15" t="s">
        <v>132</v>
      </c>
      <c r="I15" t="s">
        <v>133</v>
      </c>
      <c r="J15" t="s">
        <v>134</v>
      </c>
      <c r="K15" t="s">
        <v>135</v>
      </c>
      <c r="L15" s="1" t="s">
        <v>2</v>
      </c>
      <c r="M15" t="str">
        <f t="shared" si="0"/>
        <v>61 FOURTH ST, P0J1H0</v>
      </c>
    </row>
    <row r="16" spans="1:13" x14ac:dyDescent="0.2">
      <c r="A16" t="s">
        <v>85</v>
      </c>
      <c r="B16" t="s">
        <v>86</v>
      </c>
      <c r="C16">
        <v>8204</v>
      </c>
      <c r="D16" t="s">
        <v>129</v>
      </c>
      <c r="E16">
        <v>5352</v>
      </c>
      <c r="F16" t="s">
        <v>137</v>
      </c>
      <c r="G16" t="s">
        <v>109</v>
      </c>
      <c r="H16" t="s">
        <v>132</v>
      </c>
      <c r="I16" t="s">
        <v>133</v>
      </c>
      <c r="J16" t="s">
        <v>134</v>
      </c>
      <c r="K16" t="s">
        <v>138</v>
      </c>
      <c r="L16" s="1" t="s">
        <v>2</v>
      </c>
      <c r="M16" t="str">
        <f t="shared" si="0"/>
        <v>61 FOURTH ST, P0J1H0</v>
      </c>
    </row>
    <row r="17" spans="1:13" x14ac:dyDescent="0.2">
      <c r="A17" t="s">
        <v>85</v>
      </c>
      <c r="B17" t="s">
        <v>86</v>
      </c>
      <c r="C17">
        <v>5792</v>
      </c>
      <c r="D17" t="s">
        <v>139</v>
      </c>
      <c r="E17">
        <v>745</v>
      </c>
      <c r="F17" t="s">
        <v>140</v>
      </c>
      <c r="G17" t="s">
        <v>89</v>
      </c>
      <c r="H17" t="s">
        <v>141</v>
      </c>
      <c r="I17" t="s">
        <v>133</v>
      </c>
      <c r="J17" t="s">
        <v>134</v>
      </c>
      <c r="K17" t="s">
        <v>142</v>
      </c>
      <c r="L17" s="1" t="s">
        <v>2</v>
      </c>
      <c r="M17" t="str">
        <f t="shared" si="0"/>
        <v>70 EIGHTH AVE, P0J1H0</v>
      </c>
    </row>
    <row r="18" spans="1:13" x14ac:dyDescent="0.2">
      <c r="A18" t="s">
        <v>85</v>
      </c>
      <c r="B18" t="s">
        <v>86</v>
      </c>
      <c r="C18">
        <v>8864</v>
      </c>
      <c r="D18" t="s">
        <v>143</v>
      </c>
      <c r="E18">
        <v>7731</v>
      </c>
      <c r="F18" t="s">
        <v>144</v>
      </c>
      <c r="G18" t="s">
        <v>89</v>
      </c>
      <c r="H18" t="s">
        <v>145</v>
      </c>
      <c r="I18" t="s">
        <v>97</v>
      </c>
      <c r="J18" t="s">
        <v>146</v>
      </c>
      <c r="K18" t="s">
        <v>147</v>
      </c>
      <c r="L18" s="1" t="s">
        <v>2</v>
      </c>
      <c r="M18" t="str">
        <f t="shared" si="0"/>
        <v>80 TWEEDSMUIR RD, P2N1J5</v>
      </c>
    </row>
    <row r="19" spans="1:13" x14ac:dyDescent="0.2">
      <c r="A19" t="s">
        <v>85</v>
      </c>
      <c r="B19" t="s">
        <v>86</v>
      </c>
      <c r="C19">
        <v>5900</v>
      </c>
      <c r="D19" t="s">
        <v>148</v>
      </c>
      <c r="E19">
        <v>929</v>
      </c>
      <c r="F19" t="s">
        <v>149</v>
      </c>
      <c r="G19" t="s">
        <v>89</v>
      </c>
      <c r="H19" t="s">
        <v>150</v>
      </c>
      <c r="I19" t="s">
        <v>91</v>
      </c>
      <c r="J19" t="s">
        <v>92</v>
      </c>
      <c r="K19" t="s">
        <v>151</v>
      </c>
      <c r="L19" s="1" t="s">
        <v>2</v>
      </c>
      <c r="M19" t="str">
        <f t="shared" si="0"/>
        <v>117 GOLDEN AVE, P0N1H0</v>
      </c>
    </row>
    <row r="20" spans="1:13" x14ac:dyDescent="0.2">
      <c r="A20" t="s">
        <v>85</v>
      </c>
      <c r="B20" t="s">
        <v>86</v>
      </c>
      <c r="C20">
        <v>5950</v>
      </c>
      <c r="D20" t="s">
        <v>152</v>
      </c>
      <c r="E20">
        <v>999</v>
      </c>
      <c r="F20" t="s">
        <v>153</v>
      </c>
      <c r="H20" t="s">
        <v>154</v>
      </c>
      <c r="I20" t="s">
        <v>155</v>
      </c>
      <c r="J20" t="s">
        <v>156</v>
      </c>
      <c r="L20" s="1" t="s">
        <v>22771</v>
      </c>
      <c r="M20" t="str">
        <f t="shared" si="0"/>
        <v>333 RORKE AVE, P0J1K0</v>
      </c>
    </row>
    <row r="21" spans="1:13" x14ac:dyDescent="0.2">
      <c r="A21" t="s">
        <v>85</v>
      </c>
      <c r="B21" t="s">
        <v>86</v>
      </c>
      <c r="C21">
        <v>8834</v>
      </c>
      <c r="D21" t="s">
        <v>100</v>
      </c>
      <c r="E21">
        <v>24313</v>
      </c>
      <c r="F21" t="s">
        <v>157</v>
      </c>
      <c r="G21" t="s">
        <v>109</v>
      </c>
      <c r="H21" t="s">
        <v>103</v>
      </c>
      <c r="I21" t="s">
        <v>104</v>
      </c>
      <c r="J21" t="s">
        <v>105</v>
      </c>
      <c r="K21" t="s">
        <v>158</v>
      </c>
      <c r="L21" s="1" t="s">
        <v>2</v>
      </c>
      <c r="M21" t="str">
        <f t="shared" si="0"/>
        <v>27 10TH ST, P0L1N0</v>
      </c>
    </row>
    <row r="22" spans="1:13" x14ac:dyDescent="0.2">
      <c r="A22" t="s">
        <v>85</v>
      </c>
      <c r="B22" t="s">
        <v>86</v>
      </c>
      <c r="C22">
        <v>5490</v>
      </c>
      <c r="D22" t="s">
        <v>159</v>
      </c>
      <c r="E22">
        <v>309</v>
      </c>
      <c r="F22" t="s">
        <v>160</v>
      </c>
      <c r="G22" t="s">
        <v>89</v>
      </c>
      <c r="H22" t="s">
        <v>161</v>
      </c>
      <c r="I22" t="s">
        <v>162</v>
      </c>
      <c r="J22" t="s">
        <v>163</v>
      </c>
      <c r="K22" t="s">
        <v>147</v>
      </c>
      <c r="L22" s="1" t="s">
        <v>2</v>
      </c>
      <c r="M22" t="str">
        <f t="shared" si="0"/>
        <v>900 CENTENNIAL ST, P0K1G0</v>
      </c>
    </row>
    <row r="23" spans="1:13" x14ac:dyDescent="0.2">
      <c r="A23" t="s">
        <v>85</v>
      </c>
      <c r="B23" t="s">
        <v>86</v>
      </c>
      <c r="C23">
        <v>5006</v>
      </c>
      <c r="D23" t="s">
        <v>164</v>
      </c>
      <c r="E23">
        <v>5439</v>
      </c>
      <c r="F23" t="s">
        <v>165</v>
      </c>
      <c r="G23" t="s">
        <v>109</v>
      </c>
      <c r="H23" t="s">
        <v>166</v>
      </c>
      <c r="I23" t="s">
        <v>162</v>
      </c>
      <c r="J23" t="s">
        <v>167</v>
      </c>
      <c r="K23" t="s">
        <v>168</v>
      </c>
      <c r="L23" s="1" t="s">
        <v>2</v>
      </c>
      <c r="M23" t="str">
        <f t="shared" si="0"/>
        <v>44 ANSON DR, P0K1E0</v>
      </c>
    </row>
    <row r="24" spans="1:13" x14ac:dyDescent="0.2">
      <c r="A24" t="s">
        <v>85</v>
      </c>
      <c r="B24" t="s">
        <v>86</v>
      </c>
      <c r="C24">
        <v>5006</v>
      </c>
      <c r="D24" t="s">
        <v>164</v>
      </c>
      <c r="E24">
        <v>24421</v>
      </c>
      <c r="F24" t="s">
        <v>169</v>
      </c>
      <c r="G24" t="s">
        <v>131</v>
      </c>
      <c r="H24" t="s">
        <v>166</v>
      </c>
      <c r="I24" t="s">
        <v>162</v>
      </c>
      <c r="J24" t="s">
        <v>167</v>
      </c>
      <c r="K24" t="s">
        <v>170</v>
      </c>
      <c r="L24" s="1" t="s">
        <v>2</v>
      </c>
      <c r="M24" t="str">
        <f t="shared" si="0"/>
        <v>44 ANSON DR, P0K1E0</v>
      </c>
    </row>
    <row r="25" spans="1:13" x14ac:dyDescent="0.2">
      <c r="A25" t="s">
        <v>85</v>
      </c>
      <c r="B25" t="s">
        <v>86</v>
      </c>
      <c r="C25">
        <v>6252</v>
      </c>
      <c r="D25" t="s">
        <v>172</v>
      </c>
      <c r="E25">
        <v>1485</v>
      </c>
      <c r="F25" t="s">
        <v>173</v>
      </c>
      <c r="G25" t="s">
        <v>89</v>
      </c>
      <c r="H25" t="s">
        <v>174</v>
      </c>
      <c r="I25" t="s">
        <v>175</v>
      </c>
      <c r="J25" t="s">
        <v>176</v>
      </c>
      <c r="K25" t="s">
        <v>177</v>
      </c>
      <c r="L25" s="1" t="s">
        <v>2</v>
      </c>
      <c r="M25" t="str">
        <f t="shared" si="0"/>
        <v>422 FOURTH AVE, P0K1N0</v>
      </c>
    </row>
    <row r="26" spans="1:13" x14ac:dyDescent="0.2">
      <c r="A26" t="s">
        <v>85</v>
      </c>
      <c r="B26" t="s">
        <v>86</v>
      </c>
      <c r="C26">
        <v>5007</v>
      </c>
      <c r="D26" t="s">
        <v>178</v>
      </c>
      <c r="E26">
        <v>7619</v>
      </c>
      <c r="F26" t="s">
        <v>179</v>
      </c>
      <c r="G26" t="s">
        <v>109</v>
      </c>
      <c r="H26" t="s">
        <v>180</v>
      </c>
      <c r="I26" t="s">
        <v>181</v>
      </c>
      <c r="J26" t="s">
        <v>182</v>
      </c>
      <c r="K26" t="s">
        <v>183</v>
      </c>
      <c r="L26" s="1" t="s">
        <v>2</v>
      </c>
      <c r="M26" t="str">
        <f t="shared" si="0"/>
        <v>61 DEVONSHIRE ST, P5N1C5</v>
      </c>
    </row>
    <row r="27" spans="1:13" x14ac:dyDescent="0.2">
      <c r="A27" t="s">
        <v>85</v>
      </c>
      <c r="B27" t="s">
        <v>86</v>
      </c>
      <c r="C27">
        <v>5007</v>
      </c>
      <c r="D27" t="s">
        <v>178</v>
      </c>
      <c r="E27">
        <v>7620</v>
      </c>
      <c r="F27" t="s">
        <v>184</v>
      </c>
      <c r="G27" t="s">
        <v>102</v>
      </c>
      <c r="H27" t="s">
        <v>180</v>
      </c>
      <c r="I27" t="s">
        <v>181</v>
      </c>
      <c r="J27" t="s">
        <v>182</v>
      </c>
      <c r="K27" t="s">
        <v>185</v>
      </c>
      <c r="L27" s="1" t="s">
        <v>2</v>
      </c>
      <c r="M27" t="str">
        <f t="shared" si="0"/>
        <v>61 DEVONSHIRE ST, P5N1C5</v>
      </c>
    </row>
    <row r="28" spans="1:13" x14ac:dyDescent="0.2">
      <c r="A28" t="s">
        <v>85</v>
      </c>
      <c r="B28" t="s">
        <v>86</v>
      </c>
      <c r="C28">
        <v>6097</v>
      </c>
      <c r="D28" t="s">
        <v>186</v>
      </c>
      <c r="E28">
        <v>1256</v>
      </c>
      <c r="F28" t="s">
        <v>187</v>
      </c>
      <c r="G28" t="s">
        <v>89</v>
      </c>
      <c r="H28" t="s">
        <v>188</v>
      </c>
      <c r="I28" t="s">
        <v>189</v>
      </c>
      <c r="J28" t="s">
        <v>190</v>
      </c>
      <c r="K28" t="s">
        <v>191</v>
      </c>
      <c r="L28" s="1" t="s">
        <v>2</v>
      </c>
      <c r="M28" t="str">
        <f t="shared" si="0"/>
        <v>946021 MAYBROOK RD RR 1, P0J1S0</v>
      </c>
    </row>
    <row r="29" spans="1:13" x14ac:dyDescent="0.2">
      <c r="A29" t="s">
        <v>85</v>
      </c>
      <c r="B29" t="s">
        <v>86</v>
      </c>
      <c r="C29">
        <v>12029</v>
      </c>
      <c r="D29" t="s">
        <v>192</v>
      </c>
      <c r="E29">
        <v>10825</v>
      </c>
      <c r="F29" t="s">
        <v>193</v>
      </c>
      <c r="G29" t="s">
        <v>109</v>
      </c>
      <c r="H29" t="s">
        <v>194</v>
      </c>
      <c r="I29" t="s">
        <v>97</v>
      </c>
      <c r="J29" t="s">
        <v>195</v>
      </c>
      <c r="K29" t="s">
        <v>196</v>
      </c>
      <c r="L29" s="1" t="s">
        <v>2</v>
      </c>
      <c r="M29" t="str">
        <f t="shared" si="0"/>
        <v>60 ALLEN ST, P2N3J5</v>
      </c>
    </row>
    <row r="30" spans="1:13" x14ac:dyDescent="0.2">
      <c r="A30" t="s">
        <v>85</v>
      </c>
      <c r="B30" t="s">
        <v>86</v>
      </c>
      <c r="C30">
        <v>12029</v>
      </c>
      <c r="D30" t="s">
        <v>192</v>
      </c>
      <c r="E30">
        <v>10863</v>
      </c>
      <c r="F30" t="s">
        <v>197</v>
      </c>
      <c r="G30" t="s">
        <v>131</v>
      </c>
      <c r="H30" t="s">
        <v>194</v>
      </c>
      <c r="I30" t="s">
        <v>97</v>
      </c>
      <c r="J30" t="s">
        <v>195</v>
      </c>
      <c r="K30" t="s">
        <v>198</v>
      </c>
      <c r="L30" s="1" t="s">
        <v>2</v>
      </c>
      <c r="M30" t="str">
        <f t="shared" si="0"/>
        <v>60 ALLEN ST, P2N3J5</v>
      </c>
    </row>
    <row r="31" spans="1:13" x14ac:dyDescent="0.2">
      <c r="A31" t="s">
        <v>85</v>
      </c>
      <c r="B31" t="s">
        <v>86</v>
      </c>
      <c r="C31">
        <v>8862</v>
      </c>
      <c r="D31" t="s">
        <v>199</v>
      </c>
      <c r="E31">
        <v>7727</v>
      </c>
      <c r="F31" t="s">
        <v>200</v>
      </c>
      <c r="H31" t="s">
        <v>201</v>
      </c>
      <c r="I31" t="s">
        <v>97</v>
      </c>
      <c r="J31" t="s">
        <v>202</v>
      </c>
      <c r="L31" s="1" t="s">
        <v>22771</v>
      </c>
      <c r="M31" t="str">
        <f t="shared" si="0"/>
        <v>115 QUEEN ST, P2N2S1</v>
      </c>
    </row>
    <row r="32" spans="1:13" x14ac:dyDescent="0.2">
      <c r="A32" t="s">
        <v>85</v>
      </c>
      <c r="B32" t="s">
        <v>86</v>
      </c>
      <c r="C32">
        <v>19176</v>
      </c>
      <c r="D32" t="s">
        <v>203</v>
      </c>
      <c r="E32">
        <v>24184</v>
      </c>
      <c r="F32" t="s">
        <v>204</v>
      </c>
      <c r="H32" t="s">
        <v>205</v>
      </c>
      <c r="I32" t="s">
        <v>206</v>
      </c>
      <c r="J32" t="s">
        <v>207</v>
      </c>
      <c r="L32" s="1" t="s">
        <v>22771</v>
      </c>
      <c r="M32" t="str">
        <f t="shared" si="0"/>
        <v>198022 RIVER RD RR 1, P0J1P0</v>
      </c>
    </row>
    <row r="33" spans="1:13" x14ac:dyDescent="0.2">
      <c r="A33" t="s">
        <v>85</v>
      </c>
      <c r="B33" t="s">
        <v>86</v>
      </c>
      <c r="C33">
        <v>6347</v>
      </c>
      <c r="D33" t="s">
        <v>208</v>
      </c>
      <c r="E33">
        <v>1620</v>
      </c>
      <c r="F33" t="s">
        <v>209</v>
      </c>
      <c r="G33" t="s">
        <v>89</v>
      </c>
      <c r="H33" t="s">
        <v>210</v>
      </c>
      <c r="I33" t="s">
        <v>206</v>
      </c>
      <c r="J33" t="s">
        <v>207</v>
      </c>
      <c r="K33" t="s">
        <v>211</v>
      </c>
      <c r="L33" s="1" t="s">
        <v>2</v>
      </c>
      <c r="M33" t="str">
        <f t="shared" si="0"/>
        <v>141 DYMOND ST, P0J1P0</v>
      </c>
    </row>
    <row r="34" spans="1:13" x14ac:dyDescent="0.2">
      <c r="A34" t="s">
        <v>85</v>
      </c>
      <c r="B34" t="s">
        <v>86</v>
      </c>
      <c r="C34">
        <v>6347</v>
      </c>
      <c r="D34" t="s">
        <v>212</v>
      </c>
      <c r="E34">
        <v>17132</v>
      </c>
      <c r="F34" t="s">
        <v>213</v>
      </c>
      <c r="G34" t="s">
        <v>89</v>
      </c>
      <c r="H34" t="s">
        <v>210</v>
      </c>
      <c r="I34" t="s">
        <v>206</v>
      </c>
      <c r="J34" t="s">
        <v>207</v>
      </c>
      <c r="K34" t="s">
        <v>214</v>
      </c>
      <c r="L34" s="1" t="s">
        <v>2</v>
      </c>
      <c r="M34" t="str">
        <f t="shared" si="0"/>
        <v>141 DYMOND ST, P0J1P0</v>
      </c>
    </row>
    <row r="35" spans="1:13" x14ac:dyDescent="0.2">
      <c r="A35" t="s">
        <v>85</v>
      </c>
      <c r="B35" t="s">
        <v>86</v>
      </c>
      <c r="C35">
        <v>20103</v>
      </c>
      <c r="D35" t="s">
        <v>215</v>
      </c>
      <c r="E35">
        <v>25097</v>
      </c>
      <c r="F35" t="s">
        <v>216</v>
      </c>
      <c r="G35" t="s">
        <v>109</v>
      </c>
      <c r="H35" t="s">
        <v>217</v>
      </c>
      <c r="I35" t="s">
        <v>218</v>
      </c>
      <c r="J35" t="s">
        <v>219</v>
      </c>
      <c r="K35" t="s">
        <v>220</v>
      </c>
      <c r="L35" s="1" t="s">
        <v>22771</v>
      </c>
      <c r="M35" t="str">
        <f t="shared" si="0"/>
        <v>302-273 THIRD AVE, P4N1E2</v>
      </c>
    </row>
    <row r="36" spans="1:13" x14ac:dyDescent="0.2">
      <c r="A36" t="s">
        <v>85</v>
      </c>
      <c r="B36" t="s">
        <v>86</v>
      </c>
      <c r="C36">
        <v>6462</v>
      </c>
      <c r="D36" t="s">
        <v>222</v>
      </c>
      <c r="E36">
        <v>1815</v>
      </c>
      <c r="F36" t="s">
        <v>223</v>
      </c>
      <c r="G36" t="s">
        <v>89</v>
      </c>
      <c r="H36" t="s">
        <v>224</v>
      </c>
      <c r="I36" t="s">
        <v>218</v>
      </c>
      <c r="J36" t="s">
        <v>225</v>
      </c>
      <c r="K36" t="s">
        <v>226</v>
      </c>
      <c r="L36" s="1" t="s">
        <v>2</v>
      </c>
      <c r="M36" t="str">
        <f t="shared" si="0"/>
        <v>542 TOKE ST, P4N6W1</v>
      </c>
    </row>
    <row r="37" spans="1:13" x14ac:dyDescent="0.2">
      <c r="A37" t="s">
        <v>85</v>
      </c>
      <c r="B37" t="s">
        <v>86</v>
      </c>
      <c r="C37">
        <v>6557</v>
      </c>
      <c r="D37" t="s">
        <v>227</v>
      </c>
      <c r="E37">
        <v>1947</v>
      </c>
      <c r="F37" t="s">
        <v>228</v>
      </c>
      <c r="G37" t="s">
        <v>131</v>
      </c>
      <c r="H37" t="s">
        <v>229</v>
      </c>
      <c r="I37" t="s">
        <v>218</v>
      </c>
      <c r="J37" t="s">
        <v>230</v>
      </c>
      <c r="K37" t="s">
        <v>231</v>
      </c>
      <c r="L37" s="1" t="s">
        <v>2</v>
      </c>
      <c r="M37" t="str">
        <f t="shared" si="0"/>
        <v>300 PEARL AVE, P4N7X5</v>
      </c>
    </row>
    <row r="38" spans="1:13" x14ac:dyDescent="0.2">
      <c r="A38" t="s">
        <v>85</v>
      </c>
      <c r="B38" t="s">
        <v>86</v>
      </c>
      <c r="C38">
        <v>8378</v>
      </c>
      <c r="D38" t="s">
        <v>232</v>
      </c>
      <c r="E38">
        <v>24344</v>
      </c>
      <c r="F38" t="s">
        <v>233</v>
      </c>
      <c r="G38" t="s">
        <v>131</v>
      </c>
      <c r="H38" t="s">
        <v>234</v>
      </c>
      <c r="I38" t="s">
        <v>91</v>
      </c>
      <c r="J38" t="s">
        <v>92</v>
      </c>
      <c r="K38" t="s">
        <v>235</v>
      </c>
      <c r="L38" s="1" t="s">
        <v>2</v>
      </c>
      <c r="M38" t="str">
        <f t="shared" si="0"/>
        <v>155 LEGION DR, P0N1H0</v>
      </c>
    </row>
    <row r="39" spans="1:13" x14ac:dyDescent="0.2">
      <c r="A39" t="s">
        <v>85</v>
      </c>
      <c r="B39" t="s">
        <v>86</v>
      </c>
      <c r="C39">
        <v>8378</v>
      </c>
      <c r="D39" t="s">
        <v>232</v>
      </c>
      <c r="E39">
        <v>5667</v>
      </c>
      <c r="F39" t="s">
        <v>236</v>
      </c>
      <c r="G39" t="s">
        <v>109</v>
      </c>
      <c r="H39" t="s">
        <v>234</v>
      </c>
      <c r="I39" t="s">
        <v>91</v>
      </c>
      <c r="J39" t="s">
        <v>92</v>
      </c>
      <c r="K39" t="s">
        <v>237</v>
      </c>
      <c r="L39" s="1" t="s">
        <v>2</v>
      </c>
      <c r="M39" t="str">
        <f t="shared" si="0"/>
        <v>155 LEGION DR, P0N1H0</v>
      </c>
    </row>
    <row r="40" spans="1:13" x14ac:dyDescent="0.2">
      <c r="A40" t="s">
        <v>85</v>
      </c>
      <c r="B40" t="s">
        <v>86</v>
      </c>
      <c r="C40">
        <v>19057</v>
      </c>
      <c r="D40" t="s">
        <v>117</v>
      </c>
      <c r="E40">
        <v>18280</v>
      </c>
      <c r="F40" t="s">
        <v>238</v>
      </c>
      <c r="H40" t="s">
        <v>119</v>
      </c>
      <c r="I40" t="s">
        <v>120</v>
      </c>
      <c r="J40" t="s">
        <v>121</v>
      </c>
      <c r="L40" s="1" t="s">
        <v>22771</v>
      </c>
      <c r="M40" t="str">
        <f t="shared" si="0"/>
        <v>153 CROATIA AVE, P0N1G0</v>
      </c>
    </row>
    <row r="41" spans="1:13" x14ac:dyDescent="0.2">
      <c r="A41" t="s">
        <v>85</v>
      </c>
      <c r="B41" t="s">
        <v>86</v>
      </c>
      <c r="C41">
        <v>6647</v>
      </c>
      <c r="D41" t="s">
        <v>239</v>
      </c>
      <c r="E41">
        <v>2090</v>
      </c>
      <c r="F41" t="s">
        <v>240</v>
      </c>
      <c r="G41" t="s">
        <v>89</v>
      </c>
      <c r="H41" t="s">
        <v>241</v>
      </c>
      <c r="I41" t="s">
        <v>120</v>
      </c>
      <c r="J41" t="s">
        <v>121</v>
      </c>
      <c r="K41" t="s">
        <v>242</v>
      </c>
      <c r="L41" s="1" t="s">
        <v>2</v>
      </c>
      <c r="M41" t="str">
        <f t="shared" si="0"/>
        <v>64 CROATIA AVE, P0N1G0</v>
      </c>
    </row>
    <row r="42" spans="1:13" x14ac:dyDescent="0.2">
      <c r="A42" t="s">
        <v>85</v>
      </c>
      <c r="B42" t="s">
        <v>86</v>
      </c>
      <c r="C42">
        <v>5106</v>
      </c>
      <c r="D42" t="s">
        <v>243</v>
      </c>
      <c r="E42">
        <v>7624</v>
      </c>
      <c r="F42" t="s">
        <v>244</v>
      </c>
      <c r="G42" t="s">
        <v>89</v>
      </c>
      <c r="H42" t="s">
        <v>245</v>
      </c>
      <c r="I42" t="s">
        <v>246</v>
      </c>
      <c r="J42" t="s">
        <v>247</v>
      </c>
      <c r="K42" t="s">
        <v>248</v>
      </c>
      <c r="L42" s="1" t="s">
        <v>2</v>
      </c>
      <c r="M42" t="str">
        <f t="shared" si="0"/>
        <v>50 THIRD ST, P0L2B0</v>
      </c>
    </row>
    <row r="43" spans="1:13" x14ac:dyDescent="0.2">
      <c r="A43" t="s">
        <v>85</v>
      </c>
      <c r="B43" t="s">
        <v>86</v>
      </c>
      <c r="C43">
        <v>6765</v>
      </c>
      <c r="D43" t="s">
        <v>250</v>
      </c>
      <c r="E43">
        <v>2288</v>
      </c>
      <c r="F43" t="s">
        <v>251</v>
      </c>
      <c r="G43" t="s">
        <v>89</v>
      </c>
      <c r="H43" t="s">
        <v>252</v>
      </c>
      <c r="I43" t="s">
        <v>253</v>
      </c>
      <c r="J43" t="s">
        <v>254</v>
      </c>
      <c r="K43" t="s">
        <v>255</v>
      </c>
      <c r="L43" s="1" t="s">
        <v>2</v>
      </c>
      <c r="M43" t="str">
        <f t="shared" si="0"/>
        <v>11 SCHOOL RD, P0H2H0</v>
      </c>
    </row>
    <row r="44" spans="1:13" x14ac:dyDescent="0.2">
      <c r="A44" t="s">
        <v>85</v>
      </c>
      <c r="B44" t="s">
        <v>86</v>
      </c>
      <c r="C44">
        <v>8394</v>
      </c>
      <c r="D44" t="s">
        <v>256</v>
      </c>
      <c r="E44">
        <v>5692</v>
      </c>
      <c r="F44" t="s">
        <v>257</v>
      </c>
      <c r="G44" t="s">
        <v>109</v>
      </c>
      <c r="H44" t="s">
        <v>258</v>
      </c>
      <c r="I44" t="s">
        <v>206</v>
      </c>
      <c r="J44" t="s">
        <v>207</v>
      </c>
      <c r="K44" t="s">
        <v>259</v>
      </c>
      <c r="L44" s="1" t="s">
        <v>2</v>
      </c>
      <c r="M44" t="str">
        <f t="shared" si="0"/>
        <v>90 NIVEN ST N, P0J1P0</v>
      </c>
    </row>
    <row r="45" spans="1:13" x14ac:dyDescent="0.2">
      <c r="A45" t="s">
        <v>85</v>
      </c>
      <c r="B45" t="s">
        <v>86</v>
      </c>
      <c r="C45">
        <v>8394</v>
      </c>
      <c r="D45" t="s">
        <v>256</v>
      </c>
      <c r="E45">
        <v>24374</v>
      </c>
      <c r="F45" t="s">
        <v>260</v>
      </c>
      <c r="G45" t="s">
        <v>131</v>
      </c>
      <c r="H45" t="s">
        <v>258</v>
      </c>
      <c r="I45" t="s">
        <v>206</v>
      </c>
      <c r="J45" t="s">
        <v>207</v>
      </c>
      <c r="K45" t="s">
        <v>261</v>
      </c>
      <c r="L45" s="1" t="s">
        <v>2</v>
      </c>
      <c r="M45" t="str">
        <f t="shared" si="0"/>
        <v>90 NIVEN ST N, P0J1P0</v>
      </c>
    </row>
    <row r="46" spans="1:13" x14ac:dyDescent="0.2">
      <c r="A46" t="s">
        <v>85</v>
      </c>
      <c r="B46" t="s">
        <v>86</v>
      </c>
      <c r="C46">
        <v>8671</v>
      </c>
      <c r="D46" t="s">
        <v>263</v>
      </c>
      <c r="E46">
        <v>6314</v>
      </c>
      <c r="F46" t="s">
        <v>264</v>
      </c>
      <c r="H46" t="s">
        <v>265</v>
      </c>
      <c r="I46" t="s">
        <v>206</v>
      </c>
      <c r="J46" t="s">
        <v>207</v>
      </c>
      <c r="L46" s="1" t="s">
        <v>22771</v>
      </c>
      <c r="M46" t="str">
        <f t="shared" si="0"/>
        <v>99 SCOTT ST, P0J1P0</v>
      </c>
    </row>
    <row r="47" spans="1:13" x14ac:dyDescent="0.2">
      <c r="A47" t="s">
        <v>85</v>
      </c>
      <c r="B47" t="s">
        <v>86</v>
      </c>
      <c r="C47">
        <v>18047</v>
      </c>
      <c r="D47" t="s">
        <v>266</v>
      </c>
      <c r="E47">
        <v>15287</v>
      </c>
      <c r="F47" t="s">
        <v>267</v>
      </c>
      <c r="G47" t="s">
        <v>89</v>
      </c>
      <c r="H47" t="s">
        <v>268</v>
      </c>
      <c r="I47" t="s">
        <v>218</v>
      </c>
      <c r="J47" t="s">
        <v>269</v>
      </c>
      <c r="K47" t="s">
        <v>270</v>
      </c>
      <c r="L47" s="1" t="s">
        <v>2</v>
      </c>
      <c r="M47" t="str">
        <f t="shared" si="0"/>
        <v>545 WILCOX ST, P4N3K5</v>
      </c>
    </row>
    <row r="48" spans="1:13" x14ac:dyDescent="0.2">
      <c r="A48" t="s">
        <v>85</v>
      </c>
      <c r="B48" t="s">
        <v>86</v>
      </c>
      <c r="C48">
        <v>8406</v>
      </c>
      <c r="D48" t="s">
        <v>271</v>
      </c>
      <c r="E48">
        <v>5709</v>
      </c>
      <c r="F48" t="s">
        <v>272</v>
      </c>
      <c r="G48" t="s">
        <v>109</v>
      </c>
      <c r="H48" t="s">
        <v>273</v>
      </c>
      <c r="I48" t="s">
        <v>218</v>
      </c>
      <c r="J48" t="s">
        <v>274</v>
      </c>
      <c r="K48" t="s">
        <v>275</v>
      </c>
      <c r="L48" s="1" t="s">
        <v>2</v>
      </c>
      <c r="M48" t="str">
        <f t="shared" si="0"/>
        <v>451 THERIAULT BLVD, P4N8B2</v>
      </c>
    </row>
    <row r="49" spans="1:13" x14ac:dyDescent="0.2">
      <c r="A49" t="s">
        <v>85</v>
      </c>
      <c r="B49" t="s">
        <v>86</v>
      </c>
      <c r="C49">
        <v>6283</v>
      </c>
      <c r="D49" t="s">
        <v>276</v>
      </c>
      <c r="E49">
        <v>1530</v>
      </c>
      <c r="F49" t="s">
        <v>277</v>
      </c>
      <c r="G49" t="s">
        <v>89</v>
      </c>
      <c r="H49" t="s">
        <v>278</v>
      </c>
      <c r="I49" t="s">
        <v>218</v>
      </c>
      <c r="J49" t="s">
        <v>279</v>
      </c>
      <c r="K49" t="s">
        <v>231</v>
      </c>
      <c r="L49" s="1" t="s">
        <v>2</v>
      </c>
      <c r="M49" t="str">
        <f t="shared" si="0"/>
        <v>200 VICTORIA AVE, P4N8H3</v>
      </c>
    </row>
    <row r="50" spans="1:13" x14ac:dyDescent="0.2">
      <c r="A50" t="s">
        <v>280</v>
      </c>
      <c r="B50" t="s">
        <v>281</v>
      </c>
      <c r="C50">
        <v>5301</v>
      </c>
      <c r="D50" t="s">
        <v>282</v>
      </c>
      <c r="E50">
        <v>1</v>
      </c>
      <c r="F50" t="s">
        <v>283</v>
      </c>
      <c r="G50" t="s">
        <v>89</v>
      </c>
      <c r="H50" t="s">
        <v>284</v>
      </c>
      <c r="I50" t="s">
        <v>285</v>
      </c>
      <c r="J50" t="s">
        <v>286</v>
      </c>
      <c r="K50" t="s">
        <v>287</v>
      </c>
      <c r="L50" s="1" t="s">
        <v>2</v>
      </c>
      <c r="M50" t="str">
        <f t="shared" si="0"/>
        <v>55 ELM DR S, N8A3M7</v>
      </c>
    </row>
    <row r="51" spans="1:13" x14ac:dyDescent="0.2">
      <c r="A51" t="s">
        <v>280</v>
      </c>
      <c r="B51" t="s">
        <v>281</v>
      </c>
      <c r="C51">
        <v>5310</v>
      </c>
      <c r="D51" t="s">
        <v>288</v>
      </c>
      <c r="E51">
        <v>14</v>
      </c>
      <c r="F51" t="s">
        <v>289</v>
      </c>
      <c r="G51" t="s">
        <v>102</v>
      </c>
      <c r="H51" t="s">
        <v>290</v>
      </c>
      <c r="I51" t="s">
        <v>291</v>
      </c>
      <c r="J51" t="s">
        <v>292</v>
      </c>
      <c r="K51" t="s">
        <v>293</v>
      </c>
      <c r="L51" s="1" t="s">
        <v>2</v>
      </c>
      <c r="M51" t="str">
        <f t="shared" si="0"/>
        <v>4804 ABERARDER LINE RR 2, N0N1E0</v>
      </c>
    </row>
    <row r="52" spans="1:13" x14ac:dyDescent="0.2">
      <c r="A52" t="s">
        <v>280</v>
      </c>
      <c r="B52" t="s">
        <v>281</v>
      </c>
      <c r="C52">
        <v>8116</v>
      </c>
      <c r="D52" t="s">
        <v>294</v>
      </c>
      <c r="E52">
        <v>5204</v>
      </c>
      <c r="F52" t="s">
        <v>295</v>
      </c>
      <c r="G52" t="s">
        <v>109</v>
      </c>
      <c r="H52" t="s">
        <v>296</v>
      </c>
      <c r="I52" t="s">
        <v>297</v>
      </c>
      <c r="J52" t="s">
        <v>298</v>
      </c>
      <c r="K52" t="s">
        <v>299</v>
      </c>
      <c r="L52" s="1" t="s">
        <v>2</v>
      </c>
      <c r="M52" t="str">
        <f t="shared" si="0"/>
        <v>1257 MICHIGAN AVE, N7S3Y3</v>
      </c>
    </row>
    <row r="53" spans="1:13" x14ac:dyDescent="0.2">
      <c r="A53" t="s">
        <v>280</v>
      </c>
      <c r="B53" t="s">
        <v>281</v>
      </c>
      <c r="C53">
        <v>8133</v>
      </c>
      <c r="D53" t="s">
        <v>300</v>
      </c>
      <c r="E53">
        <v>5233</v>
      </c>
      <c r="F53" t="s">
        <v>301</v>
      </c>
      <c r="G53" t="s">
        <v>109</v>
      </c>
      <c r="H53" t="s">
        <v>302</v>
      </c>
      <c r="I53" t="s">
        <v>303</v>
      </c>
      <c r="J53" t="s">
        <v>304</v>
      </c>
      <c r="K53" t="s">
        <v>305</v>
      </c>
      <c r="L53" s="1" t="s">
        <v>2</v>
      </c>
      <c r="M53" t="str">
        <f t="shared" si="0"/>
        <v>163 CHATHAM ST S, N0P1A0</v>
      </c>
    </row>
    <row r="54" spans="1:13" x14ac:dyDescent="0.2">
      <c r="A54" t="s">
        <v>280</v>
      </c>
      <c r="B54" t="s">
        <v>281</v>
      </c>
      <c r="C54">
        <v>5434</v>
      </c>
      <c r="D54" t="s">
        <v>306</v>
      </c>
      <c r="E54">
        <v>219</v>
      </c>
      <c r="F54" t="s">
        <v>307</v>
      </c>
      <c r="G54" t="s">
        <v>102</v>
      </c>
      <c r="H54" t="s">
        <v>308</v>
      </c>
      <c r="I54" t="s">
        <v>309</v>
      </c>
      <c r="J54" t="s">
        <v>310</v>
      </c>
      <c r="K54" t="s">
        <v>311</v>
      </c>
      <c r="L54" s="1" t="s">
        <v>2</v>
      </c>
      <c r="M54" t="str">
        <f t="shared" si="0"/>
        <v>8766 NORTHVILLE RD RR 3, N0M2N0</v>
      </c>
    </row>
    <row r="55" spans="1:13" x14ac:dyDescent="0.2">
      <c r="A55" t="s">
        <v>280</v>
      </c>
      <c r="B55" t="s">
        <v>281</v>
      </c>
      <c r="C55">
        <v>5449</v>
      </c>
      <c r="D55" t="s">
        <v>312</v>
      </c>
      <c r="E55">
        <v>243</v>
      </c>
      <c r="F55" t="s">
        <v>313</v>
      </c>
      <c r="G55" t="s">
        <v>102</v>
      </c>
      <c r="H55" t="s">
        <v>314</v>
      </c>
      <c r="I55" t="s">
        <v>315</v>
      </c>
      <c r="J55" t="s">
        <v>316</v>
      </c>
      <c r="K55" t="s">
        <v>168</v>
      </c>
      <c r="L55" s="1" t="s">
        <v>2</v>
      </c>
      <c r="M55" t="str">
        <f t="shared" si="0"/>
        <v>205 ALBERT ST, N7V1R4</v>
      </c>
    </row>
    <row r="56" spans="1:13" x14ac:dyDescent="0.2">
      <c r="A56" t="s">
        <v>280</v>
      </c>
      <c r="B56" t="s">
        <v>281</v>
      </c>
      <c r="C56">
        <v>5451</v>
      </c>
      <c r="D56" t="s">
        <v>317</v>
      </c>
      <c r="E56">
        <v>246</v>
      </c>
      <c r="F56" t="s">
        <v>318</v>
      </c>
      <c r="G56" t="s">
        <v>102</v>
      </c>
      <c r="H56" t="s">
        <v>319</v>
      </c>
      <c r="I56" t="s">
        <v>320</v>
      </c>
      <c r="J56" t="s">
        <v>321</v>
      </c>
      <c r="K56" t="s">
        <v>322</v>
      </c>
      <c r="L56" s="1" t="s">
        <v>2</v>
      </c>
      <c r="M56" t="str">
        <f t="shared" si="0"/>
        <v>1540 DUNCAN ST SS 1, N0N1B0</v>
      </c>
    </row>
    <row r="57" spans="1:13" x14ac:dyDescent="0.2">
      <c r="A57" t="s">
        <v>280</v>
      </c>
      <c r="B57" t="s">
        <v>281</v>
      </c>
      <c r="C57">
        <v>5456</v>
      </c>
      <c r="D57" t="s">
        <v>323</v>
      </c>
      <c r="E57">
        <v>251</v>
      </c>
      <c r="F57" t="s">
        <v>324</v>
      </c>
      <c r="G57" t="s">
        <v>102</v>
      </c>
      <c r="H57" t="s">
        <v>325</v>
      </c>
      <c r="I57" t="s">
        <v>326</v>
      </c>
      <c r="J57" t="s">
        <v>327</v>
      </c>
      <c r="K57" t="s">
        <v>116</v>
      </c>
      <c r="L57" s="1" t="s">
        <v>2</v>
      </c>
      <c r="M57" t="str">
        <f t="shared" si="0"/>
        <v>2612 HAMILTON AVE, N0N1C0</v>
      </c>
    </row>
    <row r="58" spans="1:13" x14ac:dyDescent="0.2">
      <c r="A58" t="s">
        <v>280</v>
      </c>
      <c r="B58" t="s">
        <v>281</v>
      </c>
      <c r="C58">
        <v>5461</v>
      </c>
      <c r="D58" t="s">
        <v>328</v>
      </c>
      <c r="E58">
        <v>261</v>
      </c>
      <c r="F58" t="s">
        <v>329</v>
      </c>
      <c r="G58" t="s">
        <v>102</v>
      </c>
      <c r="H58" t="s">
        <v>330</v>
      </c>
      <c r="I58" t="s">
        <v>331</v>
      </c>
      <c r="J58" t="s">
        <v>332</v>
      </c>
      <c r="K58" t="s">
        <v>333</v>
      </c>
      <c r="L58" s="1" t="s">
        <v>2</v>
      </c>
      <c r="M58" t="str">
        <f t="shared" si="0"/>
        <v>7989 BROOKE LINE RR 7, N0N1A0</v>
      </c>
    </row>
    <row r="59" spans="1:13" x14ac:dyDescent="0.2">
      <c r="A59" t="s">
        <v>280</v>
      </c>
      <c r="B59" t="s">
        <v>281</v>
      </c>
      <c r="C59">
        <v>5513</v>
      </c>
      <c r="D59" t="s">
        <v>334</v>
      </c>
      <c r="E59">
        <v>341</v>
      </c>
      <c r="F59" t="s">
        <v>335</v>
      </c>
      <c r="G59" t="s">
        <v>102</v>
      </c>
      <c r="H59" t="s">
        <v>336</v>
      </c>
      <c r="I59" t="s">
        <v>297</v>
      </c>
      <c r="J59" t="s">
        <v>337</v>
      </c>
      <c r="K59" t="s">
        <v>338</v>
      </c>
      <c r="L59" s="1" t="s">
        <v>2</v>
      </c>
      <c r="M59" t="str">
        <f t="shared" si="0"/>
        <v>1219 CATHCART BLVD, N7S2H7</v>
      </c>
    </row>
    <row r="60" spans="1:13" x14ac:dyDescent="0.2">
      <c r="A60" t="s">
        <v>280</v>
      </c>
      <c r="B60" t="s">
        <v>281</v>
      </c>
      <c r="C60">
        <v>6269</v>
      </c>
      <c r="D60" t="s">
        <v>339</v>
      </c>
      <c r="E60">
        <v>15761</v>
      </c>
      <c r="F60" t="s">
        <v>340</v>
      </c>
      <c r="H60" t="s">
        <v>341</v>
      </c>
      <c r="I60" t="s">
        <v>342</v>
      </c>
      <c r="J60" t="s">
        <v>343</v>
      </c>
      <c r="L60" s="1" t="s">
        <v>22771</v>
      </c>
      <c r="M60" t="str">
        <f t="shared" si="0"/>
        <v>476 MCNAUGHTON AVE E, N7M5L7</v>
      </c>
    </row>
    <row r="61" spans="1:13" x14ac:dyDescent="0.2">
      <c r="A61" t="s">
        <v>280</v>
      </c>
      <c r="B61" t="s">
        <v>281</v>
      </c>
      <c r="C61">
        <v>8263</v>
      </c>
      <c r="D61" t="s">
        <v>344</v>
      </c>
      <c r="E61">
        <v>5455</v>
      </c>
      <c r="F61" t="s">
        <v>345</v>
      </c>
      <c r="G61" t="s">
        <v>109</v>
      </c>
      <c r="H61" t="s">
        <v>346</v>
      </c>
      <c r="I61" t="s">
        <v>342</v>
      </c>
      <c r="J61" t="s">
        <v>347</v>
      </c>
      <c r="K61" t="s">
        <v>348</v>
      </c>
      <c r="L61" s="1" t="s">
        <v>2</v>
      </c>
      <c r="M61" t="str">
        <f t="shared" si="0"/>
        <v>285 MCNAUGHTON AVE E, N7L2G7</v>
      </c>
    </row>
    <row r="62" spans="1:13" x14ac:dyDescent="0.2">
      <c r="A62" t="s">
        <v>280</v>
      </c>
      <c r="B62" t="s">
        <v>281</v>
      </c>
      <c r="C62">
        <v>7127</v>
      </c>
      <c r="D62" t="s">
        <v>349</v>
      </c>
      <c r="E62">
        <v>10495</v>
      </c>
      <c r="F62" t="s">
        <v>350</v>
      </c>
      <c r="G62" t="s">
        <v>102</v>
      </c>
      <c r="H62" t="s">
        <v>351</v>
      </c>
      <c r="I62" t="s">
        <v>352</v>
      </c>
      <c r="J62" t="s">
        <v>353</v>
      </c>
      <c r="K62" t="s">
        <v>354</v>
      </c>
      <c r="L62" s="1" t="s">
        <v>2</v>
      </c>
      <c r="M62" t="str">
        <f t="shared" si="0"/>
        <v>338 CAMERON ST, N0N1G0</v>
      </c>
    </row>
    <row r="63" spans="1:13" x14ac:dyDescent="0.2">
      <c r="A63" t="s">
        <v>280</v>
      </c>
      <c r="B63" t="s">
        <v>281</v>
      </c>
      <c r="C63">
        <v>5622</v>
      </c>
      <c r="D63" t="s">
        <v>355</v>
      </c>
      <c r="E63">
        <v>493</v>
      </c>
      <c r="F63" t="s">
        <v>356</v>
      </c>
      <c r="G63" t="s">
        <v>102</v>
      </c>
      <c r="H63" t="s">
        <v>357</v>
      </c>
      <c r="I63" t="s">
        <v>297</v>
      </c>
      <c r="J63" t="s">
        <v>358</v>
      </c>
      <c r="K63" t="s">
        <v>359</v>
      </c>
      <c r="L63" s="1" t="s">
        <v>2</v>
      </c>
      <c r="M63" t="str">
        <f t="shared" si="0"/>
        <v>2500 CONFEDERATION LINE RR 2, N7T7H3</v>
      </c>
    </row>
    <row r="64" spans="1:13" x14ac:dyDescent="0.2">
      <c r="A64" t="s">
        <v>280</v>
      </c>
      <c r="B64" t="s">
        <v>281</v>
      </c>
      <c r="C64">
        <v>5668</v>
      </c>
      <c r="D64" t="s">
        <v>360</v>
      </c>
      <c r="E64">
        <v>564</v>
      </c>
      <c r="F64" t="s">
        <v>361</v>
      </c>
      <c r="G64" t="s">
        <v>102</v>
      </c>
      <c r="H64" t="s">
        <v>362</v>
      </c>
      <c r="I64" t="s">
        <v>363</v>
      </c>
      <c r="J64" t="s">
        <v>364</v>
      </c>
      <c r="K64" t="s">
        <v>365</v>
      </c>
      <c r="L64" s="1" t="s">
        <v>2</v>
      </c>
      <c r="M64" t="str">
        <f t="shared" si="0"/>
        <v>4587 BENTPATH LINE RR 4, N0P1M0</v>
      </c>
    </row>
    <row r="65" spans="1:13" x14ac:dyDescent="0.2">
      <c r="A65" t="s">
        <v>280</v>
      </c>
      <c r="B65" t="s">
        <v>281</v>
      </c>
      <c r="C65">
        <v>5711</v>
      </c>
      <c r="D65" t="s">
        <v>366</v>
      </c>
      <c r="E65">
        <v>628</v>
      </c>
      <c r="F65" t="s">
        <v>367</v>
      </c>
      <c r="G65" t="s">
        <v>102</v>
      </c>
      <c r="H65" t="s">
        <v>368</v>
      </c>
      <c r="I65" t="s">
        <v>363</v>
      </c>
      <c r="J65" t="s">
        <v>364</v>
      </c>
      <c r="K65" t="s">
        <v>369</v>
      </c>
      <c r="L65" s="1" t="s">
        <v>2</v>
      </c>
      <c r="M65" t="str">
        <f t="shared" si="0"/>
        <v>941 NORTH ST RR 5, N0P1M0</v>
      </c>
    </row>
    <row r="66" spans="1:13" x14ac:dyDescent="0.2">
      <c r="A66" t="s">
        <v>280</v>
      </c>
      <c r="B66" t="s">
        <v>281</v>
      </c>
      <c r="C66">
        <v>8421</v>
      </c>
      <c r="D66" t="s">
        <v>370</v>
      </c>
      <c r="E66">
        <v>5733</v>
      </c>
      <c r="F66" t="s">
        <v>371</v>
      </c>
      <c r="G66" t="s">
        <v>102</v>
      </c>
      <c r="H66" t="s">
        <v>372</v>
      </c>
      <c r="I66" t="s">
        <v>373</v>
      </c>
      <c r="J66" t="s">
        <v>374</v>
      </c>
      <c r="K66" t="s">
        <v>375</v>
      </c>
      <c r="L66" s="1" t="s">
        <v>2</v>
      </c>
      <c r="M66" t="str">
        <f t="shared" si="0"/>
        <v>139 CENTENNIAL AVE, N0M2S0</v>
      </c>
    </row>
    <row r="67" spans="1:13" x14ac:dyDescent="0.2">
      <c r="A67" t="s">
        <v>280</v>
      </c>
      <c r="B67" t="s">
        <v>281</v>
      </c>
      <c r="C67">
        <v>6004</v>
      </c>
      <c r="D67" t="s">
        <v>376</v>
      </c>
      <c r="E67">
        <v>1087</v>
      </c>
      <c r="F67" t="s">
        <v>377</v>
      </c>
      <c r="G67" t="s">
        <v>102</v>
      </c>
      <c r="H67" t="s">
        <v>378</v>
      </c>
      <c r="I67" t="s">
        <v>379</v>
      </c>
      <c r="J67" t="s">
        <v>380</v>
      </c>
      <c r="K67" t="s">
        <v>381</v>
      </c>
      <c r="L67" s="1" t="s">
        <v>2</v>
      </c>
      <c r="M67" t="str">
        <f t="shared" si="0"/>
        <v>433 FIRST AVE, N0N1R0</v>
      </c>
    </row>
    <row r="68" spans="1:13" x14ac:dyDescent="0.2">
      <c r="A68" t="s">
        <v>280</v>
      </c>
      <c r="B68" t="s">
        <v>281</v>
      </c>
      <c r="C68">
        <v>5800</v>
      </c>
      <c r="D68" t="s">
        <v>382</v>
      </c>
      <c r="E68">
        <v>757</v>
      </c>
      <c r="F68" t="s">
        <v>383</v>
      </c>
      <c r="G68" t="s">
        <v>102</v>
      </c>
      <c r="H68" t="s">
        <v>384</v>
      </c>
      <c r="I68" t="s">
        <v>297</v>
      </c>
      <c r="J68" t="s">
        <v>385</v>
      </c>
      <c r="K68" t="s">
        <v>386</v>
      </c>
      <c r="L68" s="1" t="s">
        <v>2</v>
      </c>
      <c r="M68" t="str">
        <f t="shared" si="0"/>
        <v>989 ERROL RD E, N7S2E6</v>
      </c>
    </row>
    <row r="69" spans="1:13" x14ac:dyDescent="0.2">
      <c r="A69" t="s">
        <v>280</v>
      </c>
      <c r="B69" t="s">
        <v>281</v>
      </c>
      <c r="C69">
        <v>5799</v>
      </c>
      <c r="D69" t="s">
        <v>387</v>
      </c>
      <c r="E69">
        <v>756</v>
      </c>
      <c r="F69" t="s">
        <v>388</v>
      </c>
      <c r="G69" t="s">
        <v>102</v>
      </c>
      <c r="H69" t="s">
        <v>389</v>
      </c>
      <c r="I69" t="s">
        <v>291</v>
      </c>
      <c r="J69" t="s">
        <v>292</v>
      </c>
      <c r="K69" t="s">
        <v>390</v>
      </c>
      <c r="L69" s="1" t="s">
        <v>2</v>
      </c>
      <c r="M69" t="str">
        <f t="shared" si="0"/>
        <v>3568 EGREMONT RD RR 2, N0N1E0</v>
      </c>
    </row>
    <row r="70" spans="1:13" x14ac:dyDescent="0.2">
      <c r="A70" t="s">
        <v>280</v>
      </c>
      <c r="B70" t="s">
        <v>281</v>
      </c>
      <c r="C70">
        <v>19848</v>
      </c>
      <c r="D70" t="s">
        <v>391</v>
      </c>
      <c r="E70">
        <v>24842</v>
      </c>
      <c r="F70" t="s">
        <v>392</v>
      </c>
      <c r="G70" t="s">
        <v>102</v>
      </c>
      <c r="I70" t="s">
        <v>393</v>
      </c>
      <c r="L70" s="1" t="s">
        <v>22771</v>
      </c>
      <c r="M70" t="str">
        <f t="shared" si="0"/>
        <v xml:space="preserve">, </v>
      </c>
    </row>
    <row r="71" spans="1:13" x14ac:dyDescent="0.2">
      <c r="A71" t="s">
        <v>280</v>
      </c>
      <c r="B71" t="s">
        <v>281</v>
      </c>
      <c r="C71">
        <v>19848</v>
      </c>
      <c r="D71" t="s">
        <v>391</v>
      </c>
      <c r="E71">
        <v>24856</v>
      </c>
      <c r="F71" t="s">
        <v>394</v>
      </c>
      <c r="I71" t="s">
        <v>393</v>
      </c>
      <c r="L71" s="1" t="s">
        <v>22771</v>
      </c>
      <c r="M71" t="str">
        <f t="shared" si="0"/>
        <v xml:space="preserve">, </v>
      </c>
    </row>
    <row r="72" spans="1:13" x14ac:dyDescent="0.2">
      <c r="A72" t="s">
        <v>280</v>
      </c>
      <c r="B72" t="s">
        <v>281</v>
      </c>
      <c r="C72">
        <v>19848</v>
      </c>
      <c r="D72" t="s">
        <v>391</v>
      </c>
      <c r="E72">
        <v>24866</v>
      </c>
      <c r="F72" t="s">
        <v>395</v>
      </c>
      <c r="I72" t="s">
        <v>393</v>
      </c>
      <c r="L72" s="1" t="s">
        <v>22771</v>
      </c>
      <c r="M72" t="str">
        <f t="shared" ref="M72:M135" si="1">H72&amp;", "&amp;J72</f>
        <v xml:space="preserve">, </v>
      </c>
    </row>
    <row r="73" spans="1:13" x14ac:dyDescent="0.2">
      <c r="A73" t="s">
        <v>280</v>
      </c>
      <c r="B73" t="s">
        <v>281</v>
      </c>
      <c r="C73">
        <v>19848</v>
      </c>
      <c r="D73" t="s">
        <v>391</v>
      </c>
      <c r="E73">
        <v>24843</v>
      </c>
      <c r="F73" t="s">
        <v>396</v>
      </c>
      <c r="G73" t="s">
        <v>109</v>
      </c>
      <c r="I73" t="s">
        <v>393</v>
      </c>
      <c r="L73" s="1" t="s">
        <v>22771</v>
      </c>
      <c r="M73" t="str">
        <f t="shared" si="1"/>
        <v xml:space="preserve">, </v>
      </c>
    </row>
    <row r="74" spans="1:13" x14ac:dyDescent="0.2">
      <c r="A74" t="s">
        <v>280</v>
      </c>
      <c r="B74" t="s">
        <v>281</v>
      </c>
      <c r="C74">
        <v>5911</v>
      </c>
      <c r="D74" t="s">
        <v>397</v>
      </c>
      <c r="E74">
        <v>948</v>
      </c>
      <c r="F74" t="s">
        <v>398</v>
      </c>
      <c r="G74" t="s">
        <v>102</v>
      </c>
      <c r="H74" t="s">
        <v>399</v>
      </c>
      <c r="I74" t="s">
        <v>400</v>
      </c>
      <c r="J74" t="s">
        <v>401</v>
      </c>
      <c r="K74" t="s">
        <v>402</v>
      </c>
      <c r="L74" s="1" t="s">
        <v>2</v>
      </c>
      <c r="M74" t="str">
        <f t="shared" si="1"/>
        <v>15 GILL RD, N0M1T0</v>
      </c>
    </row>
    <row r="75" spans="1:13" x14ac:dyDescent="0.2">
      <c r="A75" t="s">
        <v>280</v>
      </c>
      <c r="B75" t="s">
        <v>281</v>
      </c>
      <c r="C75">
        <v>8382</v>
      </c>
      <c r="D75" t="s">
        <v>403</v>
      </c>
      <c r="E75">
        <v>25129</v>
      </c>
      <c r="F75" t="s">
        <v>404</v>
      </c>
      <c r="G75" t="s">
        <v>109</v>
      </c>
      <c r="H75" t="s">
        <v>405</v>
      </c>
      <c r="I75" t="s">
        <v>297</v>
      </c>
      <c r="J75" t="s">
        <v>406</v>
      </c>
      <c r="K75" t="s">
        <v>407</v>
      </c>
      <c r="L75" s="1" t="s">
        <v>22771</v>
      </c>
      <c r="M75" t="str">
        <f t="shared" si="1"/>
        <v>340 MURPHY RD, N7S2X1</v>
      </c>
    </row>
    <row r="76" spans="1:13" x14ac:dyDescent="0.2">
      <c r="A76" t="s">
        <v>280</v>
      </c>
      <c r="B76" t="s">
        <v>281</v>
      </c>
      <c r="C76">
        <v>5931</v>
      </c>
      <c r="D76" t="s">
        <v>409</v>
      </c>
      <c r="E76">
        <v>970</v>
      </c>
      <c r="F76" t="s">
        <v>410</v>
      </c>
      <c r="G76" t="s">
        <v>102</v>
      </c>
      <c r="H76" t="s">
        <v>411</v>
      </c>
      <c r="I76" t="s">
        <v>342</v>
      </c>
      <c r="J76" t="s">
        <v>412</v>
      </c>
      <c r="K76" t="s">
        <v>413</v>
      </c>
      <c r="L76" s="1" t="s">
        <v>2</v>
      </c>
      <c r="M76" t="str">
        <f t="shared" si="1"/>
        <v>180 GREGORY DR W, N7L2L4</v>
      </c>
    </row>
    <row r="77" spans="1:13" x14ac:dyDescent="0.2">
      <c r="A77" t="s">
        <v>280</v>
      </c>
      <c r="B77" t="s">
        <v>281</v>
      </c>
      <c r="C77">
        <v>5947</v>
      </c>
      <c r="D77" t="s">
        <v>414</v>
      </c>
      <c r="E77">
        <v>994</v>
      </c>
      <c r="F77" t="s">
        <v>415</v>
      </c>
      <c r="G77" t="s">
        <v>89</v>
      </c>
      <c r="H77" t="s">
        <v>416</v>
      </c>
      <c r="I77" t="s">
        <v>285</v>
      </c>
      <c r="J77" t="s">
        <v>417</v>
      </c>
      <c r="K77" t="s">
        <v>418</v>
      </c>
      <c r="L77" s="1" t="s">
        <v>2</v>
      </c>
      <c r="M77" t="str">
        <f t="shared" si="1"/>
        <v>140 LAWRENCE AVE, N8A2B3</v>
      </c>
    </row>
    <row r="78" spans="1:13" x14ac:dyDescent="0.2">
      <c r="A78" t="s">
        <v>280</v>
      </c>
      <c r="B78" t="s">
        <v>281</v>
      </c>
      <c r="C78">
        <v>5959</v>
      </c>
      <c r="D78" t="s">
        <v>419</v>
      </c>
      <c r="E78">
        <v>1012</v>
      </c>
      <c r="F78" t="s">
        <v>420</v>
      </c>
      <c r="G78" t="s">
        <v>102</v>
      </c>
      <c r="H78" t="s">
        <v>421</v>
      </c>
      <c r="I78" t="s">
        <v>297</v>
      </c>
      <c r="J78" t="s">
        <v>422</v>
      </c>
      <c r="K78" t="s">
        <v>423</v>
      </c>
      <c r="L78" s="1" t="s">
        <v>2</v>
      </c>
      <c r="M78" t="str">
        <f t="shared" si="1"/>
        <v>369 MARIA ST, N7T4T7</v>
      </c>
    </row>
    <row r="79" spans="1:13" x14ac:dyDescent="0.2">
      <c r="A79" t="s">
        <v>280</v>
      </c>
      <c r="B79" t="s">
        <v>281</v>
      </c>
      <c r="C79">
        <v>5974</v>
      </c>
      <c r="D79" t="s">
        <v>424</v>
      </c>
      <c r="E79">
        <v>1030</v>
      </c>
      <c r="F79" t="s">
        <v>425</v>
      </c>
      <c r="G79" t="s">
        <v>102</v>
      </c>
      <c r="H79" t="s">
        <v>426</v>
      </c>
      <c r="I79" t="s">
        <v>303</v>
      </c>
      <c r="J79" t="s">
        <v>304</v>
      </c>
      <c r="K79" t="s">
        <v>427</v>
      </c>
      <c r="L79" s="1" t="s">
        <v>2</v>
      </c>
      <c r="M79" t="str">
        <f t="shared" si="1"/>
        <v>231 CHATHAM ST S RR 2, N0P1A0</v>
      </c>
    </row>
    <row r="80" spans="1:13" x14ac:dyDescent="0.2">
      <c r="A80" t="s">
        <v>280</v>
      </c>
      <c r="B80" t="s">
        <v>281</v>
      </c>
      <c r="C80">
        <v>5991</v>
      </c>
      <c r="D80" t="s">
        <v>428</v>
      </c>
      <c r="E80">
        <v>1061</v>
      </c>
      <c r="F80" t="s">
        <v>429</v>
      </c>
      <c r="G80" t="s">
        <v>102</v>
      </c>
      <c r="H80" t="s">
        <v>430</v>
      </c>
      <c r="I80" t="s">
        <v>297</v>
      </c>
      <c r="J80" t="s">
        <v>431</v>
      </c>
      <c r="K80" t="s">
        <v>432</v>
      </c>
      <c r="L80" s="1" t="s">
        <v>2</v>
      </c>
      <c r="M80" t="str">
        <f t="shared" si="1"/>
        <v>757 KEMBER AVE, N7S2T3</v>
      </c>
    </row>
    <row r="81" spans="1:13" x14ac:dyDescent="0.2">
      <c r="A81" t="s">
        <v>280</v>
      </c>
      <c r="B81" t="s">
        <v>281</v>
      </c>
      <c r="C81">
        <v>6034</v>
      </c>
      <c r="D81" t="s">
        <v>433</v>
      </c>
      <c r="E81">
        <v>1145</v>
      </c>
      <c r="F81" t="s">
        <v>434</v>
      </c>
      <c r="G81" t="s">
        <v>102</v>
      </c>
      <c r="H81" t="s">
        <v>435</v>
      </c>
      <c r="I81" t="s">
        <v>342</v>
      </c>
      <c r="J81" t="s">
        <v>436</v>
      </c>
      <c r="K81" t="s">
        <v>437</v>
      </c>
      <c r="L81" s="1" t="s">
        <v>2</v>
      </c>
      <c r="M81" t="str">
        <f t="shared" si="1"/>
        <v>511 INDIAN CREEK RD W, N7M0P5</v>
      </c>
    </row>
    <row r="82" spans="1:13" x14ac:dyDescent="0.2">
      <c r="A82" t="s">
        <v>280</v>
      </c>
      <c r="B82" t="s">
        <v>281</v>
      </c>
      <c r="C82">
        <v>8261</v>
      </c>
      <c r="D82" t="s">
        <v>438</v>
      </c>
      <c r="E82">
        <v>5451</v>
      </c>
      <c r="F82" t="s">
        <v>439</v>
      </c>
      <c r="G82" t="s">
        <v>109</v>
      </c>
      <c r="H82" t="s">
        <v>440</v>
      </c>
      <c r="I82" t="s">
        <v>342</v>
      </c>
      <c r="J82" t="s">
        <v>441</v>
      </c>
      <c r="K82" t="s">
        <v>442</v>
      </c>
      <c r="L82" s="1" t="s">
        <v>2</v>
      </c>
      <c r="M82" t="str">
        <f t="shared" si="1"/>
        <v>300 CECILE AVE, N7M2C6</v>
      </c>
    </row>
    <row r="83" spans="1:13" x14ac:dyDescent="0.2">
      <c r="A83" t="s">
        <v>280</v>
      </c>
      <c r="B83" t="s">
        <v>281</v>
      </c>
      <c r="C83">
        <v>6072</v>
      </c>
      <c r="D83" t="s">
        <v>443</v>
      </c>
      <c r="E83">
        <v>1212</v>
      </c>
      <c r="F83" t="s">
        <v>444</v>
      </c>
      <c r="H83" t="s">
        <v>445</v>
      </c>
      <c r="I83" t="s">
        <v>342</v>
      </c>
      <c r="J83" t="s">
        <v>446</v>
      </c>
      <c r="K83" t="s">
        <v>114</v>
      </c>
      <c r="L83" s="1" t="s">
        <v>22771</v>
      </c>
      <c r="M83" t="str">
        <f t="shared" si="1"/>
        <v>92 CHURCHILL ST, N7L3T5</v>
      </c>
    </row>
    <row r="84" spans="1:13" x14ac:dyDescent="0.2">
      <c r="A84" t="s">
        <v>280</v>
      </c>
      <c r="B84" t="s">
        <v>281</v>
      </c>
      <c r="C84">
        <v>6072</v>
      </c>
      <c r="D84" t="s">
        <v>443</v>
      </c>
      <c r="E84">
        <v>24823</v>
      </c>
      <c r="F84" t="s">
        <v>447</v>
      </c>
      <c r="H84" t="s">
        <v>445</v>
      </c>
      <c r="I84" t="s">
        <v>342</v>
      </c>
      <c r="J84" t="s">
        <v>446</v>
      </c>
      <c r="L84" s="1" t="s">
        <v>22771</v>
      </c>
      <c r="M84" t="str">
        <f t="shared" si="1"/>
        <v>92 CHURCHILL ST, N7L3T5</v>
      </c>
    </row>
    <row r="85" spans="1:13" x14ac:dyDescent="0.2">
      <c r="A85" t="s">
        <v>280</v>
      </c>
      <c r="B85" t="s">
        <v>281</v>
      </c>
      <c r="C85">
        <v>12255</v>
      </c>
      <c r="D85" t="s">
        <v>448</v>
      </c>
      <c r="E85">
        <v>11258</v>
      </c>
      <c r="F85" t="s">
        <v>449</v>
      </c>
      <c r="H85" t="s">
        <v>450</v>
      </c>
      <c r="I85" t="s">
        <v>342</v>
      </c>
      <c r="J85" t="s">
        <v>451</v>
      </c>
      <c r="L85" s="1" t="s">
        <v>22771</v>
      </c>
      <c r="M85" t="str">
        <f t="shared" si="1"/>
        <v>35 CREEK RD, N7M0L1</v>
      </c>
    </row>
    <row r="86" spans="1:13" x14ac:dyDescent="0.2">
      <c r="A86" t="s">
        <v>280</v>
      </c>
      <c r="B86" t="s">
        <v>281</v>
      </c>
      <c r="C86">
        <v>18019</v>
      </c>
      <c r="E86">
        <v>14526</v>
      </c>
      <c r="F86" t="s">
        <v>452</v>
      </c>
      <c r="H86" t="s">
        <v>453</v>
      </c>
      <c r="I86" t="s">
        <v>342</v>
      </c>
      <c r="L86" s="1" t="s">
        <v>22771</v>
      </c>
      <c r="M86" t="str">
        <f t="shared" si="1"/>
        <v xml:space="preserve">KIEL DR, </v>
      </c>
    </row>
    <row r="87" spans="1:13" x14ac:dyDescent="0.2">
      <c r="A87" t="s">
        <v>280</v>
      </c>
      <c r="B87" t="s">
        <v>281</v>
      </c>
      <c r="C87">
        <v>6114</v>
      </c>
      <c r="D87" t="s">
        <v>454</v>
      </c>
      <c r="E87">
        <v>1282</v>
      </c>
      <c r="F87" t="s">
        <v>455</v>
      </c>
      <c r="G87" t="s">
        <v>102</v>
      </c>
      <c r="H87" t="s">
        <v>456</v>
      </c>
      <c r="I87" t="s">
        <v>342</v>
      </c>
      <c r="J87" t="s">
        <v>457</v>
      </c>
      <c r="K87" t="s">
        <v>458</v>
      </c>
      <c r="L87" s="1" t="s">
        <v>2</v>
      </c>
      <c r="M87" t="str">
        <f t="shared" si="1"/>
        <v>227 DELAWARE AVE, N7L2W5</v>
      </c>
    </row>
    <row r="88" spans="1:13" x14ac:dyDescent="0.2">
      <c r="A88" t="s">
        <v>280</v>
      </c>
      <c r="B88" t="s">
        <v>281</v>
      </c>
      <c r="C88">
        <v>6115</v>
      </c>
      <c r="D88" t="s">
        <v>459</v>
      </c>
      <c r="E88">
        <v>1283</v>
      </c>
      <c r="F88" t="s">
        <v>455</v>
      </c>
      <c r="G88" t="s">
        <v>102</v>
      </c>
      <c r="H88" t="s">
        <v>460</v>
      </c>
      <c r="I88" t="s">
        <v>297</v>
      </c>
      <c r="J88" t="s">
        <v>461</v>
      </c>
      <c r="K88" t="s">
        <v>462</v>
      </c>
      <c r="L88" s="1" t="s">
        <v>2</v>
      </c>
      <c r="M88" t="str">
        <f t="shared" si="1"/>
        <v>585 O'DELL ST, N7V4H7</v>
      </c>
    </row>
    <row r="89" spans="1:13" x14ac:dyDescent="0.2">
      <c r="A89" t="s">
        <v>280</v>
      </c>
      <c r="B89" t="s">
        <v>281</v>
      </c>
      <c r="C89">
        <v>6943</v>
      </c>
      <c r="D89" t="s">
        <v>463</v>
      </c>
      <c r="E89">
        <v>2567</v>
      </c>
      <c r="F89" t="s">
        <v>464</v>
      </c>
      <c r="G89" t="s">
        <v>102</v>
      </c>
      <c r="H89" t="s">
        <v>465</v>
      </c>
      <c r="I89" t="s">
        <v>466</v>
      </c>
      <c r="J89" t="s">
        <v>467</v>
      </c>
      <c r="K89" t="s">
        <v>468</v>
      </c>
      <c r="L89" s="1" t="s">
        <v>2</v>
      </c>
      <c r="M89" t="str">
        <f t="shared" si="1"/>
        <v>63 MACDONALD ST, N0N1J0</v>
      </c>
    </row>
    <row r="90" spans="1:13" x14ac:dyDescent="0.2">
      <c r="A90" t="s">
        <v>280</v>
      </c>
      <c r="B90" t="s">
        <v>281</v>
      </c>
      <c r="C90">
        <v>6137</v>
      </c>
      <c r="D90" t="s">
        <v>469</v>
      </c>
      <c r="E90">
        <v>1313</v>
      </c>
      <c r="F90" t="s">
        <v>470</v>
      </c>
      <c r="G90" t="s">
        <v>102</v>
      </c>
      <c r="H90" t="s">
        <v>471</v>
      </c>
      <c r="I90" t="s">
        <v>297</v>
      </c>
      <c r="J90" t="s">
        <v>472</v>
      </c>
      <c r="K90" t="s">
        <v>473</v>
      </c>
      <c r="L90" s="1" t="s">
        <v>2</v>
      </c>
      <c r="M90" t="str">
        <f t="shared" si="1"/>
        <v>955 LAKESHORE RD, N7V2V3</v>
      </c>
    </row>
    <row r="91" spans="1:13" x14ac:dyDescent="0.2">
      <c r="A91" t="s">
        <v>280</v>
      </c>
      <c r="B91" t="s">
        <v>281</v>
      </c>
      <c r="C91">
        <v>18025</v>
      </c>
      <c r="E91">
        <v>14533</v>
      </c>
      <c r="F91" t="s">
        <v>474</v>
      </c>
      <c r="H91" t="s">
        <v>475</v>
      </c>
      <c r="I91" t="s">
        <v>297</v>
      </c>
      <c r="L91" s="1" t="s">
        <v>22771</v>
      </c>
      <c r="M91" t="str">
        <f t="shared" si="1"/>
        <v xml:space="preserve">CONCESSION 9 PART LOT 19, </v>
      </c>
    </row>
    <row r="92" spans="1:13" x14ac:dyDescent="0.2">
      <c r="A92" t="s">
        <v>280</v>
      </c>
      <c r="B92" t="s">
        <v>281</v>
      </c>
      <c r="C92">
        <v>6143</v>
      </c>
      <c r="D92" t="s">
        <v>476</v>
      </c>
      <c r="E92">
        <v>1321</v>
      </c>
      <c r="F92" t="s">
        <v>477</v>
      </c>
      <c r="G92" t="s">
        <v>102</v>
      </c>
      <c r="H92" t="s">
        <v>478</v>
      </c>
      <c r="I92" t="s">
        <v>379</v>
      </c>
      <c r="J92" t="s">
        <v>380</v>
      </c>
      <c r="K92" t="s">
        <v>479</v>
      </c>
      <c r="L92" s="1" t="s">
        <v>2</v>
      </c>
      <c r="M92" t="str">
        <f t="shared" si="1"/>
        <v>3823 OIL HERITAGE RD RR 1, N0N1R0</v>
      </c>
    </row>
    <row r="93" spans="1:13" x14ac:dyDescent="0.2">
      <c r="A93" t="s">
        <v>280</v>
      </c>
      <c r="B93" t="s">
        <v>281</v>
      </c>
      <c r="C93">
        <v>8273</v>
      </c>
      <c r="D93" t="s">
        <v>480</v>
      </c>
      <c r="E93">
        <v>5472</v>
      </c>
      <c r="F93" t="s">
        <v>481</v>
      </c>
      <c r="G93" t="s">
        <v>109</v>
      </c>
      <c r="H93" t="s">
        <v>482</v>
      </c>
      <c r="I93" t="s">
        <v>379</v>
      </c>
      <c r="J93" t="s">
        <v>380</v>
      </c>
      <c r="K93" t="s">
        <v>483</v>
      </c>
      <c r="L93" s="1" t="s">
        <v>2</v>
      </c>
      <c r="M93" t="str">
        <f t="shared" si="1"/>
        <v>4141 DUFFERIN AVE, N0N1R0</v>
      </c>
    </row>
    <row r="94" spans="1:13" x14ac:dyDescent="0.2">
      <c r="A94" t="s">
        <v>280</v>
      </c>
      <c r="B94" t="s">
        <v>281</v>
      </c>
      <c r="C94">
        <v>8274</v>
      </c>
      <c r="D94" t="s">
        <v>484</v>
      </c>
      <c r="E94">
        <v>5473</v>
      </c>
      <c r="F94" t="s">
        <v>485</v>
      </c>
      <c r="G94" t="s">
        <v>109</v>
      </c>
      <c r="H94" t="s">
        <v>486</v>
      </c>
      <c r="I94" t="s">
        <v>363</v>
      </c>
      <c r="J94" t="s">
        <v>364</v>
      </c>
      <c r="K94" t="s">
        <v>487</v>
      </c>
      <c r="L94" s="1" t="s">
        <v>2</v>
      </c>
      <c r="M94" t="str">
        <f t="shared" si="1"/>
        <v>231 ST. GEORGE ST RR 4, N0P1M0</v>
      </c>
    </row>
    <row r="95" spans="1:13" x14ac:dyDescent="0.2">
      <c r="A95" t="s">
        <v>280</v>
      </c>
      <c r="B95" t="s">
        <v>281</v>
      </c>
      <c r="C95">
        <v>6152</v>
      </c>
      <c r="D95" t="s">
        <v>488</v>
      </c>
      <c r="E95">
        <v>1334</v>
      </c>
      <c r="F95" t="s">
        <v>489</v>
      </c>
      <c r="G95" t="s">
        <v>102</v>
      </c>
      <c r="H95" t="s">
        <v>490</v>
      </c>
      <c r="I95" t="s">
        <v>297</v>
      </c>
      <c r="J95" t="s">
        <v>491</v>
      </c>
      <c r="K95" t="s">
        <v>492</v>
      </c>
      <c r="L95" s="1" t="s">
        <v>2</v>
      </c>
      <c r="M95" t="str">
        <f t="shared" si="1"/>
        <v>95 LANSDOWNE AVE S, N7S1G7</v>
      </c>
    </row>
    <row r="96" spans="1:13" x14ac:dyDescent="0.2">
      <c r="A96" t="s">
        <v>280</v>
      </c>
      <c r="B96" t="s">
        <v>281</v>
      </c>
      <c r="C96">
        <v>18023</v>
      </c>
      <c r="E96">
        <v>14531</v>
      </c>
      <c r="F96" t="s">
        <v>493</v>
      </c>
      <c r="H96" t="s">
        <v>494</v>
      </c>
      <c r="I96" t="s">
        <v>495</v>
      </c>
      <c r="L96" s="1" t="s">
        <v>22771</v>
      </c>
      <c r="M96" t="str">
        <f t="shared" si="1"/>
        <v xml:space="preserve">LEXINGTON BLVD, </v>
      </c>
    </row>
    <row r="97" spans="1:13" x14ac:dyDescent="0.2">
      <c r="A97" t="s">
        <v>280</v>
      </c>
      <c r="B97" t="s">
        <v>281</v>
      </c>
      <c r="C97">
        <v>6180</v>
      </c>
      <c r="D97" t="s">
        <v>496</v>
      </c>
      <c r="E97">
        <v>1379</v>
      </c>
      <c r="F97" t="s">
        <v>497</v>
      </c>
      <c r="G97" t="s">
        <v>102</v>
      </c>
      <c r="H97" t="s">
        <v>498</v>
      </c>
      <c r="I97" t="s">
        <v>297</v>
      </c>
      <c r="J97" t="s">
        <v>499</v>
      </c>
      <c r="K97" t="s">
        <v>500</v>
      </c>
      <c r="L97" s="1" t="s">
        <v>2</v>
      </c>
      <c r="M97" t="str">
        <f t="shared" si="1"/>
        <v>240 LONDON RD, N7T4V8</v>
      </c>
    </row>
    <row r="98" spans="1:13" x14ac:dyDescent="0.2">
      <c r="A98" t="s">
        <v>280</v>
      </c>
      <c r="B98" t="s">
        <v>281</v>
      </c>
      <c r="C98">
        <v>14509</v>
      </c>
      <c r="D98" t="s">
        <v>501</v>
      </c>
      <c r="E98">
        <v>14509</v>
      </c>
      <c r="F98" t="s">
        <v>502</v>
      </c>
      <c r="H98" t="s">
        <v>503</v>
      </c>
      <c r="I98" t="s">
        <v>297</v>
      </c>
      <c r="J98" t="s">
        <v>504</v>
      </c>
      <c r="L98" s="1" t="s">
        <v>22771</v>
      </c>
      <c r="M98" t="str">
        <f t="shared" si="1"/>
        <v>816 CONFEDERATION ST, N7T2E3</v>
      </c>
    </row>
    <row r="99" spans="1:13" x14ac:dyDescent="0.2">
      <c r="A99" t="s">
        <v>280</v>
      </c>
      <c r="B99" t="s">
        <v>281</v>
      </c>
      <c r="C99">
        <v>18020</v>
      </c>
      <c r="E99">
        <v>14527</v>
      </c>
      <c r="F99" t="s">
        <v>505</v>
      </c>
      <c r="H99" t="s">
        <v>506</v>
      </c>
      <c r="I99" t="s">
        <v>393</v>
      </c>
      <c r="L99" s="1" t="s">
        <v>22771</v>
      </c>
      <c r="M99" t="str">
        <f t="shared" si="1"/>
        <v xml:space="preserve">MCDONALD ST, </v>
      </c>
    </row>
    <row r="100" spans="1:13" x14ac:dyDescent="0.2">
      <c r="A100" t="s">
        <v>280</v>
      </c>
      <c r="B100" t="s">
        <v>281</v>
      </c>
      <c r="C100">
        <v>6269</v>
      </c>
      <c r="D100" t="s">
        <v>507</v>
      </c>
      <c r="E100">
        <v>1510</v>
      </c>
      <c r="F100" t="s">
        <v>508</v>
      </c>
      <c r="G100" t="s">
        <v>102</v>
      </c>
      <c r="H100" t="s">
        <v>509</v>
      </c>
      <c r="I100" t="s">
        <v>342</v>
      </c>
      <c r="J100" t="s">
        <v>510</v>
      </c>
      <c r="K100" t="s">
        <v>511</v>
      </c>
      <c r="L100" s="1" t="s">
        <v>2</v>
      </c>
      <c r="M100" t="str">
        <f t="shared" si="1"/>
        <v>480 MCNAUGHTON AVE E, N7L2G9</v>
      </c>
    </row>
    <row r="101" spans="1:13" x14ac:dyDescent="0.2">
      <c r="A101" t="s">
        <v>280</v>
      </c>
      <c r="B101" t="s">
        <v>281</v>
      </c>
      <c r="C101">
        <v>6285</v>
      </c>
      <c r="D101" t="s">
        <v>512</v>
      </c>
      <c r="E101">
        <v>1532</v>
      </c>
      <c r="F101" t="s">
        <v>513</v>
      </c>
      <c r="G101" t="s">
        <v>102</v>
      </c>
      <c r="H101" t="s">
        <v>514</v>
      </c>
      <c r="I101" t="s">
        <v>515</v>
      </c>
      <c r="J101" t="s">
        <v>516</v>
      </c>
      <c r="K101" t="s">
        <v>517</v>
      </c>
      <c r="L101" s="1" t="s">
        <v>2</v>
      </c>
      <c r="M101" t="str">
        <f t="shared" si="1"/>
        <v>21184 ERIE ST N, N0P1W0</v>
      </c>
    </row>
    <row r="102" spans="1:13" x14ac:dyDescent="0.2">
      <c r="A102" t="s">
        <v>280</v>
      </c>
      <c r="B102" t="s">
        <v>281</v>
      </c>
      <c r="C102">
        <v>6304</v>
      </c>
      <c r="D102" t="s">
        <v>518</v>
      </c>
      <c r="E102">
        <v>1562</v>
      </c>
      <c r="F102" t="s">
        <v>519</v>
      </c>
      <c r="G102" t="s">
        <v>102</v>
      </c>
      <c r="H102" t="s">
        <v>520</v>
      </c>
      <c r="I102" t="s">
        <v>521</v>
      </c>
      <c r="J102" t="s">
        <v>522</v>
      </c>
      <c r="K102" t="s">
        <v>523</v>
      </c>
      <c r="L102" s="1" t="s">
        <v>2</v>
      </c>
      <c r="M102" t="str">
        <f t="shared" si="1"/>
        <v>104 MOORE LINE RR 1, N0N1M0</v>
      </c>
    </row>
    <row r="103" spans="1:13" x14ac:dyDescent="0.2">
      <c r="A103" t="s">
        <v>280</v>
      </c>
      <c r="B103" t="s">
        <v>281</v>
      </c>
      <c r="C103">
        <v>6019</v>
      </c>
      <c r="D103" t="s">
        <v>524</v>
      </c>
      <c r="E103">
        <v>1111</v>
      </c>
      <c r="F103" t="s">
        <v>525</v>
      </c>
      <c r="G103" t="s">
        <v>89</v>
      </c>
      <c r="H103" t="s">
        <v>526</v>
      </c>
      <c r="I103" t="s">
        <v>527</v>
      </c>
      <c r="J103" t="s">
        <v>528</v>
      </c>
      <c r="K103" t="s">
        <v>529</v>
      </c>
      <c r="L103" s="1" t="s">
        <v>2</v>
      </c>
      <c r="M103" t="str">
        <f t="shared" si="1"/>
        <v>20473 VICTORIA RD RR 3, N0P2C0</v>
      </c>
    </row>
    <row r="104" spans="1:13" x14ac:dyDescent="0.2">
      <c r="A104" t="s">
        <v>280</v>
      </c>
      <c r="B104" t="s">
        <v>281</v>
      </c>
      <c r="C104">
        <v>8210</v>
      </c>
      <c r="D104" t="s">
        <v>530</v>
      </c>
      <c r="E104">
        <v>5364</v>
      </c>
      <c r="F104" t="s">
        <v>531</v>
      </c>
      <c r="G104" t="s">
        <v>109</v>
      </c>
      <c r="H104" t="s">
        <v>532</v>
      </c>
      <c r="I104" t="s">
        <v>466</v>
      </c>
      <c r="J104" t="s">
        <v>467</v>
      </c>
      <c r="K104" t="s">
        <v>533</v>
      </c>
      <c r="L104" s="1" t="s">
        <v>2</v>
      </c>
      <c r="M104" t="str">
        <f t="shared" si="1"/>
        <v>19 GEORGE ST, N0N1J0</v>
      </c>
    </row>
    <row r="105" spans="1:13" x14ac:dyDescent="0.2">
      <c r="A105" t="s">
        <v>280</v>
      </c>
      <c r="B105" t="s">
        <v>281</v>
      </c>
      <c r="C105">
        <v>5019</v>
      </c>
      <c r="D105" t="s">
        <v>534</v>
      </c>
      <c r="E105">
        <v>5551</v>
      </c>
      <c r="F105" t="s">
        <v>535</v>
      </c>
      <c r="G105" t="s">
        <v>109</v>
      </c>
      <c r="H105" t="s">
        <v>536</v>
      </c>
      <c r="I105" t="s">
        <v>297</v>
      </c>
      <c r="J105" t="s">
        <v>537</v>
      </c>
      <c r="K105" t="s">
        <v>538</v>
      </c>
      <c r="L105" s="1" t="s">
        <v>2</v>
      </c>
      <c r="M105" t="str">
        <f t="shared" si="1"/>
        <v>940 MICHIGAN AVE, N7S2B1</v>
      </c>
    </row>
    <row r="106" spans="1:13" x14ac:dyDescent="0.2">
      <c r="A106" t="s">
        <v>280</v>
      </c>
      <c r="B106" t="s">
        <v>281</v>
      </c>
      <c r="C106">
        <v>6077</v>
      </c>
      <c r="D106" t="s">
        <v>539</v>
      </c>
      <c r="E106">
        <v>12746</v>
      </c>
      <c r="F106" t="s">
        <v>540</v>
      </c>
      <c r="G106" t="s">
        <v>102</v>
      </c>
      <c r="H106" t="s">
        <v>541</v>
      </c>
      <c r="I106" t="s">
        <v>297</v>
      </c>
      <c r="J106" t="s">
        <v>542</v>
      </c>
      <c r="K106" t="s">
        <v>543</v>
      </c>
      <c r="L106" s="1" t="s">
        <v>2</v>
      </c>
      <c r="M106" t="str">
        <f t="shared" si="1"/>
        <v>217 RUSSELL ST S, N7T3L6</v>
      </c>
    </row>
    <row r="107" spans="1:13" x14ac:dyDescent="0.2">
      <c r="A107" t="s">
        <v>280</v>
      </c>
      <c r="B107" t="s">
        <v>281</v>
      </c>
      <c r="C107">
        <v>6949</v>
      </c>
      <c r="D107" t="s">
        <v>544</v>
      </c>
      <c r="E107">
        <v>2576</v>
      </c>
      <c r="F107" t="s">
        <v>545</v>
      </c>
      <c r="G107" t="s">
        <v>102</v>
      </c>
      <c r="H107" t="s">
        <v>546</v>
      </c>
      <c r="I107" t="s">
        <v>547</v>
      </c>
      <c r="J107" t="s">
        <v>548</v>
      </c>
      <c r="K107" t="s">
        <v>549</v>
      </c>
      <c r="L107" s="1" t="s">
        <v>2</v>
      </c>
      <c r="M107" t="str">
        <f t="shared" si="1"/>
        <v>606 THAMES ST, N0N1T0</v>
      </c>
    </row>
    <row r="108" spans="1:13" x14ac:dyDescent="0.2">
      <c r="A108" t="s">
        <v>280</v>
      </c>
      <c r="B108" t="s">
        <v>281</v>
      </c>
      <c r="C108">
        <v>6532</v>
      </c>
      <c r="D108" t="s">
        <v>550</v>
      </c>
      <c r="E108">
        <v>1910</v>
      </c>
      <c r="F108" t="s">
        <v>551</v>
      </c>
      <c r="G108" t="s">
        <v>102</v>
      </c>
      <c r="H108" t="s">
        <v>552</v>
      </c>
      <c r="I108" t="s">
        <v>342</v>
      </c>
      <c r="J108" t="s">
        <v>553</v>
      </c>
      <c r="K108" t="s">
        <v>458</v>
      </c>
      <c r="L108" s="1" t="s">
        <v>2</v>
      </c>
      <c r="M108" t="str">
        <f t="shared" si="1"/>
        <v>79 EUGENIE ST, N7M3Y9</v>
      </c>
    </row>
    <row r="109" spans="1:13" x14ac:dyDescent="0.2">
      <c r="A109" t="s">
        <v>280</v>
      </c>
      <c r="B109" t="s">
        <v>281</v>
      </c>
      <c r="C109">
        <v>6533</v>
      </c>
      <c r="D109" t="s">
        <v>554</v>
      </c>
      <c r="E109">
        <v>1911</v>
      </c>
      <c r="F109" t="s">
        <v>551</v>
      </c>
      <c r="G109" t="s">
        <v>102</v>
      </c>
      <c r="H109" t="s">
        <v>555</v>
      </c>
      <c r="I109" t="s">
        <v>379</v>
      </c>
      <c r="J109" t="s">
        <v>380</v>
      </c>
      <c r="K109" t="s">
        <v>556</v>
      </c>
      <c r="L109" s="1" t="s">
        <v>2</v>
      </c>
      <c r="M109" t="str">
        <f t="shared" si="1"/>
        <v>4079 MAPLE ST, N0N1R0</v>
      </c>
    </row>
    <row r="110" spans="1:13" x14ac:dyDescent="0.2">
      <c r="A110" t="s">
        <v>280</v>
      </c>
      <c r="B110" t="s">
        <v>281</v>
      </c>
      <c r="C110">
        <v>6534</v>
      </c>
      <c r="D110" t="s">
        <v>557</v>
      </c>
      <c r="E110">
        <v>1912</v>
      </c>
      <c r="F110" t="s">
        <v>558</v>
      </c>
      <c r="G110" t="s">
        <v>102</v>
      </c>
      <c r="H110" t="s">
        <v>559</v>
      </c>
      <c r="I110" t="s">
        <v>297</v>
      </c>
      <c r="J110" t="s">
        <v>560</v>
      </c>
      <c r="K110" t="s">
        <v>561</v>
      </c>
      <c r="L110" s="1" t="s">
        <v>2</v>
      </c>
      <c r="M110" t="str">
        <f t="shared" si="1"/>
        <v>60 ABERDEEN AVE, N7S2N8</v>
      </c>
    </row>
    <row r="111" spans="1:13" x14ac:dyDescent="0.2">
      <c r="A111" t="s">
        <v>280</v>
      </c>
      <c r="B111" t="s">
        <v>281</v>
      </c>
      <c r="C111">
        <v>18024</v>
      </c>
      <c r="E111">
        <v>14532</v>
      </c>
      <c r="F111" t="s">
        <v>562</v>
      </c>
      <c r="H111" t="s">
        <v>563</v>
      </c>
      <c r="I111" t="s">
        <v>352</v>
      </c>
      <c r="J111" t="s">
        <v>353</v>
      </c>
      <c r="L111" s="1" t="s">
        <v>22771</v>
      </c>
      <c r="M111" t="str">
        <f t="shared" si="1"/>
        <v>417 QUEEN ST, N0N1G0</v>
      </c>
    </row>
    <row r="112" spans="1:13" x14ac:dyDescent="0.2">
      <c r="A112" t="s">
        <v>280</v>
      </c>
      <c r="B112" t="s">
        <v>281</v>
      </c>
      <c r="C112">
        <v>8357</v>
      </c>
      <c r="D112" t="s">
        <v>564</v>
      </c>
      <c r="E112">
        <v>5618</v>
      </c>
      <c r="F112" t="s">
        <v>565</v>
      </c>
      <c r="G112" t="s">
        <v>109</v>
      </c>
      <c r="H112" t="s">
        <v>566</v>
      </c>
      <c r="I112" t="s">
        <v>527</v>
      </c>
      <c r="J112" t="s">
        <v>528</v>
      </c>
      <c r="K112" t="s">
        <v>567</v>
      </c>
      <c r="L112" s="1" t="s">
        <v>2</v>
      </c>
      <c r="M112" t="str">
        <f t="shared" si="1"/>
        <v>9 HAROLD ST N, N0P2C0</v>
      </c>
    </row>
    <row r="113" spans="1:13" x14ac:dyDescent="0.2">
      <c r="A113" t="s">
        <v>280</v>
      </c>
      <c r="B113" t="s">
        <v>281</v>
      </c>
      <c r="C113">
        <v>8357</v>
      </c>
      <c r="D113" t="s">
        <v>564</v>
      </c>
      <c r="E113">
        <v>16700</v>
      </c>
      <c r="F113" t="s">
        <v>568</v>
      </c>
      <c r="G113" t="s">
        <v>131</v>
      </c>
      <c r="H113" t="s">
        <v>566</v>
      </c>
      <c r="I113" t="s">
        <v>527</v>
      </c>
      <c r="J113" t="s">
        <v>528</v>
      </c>
      <c r="K113" t="s">
        <v>569</v>
      </c>
      <c r="L113" s="1" t="s">
        <v>2</v>
      </c>
      <c r="M113" t="str">
        <f t="shared" si="1"/>
        <v>9 HAROLD ST N, N0P2C0</v>
      </c>
    </row>
    <row r="114" spans="1:13" x14ac:dyDescent="0.2">
      <c r="A114" t="s">
        <v>280</v>
      </c>
      <c r="B114" t="s">
        <v>281</v>
      </c>
      <c r="C114">
        <v>6590</v>
      </c>
      <c r="D114" t="s">
        <v>571</v>
      </c>
      <c r="E114">
        <v>2001</v>
      </c>
      <c r="F114" t="s">
        <v>572</v>
      </c>
      <c r="G114" t="s">
        <v>102</v>
      </c>
      <c r="H114" t="s">
        <v>573</v>
      </c>
      <c r="I114" t="s">
        <v>574</v>
      </c>
      <c r="J114" t="s">
        <v>575</v>
      </c>
      <c r="K114" t="s">
        <v>576</v>
      </c>
      <c r="L114" s="1" t="s">
        <v>2</v>
      </c>
      <c r="M114" t="str">
        <f t="shared" si="1"/>
        <v>3926 ST. CLAIR PKY RR 1, N0P2B0</v>
      </c>
    </row>
    <row r="115" spans="1:13" x14ac:dyDescent="0.2">
      <c r="A115" t="s">
        <v>280</v>
      </c>
      <c r="B115" t="s">
        <v>281</v>
      </c>
      <c r="C115">
        <v>6615</v>
      </c>
      <c r="D115" t="s">
        <v>577</v>
      </c>
      <c r="E115">
        <v>2037</v>
      </c>
      <c r="F115" t="s">
        <v>578</v>
      </c>
      <c r="G115" t="s">
        <v>102</v>
      </c>
      <c r="H115" t="s">
        <v>579</v>
      </c>
      <c r="I115" t="s">
        <v>297</v>
      </c>
      <c r="J115" t="s">
        <v>580</v>
      </c>
      <c r="K115" t="s">
        <v>581</v>
      </c>
      <c r="L115" s="1" t="s">
        <v>2</v>
      </c>
      <c r="M115" t="str">
        <f t="shared" si="1"/>
        <v>1018 INDIAN RD N, N7V4C5</v>
      </c>
    </row>
    <row r="116" spans="1:13" x14ac:dyDescent="0.2">
      <c r="A116" t="s">
        <v>280</v>
      </c>
      <c r="B116" t="s">
        <v>281</v>
      </c>
      <c r="C116">
        <v>8361</v>
      </c>
      <c r="D116" t="s">
        <v>582</v>
      </c>
      <c r="E116">
        <v>5625</v>
      </c>
      <c r="F116" t="s">
        <v>583</v>
      </c>
      <c r="H116" t="s">
        <v>584</v>
      </c>
      <c r="I116" t="s">
        <v>297</v>
      </c>
      <c r="J116" t="s">
        <v>585</v>
      </c>
      <c r="K116" t="s">
        <v>114</v>
      </c>
      <c r="L116" s="1" t="s">
        <v>22771</v>
      </c>
      <c r="M116" t="str">
        <f t="shared" si="1"/>
        <v>275 WELLINGTON ST, N7T1H1</v>
      </c>
    </row>
    <row r="117" spans="1:13" x14ac:dyDescent="0.2">
      <c r="A117" t="s">
        <v>280</v>
      </c>
      <c r="B117" t="s">
        <v>281</v>
      </c>
      <c r="C117">
        <v>14525</v>
      </c>
      <c r="D117" t="s">
        <v>586</v>
      </c>
      <c r="E117">
        <v>14525</v>
      </c>
      <c r="F117" t="s">
        <v>587</v>
      </c>
      <c r="H117" t="s">
        <v>588</v>
      </c>
      <c r="I117" t="s">
        <v>297</v>
      </c>
      <c r="J117" t="s">
        <v>589</v>
      </c>
      <c r="L117" s="1" t="s">
        <v>22771</v>
      </c>
      <c r="M117" t="str">
        <f t="shared" si="1"/>
        <v>200 WELLINGTON ST, N7T7L2</v>
      </c>
    </row>
    <row r="118" spans="1:13" x14ac:dyDescent="0.2">
      <c r="A118" t="s">
        <v>280</v>
      </c>
      <c r="B118" t="s">
        <v>281</v>
      </c>
      <c r="C118">
        <v>10306</v>
      </c>
      <c r="D118" t="s">
        <v>590</v>
      </c>
      <c r="E118">
        <v>9872</v>
      </c>
      <c r="F118" t="s">
        <v>591</v>
      </c>
      <c r="G118" t="s">
        <v>102</v>
      </c>
      <c r="H118" t="s">
        <v>592</v>
      </c>
      <c r="I118" t="s">
        <v>352</v>
      </c>
      <c r="J118" t="s">
        <v>353</v>
      </c>
      <c r="K118" t="s">
        <v>593</v>
      </c>
      <c r="L118" s="1" t="s">
        <v>2</v>
      </c>
      <c r="M118" t="str">
        <f t="shared" si="1"/>
        <v>274 ST CLAIR BLVD RR 1, N0N1G0</v>
      </c>
    </row>
    <row r="119" spans="1:13" x14ac:dyDescent="0.2">
      <c r="A119" t="s">
        <v>280</v>
      </c>
      <c r="B119" t="s">
        <v>281</v>
      </c>
      <c r="C119">
        <v>6762</v>
      </c>
      <c r="D119" t="s">
        <v>594</v>
      </c>
      <c r="E119">
        <v>2282</v>
      </c>
      <c r="F119" t="s">
        <v>595</v>
      </c>
      <c r="G119" t="s">
        <v>102</v>
      </c>
      <c r="H119" t="s">
        <v>596</v>
      </c>
      <c r="I119" t="s">
        <v>342</v>
      </c>
      <c r="J119" t="s">
        <v>597</v>
      </c>
      <c r="K119" t="s">
        <v>598</v>
      </c>
      <c r="L119" s="1" t="s">
        <v>2</v>
      </c>
      <c r="M119" t="str">
        <f t="shared" si="1"/>
        <v>287 MCNAUGHTON AVE W, N7L1R8</v>
      </c>
    </row>
    <row r="120" spans="1:13" x14ac:dyDescent="0.2">
      <c r="A120" t="s">
        <v>280</v>
      </c>
      <c r="B120" t="s">
        <v>281</v>
      </c>
      <c r="C120">
        <v>6770</v>
      </c>
      <c r="D120" t="s">
        <v>599</v>
      </c>
      <c r="E120">
        <v>2293</v>
      </c>
      <c r="F120" t="s">
        <v>600</v>
      </c>
      <c r="G120" t="s">
        <v>102</v>
      </c>
      <c r="H120" t="s">
        <v>601</v>
      </c>
      <c r="I120" t="s">
        <v>602</v>
      </c>
      <c r="J120" t="s">
        <v>603</v>
      </c>
      <c r="K120" t="s">
        <v>604</v>
      </c>
      <c r="L120" s="1" t="s">
        <v>2</v>
      </c>
      <c r="M120" t="str">
        <f t="shared" si="1"/>
        <v>30 MARY ST, N0P2K0</v>
      </c>
    </row>
    <row r="121" spans="1:13" x14ac:dyDescent="0.2">
      <c r="A121" t="s">
        <v>280</v>
      </c>
      <c r="B121" t="s">
        <v>281</v>
      </c>
      <c r="C121">
        <v>6781</v>
      </c>
      <c r="D121" t="s">
        <v>605</v>
      </c>
      <c r="E121">
        <v>2311</v>
      </c>
      <c r="F121" t="s">
        <v>606</v>
      </c>
      <c r="G121" t="s">
        <v>102</v>
      </c>
      <c r="H121" t="s">
        <v>607</v>
      </c>
      <c r="I121" t="s">
        <v>608</v>
      </c>
      <c r="J121" t="s">
        <v>609</v>
      </c>
      <c r="K121" t="s">
        <v>610</v>
      </c>
      <c r="L121" s="1" t="s">
        <v>2</v>
      </c>
      <c r="M121" t="str">
        <f t="shared" si="1"/>
        <v>5 MABLE ST, N0P2L0</v>
      </c>
    </row>
    <row r="122" spans="1:13" x14ac:dyDescent="0.2">
      <c r="A122" t="s">
        <v>280</v>
      </c>
      <c r="B122" t="s">
        <v>281</v>
      </c>
      <c r="C122">
        <v>8405</v>
      </c>
      <c r="D122" t="s">
        <v>611</v>
      </c>
      <c r="E122">
        <v>5708</v>
      </c>
      <c r="F122" t="s">
        <v>612</v>
      </c>
      <c r="G122" t="s">
        <v>109</v>
      </c>
      <c r="H122" t="s">
        <v>613</v>
      </c>
      <c r="I122" t="s">
        <v>608</v>
      </c>
      <c r="J122" t="s">
        <v>609</v>
      </c>
      <c r="K122" t="s">
        <v>614</v>
      </c>
      <c r="L122" s="1" t="s">
        <v>2</v>
      </c>
      <c r="M122" t="str">
        <f t="shared" si="1"/>
        <v>97 QUEEN ST S, N0P2L0</v>
      </c>
    </row>
    <row r="123" spans="1:13" x14ac:dyDescent="0.2">
      <c r="A123" t="s">
        <v>280</v>
      </c>
      <c r="B123" t="s">
        <v>281</v>
      </c>
      <c r="C123">
        <v>18022</v>
      </c>
      <c r="E123">
        <v>14530</v>
      </c>
      <c r="F123" t="s">
        <v>615</v>
      </c>
      <c r="H123" t="s">
        <v>616</v>
      </c>
      <c r="I123" t="s">
        <v>297</v>
      </c>
      <c r="L123" s="1" t="s">
        <v>22771</v>
      </c>
      <c r="M123" t="str">
        <f t="shared" si="1"/>
        <v xml:space="preserve">TORO ST, </v>
      </c>
    </row>
    <row r="124" spans="1:13" x14ac:dyDescent="0.2">
      <c r="A124" t="s">
        <v>280</v>
      </c>
      <c r="B124" t="s">
        <v>281</v>
      </c>
      <c r="C124">
        <v>18021</v>
      </c>
      <c r="E124">
        <v>14528</v>
      </c>
      <c r="F124" t="s">
        <v>617</v>
      </c>
      <c r="H124" t="s">
        <v>618</v>
      </c>
      <c r="I124" t="s">
        <v>297</v>
      </c>
      <c r="L124" s="1" t="s">
        <v>22771</v>
      </c>
      <c r="M124" t="str">
        <f t="shared" si="1"/>
        <v xml:space="preserve">TRUDEAU DR, </v>
      </c>
    </row>
    <row r="125" spans="1:13" x14ac:dyDescent="0.2">
      <c r="A125" t="s">
        <v>280</v>
      </c>
      <c r="B125" t="s">
        <v>281</v>
      </c>
      <c r="C125">
        <v>6816</v>
      </c>
      <c r="D125" t="s">
        <v>619</v>
      </c>
      <c r="E125">
        <v>2366</v>
      </c>
      <c r="F125" t="s">
        <v>620</v>
      </c>
      <c r="G125" t="s">
        <v>102</v>
      </c>
      <c r="H125" t="s">
        <v>621</v>
      </c>
      <c r="I125" t="s">
        <v>342</v>
      </c>
      <c r="J125" t="s">
        <v>622</v>
      </c>
      <c r="K125" t="s">
        <v>623</v>
      </c>
      <c r="L125" s="1" t="s">
        <v>2</v>
      </c>
      <c r="M125" t="str">
        <f t="shared" si="1"/>
        <v>44 ALEXANDRA AVE, N7M1Y1</v>
      </c>
    </row>
    <row r="126" spans="1:13" x14ac:dyDescent="0.2">
      <c r="A126" t="s">
        <v>280</v>
      </c>
      <c r="B126" t="s">
        <v>281</v>
      </c>
      <c r="C126">
        <v>8133</v>
      </c>
      <c r="D126" t="s">
        <v>300</v>
      </c>
      <c r="E126">
        <v>25255</v>
      </c>
      <c r="F126" t="s">
        <v>624</v>
      </c>
      <c r="G126" t="s">
        <v>102</v>
      </c>
      <c r="H126" t="s">
        <v>302</v>
      </c>
      <c r="I126" t="s">
        <v>303</v>
      </c>
      <c r="J126" t="s">
        <v>304</v>
      </c>
      <c r="L126" s="1" t="s">
        <v>22771</v>
      </c>
      <c r="M126" t="str">
        <f t="shared" si="1"/>
        <v>163 CHATHAM ST S, N0P1A0</v>
      </c>
    </row>
    <row r="127" spans="1:13" x14ac:dyDescent="0.2">
      <c r="A127" t="s">
        <v>280</v>
      </c>
      <c r="B127" t="s">
        <v>281</v>
      </c>
      <c r="C127">
        <v>8273</v>
      </c>
      <c r="D127" t="s">
        <v>480</v>
      </c>
      <c r="E127">
        <v>25340</v>
      </c>
      <c r="F127" t="s">
        <v>625</v>
      </c>
      <c r="G127" t="s">
        <v>102</v>
      </c>
      <c r="H127" t="s">
        <v>482</v>
      </c>
      <c r="I127" t="s">
        <v>379</v>
      </c>
      <c r="J127" t="s">
        <v>380</v>
      </c>
      <c r="L127" s="1" t="s">
        <v>22771</v>
      </c>
      <c r="M127" t="str">
        <f t="shared" si="1"/>
        <v>4141 DUFFERIN AVE, N0N1R0</v>
      </c>
    </row>
    <row r="128" spans="1:13" x14ac:dyDescent="0.2">
      <c r="A128" t="s">
        <v>280</v>
      </c>
      <c r="B128" t="s">
        <v>281</v>
      </c>
      <c r="C128">
        <v>8274</v>
      </c>
      <c r="D128" t="s">
        <v>484</v>
      </c>
      <c r="E128">
        <v>25256</v>
      </c>
      <c r="F128" t="s">
        <v>626</v>
      </c>
      <c r="G128" t="s">
        <v>109</v>
      </c>
      <c r="H128" t="s">
        <v>486</v>
      </c>
      <c r="I128" t="s">
        <v>363</v>
      </c>
      <c r="J128" t="s">
        <v>364</v>
      </c>
      <c r="L128" s="1" t="s">
        <v>22771</v>
      </c>
      <c r="M128" t="str">
        <f t="shared" si="1"/>
        <v>231 ST. GEORGE ST RR 4, N0P1M0</v>
      </c>
    </row>
    <row r="129" spans="1:13" x14ac:dyDescent="0.2">
      <c r="A129" t="s">
        <v>280</v>
      </c>
      <c r="B129" t="s">
        <v>281</v>
      </c>
      <c r="C129">
        <v>6847</v>
      </c>
      <c r="D129" t="s">
        <v>627</v>
      </c>
      <c r="E129">
        <v>2406</v>
      </c>
      <c r="F129" t="s">
        <v>628</v>
      </c>
      <c r="G129" t="s">
        <v>102</v>
      </c>
      <c r="H129" t="s">
        <v>629</v>
      </c>
      <c r="I129" t="s">
        <v>303</v>
      </c>
      <c r="J129" t="s">
        <v>304</v>
      </c>
      <c r="K129" t="s">
        <v>630</v>
      </c>
      <c r="L129" s="1" t="s">
        <v>2</v>
      </c>
      <c r="M129" t="str">
        <f t="shared" si="1"/>
        <v>182 KING ST, N0P1A0</v>
      </c>
    </row>
    <row r="130" spans="1:13" x14ac:dyDescent="0.2">
      <c r="A130" t="s">
        <v>280</v>
      </c>
      <c r="B130" t="s">
        <v>281</v>
      </c>
      <c r="C130">
        <v>8416</v>
      </c>
      <c r="D130" t="s">
        <v>631</v>
      </c>
      <c r="E130">
        <v>24312</v>
      </c>
      <c r="F130" t="s">
        <v>632</v>
      </c>
      <c r="G130" t="s">
        <v>131</v>
      </c>
      <c r="H130" t="s">
        <v>633</v>
      </c>
      <c r="I130" t="s">
        <v>285</v>
      </c>
      <c r="J130" t="s">
        <v>634</v>
      </c>
      <c r="K130" t="s">
        <v>635</v>
      </c>
      <c r="L130" s="1" t="s">
        <v>2</v>
      </c>
      <c r="M130" t="str">
        <f t="shared" si="1"/>
        <v>920 ELGIN ST, N8A3E1</v>
      </c>
    </row>
    <row r="131" spans="1:13" x14ac:dyDescent="0.2">
      <c r="A131" t="s">
        <v>280</v>
      </c>
      <c r="B131" t="s">
        <v>281</v>
      </c>
      <c r="C131">
        <v>8416</v>
      </c>
      <c r="D131" t="s">
        <v>631</v>
      </c>
      <c r="E131">
        <v>5728</v>
      </c>
      <c r="F131" t="s">
        <v>636</v>
      </c>
      <c r="G131" t="s">
        <v>109</v>
      </c>
      <c r="H131" t="s">
        <v>633</v>
      </c>
      <c r="I131" t="s">
        <v>285</v>
      </c>
      <c r="J131" t="s">
        <v>634</v>
      </c>
      <c r="K131" t="s">
        <v>637</v>
      </c>
      <c r="L131" s="1" t="s">
        <v>2</v>
      </c>
      <c r="M131" t="str">
        <f t="shared" si="1"/>
        <v>920 ELGIN ST, N8A3E1</v>
      </c>
    </row>
    <row r="132" spans="1:13" x14ac:dyDescent="0.2">
      <c r="A132" t="s">
        <v>280</v>
      </c>
      <c r="B132" t="s">
        <v>281</v>
      </c>
      <c r="C132">
        <v>6897</v>
      </c>
      <c r="D132" t="s">
        <v>638</v>
      </c>
      <c r="E132">
        <v>2489</v>
      </c>
      <c r="F132" t="s">
        <v>639</v>
      </c>
      <c r="G132" t="s">
        <v>102</v>
      </c>
      <c r="H132" t="s">
        <v>640</v>
      </c>
      <c r="I132" t="s">
        <v>641</v>
      </c>
      <c r="J132" t="s">
        <v>642</v>
      </c>
      <c r="K132" t="s">
        <v>643</v>
      </c>
      <c r="L132" s="1" t="s">
        <v>2</v>
      </c>
      <c r="M132" t="str">
        <f t="shared" si="1"/>
        <v>226 ERIE ST N, N0P2P0</v>
      </c>
    </row>
    <row r="133" spans="1:13" x14ac:dyDescent="0.2">
      <c r="A133" t="s">
        <v>280</v>
      </c>
      <c r="B133" t="s">
        <v>281</v>
      </c>
      <c r="C133">
        <v>6926</v>
      </c>
      <c r="D133" t="s">
        <v>644</v>
      </c>
      <c r="E133">
        <v>2541</v>
      </c>
      <c r="F133" t="s">
        <v>645</v>
      </c>
      <c r="G133" t="s">
        <v>102</v>
      </c>
      <c r="H133" t="s">
        <v>646</v>
      </c>
      <c r="I133" t="s">
        <v>342</v>
      </c>
      <c r="J133" t="s">
        <v>647</v>
      </c>
      <c r="K133" t="s">
        <v>333</v>
      </c>
      <c r="L133" s="1" t="s">
        <v>2</v>
      </c>
      <c r="M133" t="str">
        <f t="shared" si="1"/>
        <v>30 CRYSTAL DR, N7M3C7</v>
      </c>
    </row>
    <row r="134" spans="1:13" x14ac:dyDescent="0.2">
      <c r="A134" t="s">
        <v>280</v>
      </c>
      <c r="B134" t="s">
        <v>281</v>
      </c>
      <c r="C134">
        <v>6957</v>
      </c>
      <c r="D134" t="s">
        <v>648</v>
      </c>
      <c r="E134">
        <v>2588</v>
      </c>
      <c r="F134" t="s">
        <v>649</v>
      </c>
      <c r="G134" t="s">
        <v>102</v>
      </c>
      <c r="H134" t="s">
        <v>650</v>
      </c>
      <c r="I134" t="s">
        <v>651</v>
      </c>
      <c r="J134" t="s">
        <v>652</v>
      </c>
      <c r="K134" t="s">
        <v>653</v>
      </c>
      <c r="L134" s="1" t="s">
        <v>2</v>
      </c>
      <c r="M134" t="str">
        <f t="shared" si="1"/>
        <v>730 MAIN ST N, N0P1C0</v>
      </c>
    </row>
    <row r="135" spans="1:13" x14ac:dyDescent="0.2">
      <c r="A135" t="s">
        <v>654</v>
      </c>
      <c r="B135" t="s">
        <v>655</v>
      </c>
      <c r="C135">
        <v>19778</v>
      </c>
      <c r="D135" t="s">
        <v>656</v>
      </c>
      <c r="E135">
        <v>24771</v>
      </c>
      <c r="F135" t="s">
        <v>657</v>
      </c>
      <c r="H135" t="s">
        <v>658</v>
      </c>
      <c r="I135" t="s">
        <v>659</v>
      </c>
      <c r="J135" t="s">
        <v>660</v>
      </c>
      <c r="L135" s="1" t="s">
        <v>22771</v>
      </c>
      <c r="M135" t="str">
        <f t="shared" si="1"/>
        <v>1 PINEW ST, P0L1Y0</v>
      </c>
    </row>
    <row r="136" spans="1:13" x14ac:dyDescent="0.2">
      <c r="A136" t="s">
        <v>654</v>
      </c>
      <c r="B136" t="s">
        <v>655</v>
      </c>
      <c r="C136">
        <v>19777</v>
      </c>
      <c r="D136" t="s">
        <v>662</v>
      </c>
      <c r="E136">
        <v>24770</v>
      </c>
      <c r="F136" t="s">
        <v>663</v>
      </c>
      <c r="G136" t="s">
        <v>109</v>
      </c>
      <c r="H136" t="s">
        <v>664</v>
      </c>
      <c r="I136" t="s">
        <v>659</v>
      </c>
      <c r="J136" t="s">
        <v>660</v>
      </c>
      <c r="L136" s="1" t="s">
        <v>22771</v>
      </c>
      <c r="M136" t="str">
        <f t="shared" ref="M136:M199" si="2">H136&amp;", "&amp;J136</f>
        <v>2 KEEWATIN DR, P0L1Y0</v>
      </c>
    </row>
    <row r="137" spans="1:13" x14ac:dyDescent="0.2">
      <c r="A137" t="s">
        <v>665</v>
      </c>
      <c r="B137" t="s">
        <v>666</v>
      </c>
      <c r="C137">
        <v>19779</v>
      </c>
      <c r="D137" t="s">
        <v>667</v>
      </c>
      <c r="E137">
        <v>24772</v>
      </c>
      <c r="F137" t="s">
        <v>668</v>
      </c>
      <c r="G137" t="s">
        <v>102</v>
      </c>
      <c r="H137" t="s">
        <v>669</v>
      </c>
      <c r="I137" t="s">
        <v>670</v>
      </c>
      <c r="J137" t="s">
        <v>671</v>
      </c>
      <c r="L137" s="1" t="s">
        <v>22771</v>
      </c>
      <c r="M137" t="str">
        <f t="shared" si="2"/>
        <v>9 HORDEN ST, P0L1W0</v>
      </c>
    </row>
    <row r="138" spans="1:13" x14ac:dyDescent="0.2">
      <c r="A138" t="s">
        <v>672</v>
      </c>
      <c r="B138" t="s">
        <v>673</v>
      </c>
      <c r="C138">
        <v>20120</v>
      </c>
      <c r="D138" t="s">
        <v>674</v>
      </c>
      <c r="E138">
        <v>25114</v>
      </c>
      <c r="F138" t="s">
        <v>675</v>
      </c>
      <c r="H138" t="s">
        <v>676</v>
      </c>
      <c r="I138" t="s">
        <v>659</v>
      </c>
      <c r="J138" t="s">
        <v>660</v>
      </c>
      <c r="L138" s="1" t="s">
        <v>22771</v>
      </c>
      <c r="M138" t="str">
        <f t="shared" si="2"/>
        <v>22 SECOND  ST, P0L1Y0</v>
      </c>
    </row>
    <row r="139" spans="1:13" x14ac:dyDescent="0.2">
      <c r="A139" t="s">
        <v>672</v>
      </c>
      <c r="B139" t="s">
        <v>673</v>
      </c>
      <c r="C139">
        <v>19780</v>
      </c>
      <c r="D139" t="s">
        <v>678</v>
      </c>
      <c r="E139">
        <v>24773</v>
      </c>
      <c r="F139" t="s">
        <v>679</v>
      </c>
      <c r="G139" t="s">
        <v>102</v>
      </c>
      <c r="H139" t="s">
        <v>680</v>
      </c>
      <c r="I139" t="s">
        <v>659</v>
      </c>
      <c r="J139" t="s">
        <v>660</v>
      </c>
      <c r="L139" s="1" t="s">
        <v>22771</v>
      </c>
      <c r="M139" t="str">
        <f t="shared" si="2"/>
        <v>32 FIRST ST, P0L1Y0</v>
      </c>
    </row>
    <row r="140" spans="1:13" x14ac:dyDescent="0.2">
      <c r="A140" t="s">
        <v>681</v>
      </c>
      <c r="B140" t="s">
        <v>682</v>
      </c>
      <c r="C140">
        <v>19781</v>
      </c>
      <c r="D140" t="s">
        <v>683</v>
      </c>
      <c r="E140">
        <v>24774</v>
      </c>
      <c r="F140" t="s">
        <v>657</v>
      </c>
      <c r="H140" t="s">
        <v>684</v>
      </c>
      <c r="I140" t="s">
        <v>685</v>
      </c>
      <c r="J140" t="s">
        <v>686</v>
      </c>
      <c r="L140" s="1" t="s">
        <v>22771</v>
      </c>
      <c r="M140" t="str">
        <f t="shared" si="2"/>
        <v>48-2 POYNTZ ST, L9M1M2</v>
      </c>
    </row>
    <row r="141" spans="1:13" x14ac:dyDescent="0.2">
      <c r="A141" t="s">
        <v>681</v>
      </c>
      <c r="B141" t="s">
        <v>682</v>
      </c>
      <c r="C141">
        <v>19766</v>
      </c>
      <c r="D141" t="s">
        <v>687</v>
      </c>
      <c r="E141">
        <v>24759</v>
      </c>
      <c r="F141" t="s">
        <v>688</v>
      </c>
      <c r="G141" t="s">
        <v>102</v>
      </c>
      <c r="H141" t="s">
        <v>689</v>
      </c>
      <c r="I141" t="s">
        <v>685</v>
      </c>
      <c r="J141" t="s">
        <v>690</v>
      </c>
      <c r="L141" s="1" t="s">
        <v>22771</v>
      </c>
      <c r="M141" t="str">
        <f t="shared" si="2"/>
        <v>39 BURKE ST, L9M1C4</v>
      </c>
    </row>
    <row r="142" spans="1:13" x14ac:dyDescent="0.2">
      <c r="A142" t="s">
        <v>691</v>
      </c>
      <c r="B142" t="s">
        <v>692</v>
      </c>
      <c r="C142">
        <v>3007</v>
      </c>
      <c r="D142" t="s">
        <v>693</v>
      </c>
      <c r="E142">
        <v>7917</v>
      </c>
      <c r="F142" t="s">
        <v>694</v>
      </c>
      <c r="G142" t="s">
        <v>109</v>
      </c>
      <c r="H142" t="s">
        <v>695</v>
      </c>
      <c r="I142" t="s">
        <v>696</v>
      </c>
      <c r="J142" t="s">
        <v>697</v>
      </c>
      <c r="K142" t="s">
        <v>698</v>
      </c>
      <c r="L142" s="1" t="s">
        <v>22789</v>
      </c>
      <c r="M142" t="str">
        <f t="shared" si="2"/>
        <v>656 TENNENT AVE, N5X1L8</v>
      </c>
    </row>
    <row r="143" spans="1:13" x14ac:dyDescent="0.2">
      <c r="A143" t="s">
        <v>691</v>
      </c>
      <c r="B143" t="s">
        <v>692</v>
      </c>
      <c r="C143">
        <v>5304</v>
      </c>
      <c r="D143" t="s">
        <v>700</v>
      </c>
      <c r="E143">
        <v>5</v>
      </c>
      <c r="F143" t="s">
        <v>701</v>
      </c>
      <c r="G143" t="s">
        <v>102</v>
      </c>
      <c r="H143" t="s">
        <v>702</v>
      </c>
      <c r="I143" t="s">
        <v>703</v>
      </c>
      <c r="J143" t="s">
        <v>704</v>
      </c>
      <c r="K143" t="s">
        <v>705</v>
      </c>
      <c r="L143" s="1" t="s">
        <v>2</v>
      </c>
      <c r="M143" t="str">
        <f t="shared" si="2"/>
        <v>195910 19TH LINE, N0M2C0</v>
      </c>
    </row>
    <row r="144" spans="1:13" x14ac:dyDescent="0.2">
      <c r="A144" t="s">
        <v>691</v>
      </c>
      <c r="B144" t="s">
        <v>692</v>
      </c>
      <c r="C144">
        <v>8942</v>
      </c>
      <c r="D144" t="s">
        <v>707</v>
      </c>
      <c r="E144">
        <v>7861</v>
      </c>
      <c r="F144" t="s">
        <v>708</v>
      </c>
      <c r="G144" t="s">
        <v>102</v>
      </c>
      <c r="H144" t="s">
        <v>709</v>
      </c>
      <c r="I144" t="s">
        <v>696</v>
      </c>
      <c r="J144" t="s">
        <v>710</v>
      </c>
      <c r="K144" t="s">
        <v>711</v>
      </c>
      <c r="L144" s="1" t="s">
        <v>22789</v>
      </c>
      <c r="M144" t="str">
        <f t="shared" si="2"/>
        <v>580 GREY ST, N6B1H8</v>
      </c>
    </row>
    <row r="145" spans="1:13" x14ac:dyDescent="0.2">
      <c r="A145" t="s">
        <v>691</v>
      </c>
      <c r="B145" t="s">
        <v>692</v>
      </c>
      <c r="C145">
        <v>5313</v>
      </c>
      <c r="D145" t="s">
        <v>712</v>
      </c>
      <c r="E145">
        <v>22</v>
      </c>
      <c r="F145" t="s">
        <v>713</v>
      </c>
      <c r="G145" t="s">
        <v>102</v>
      </c>
      <c r="H145" t="s">
        <v>714</v>
      </c>
      <c r="I145" t="s">
        <v>715</v>
      </c>
      <c r="J145" t="s">
        <v>716</v>
      </c>
      <c r="K145" t="s">
        <v>717</v>
      </c>
      <c r="L145" s="1" t="s">
        <v>2</v>
      </c>
      <c r="M145" t="str">
        <f t="shared" si="2"/>
        <v>29059 SCHOOL RD RR 5, N7G3H6</v>
      </c>
    </row>
    <row r="146" spans="1:13" x14ac:dyDescent="0.2">
      <c r="A146" t="s">
        <v>691</v>
      </c>
      <c r="B146" t="s">
        <v>692</v>
      </c>
      <c r="C146">
        <v>5322</v>
      </c>
      <c r="D146" t="s">
        <v>719</v>
      </c>
      <c r="E146">
        <v>38</v>
      </c>
      <c r="F146" t="s">
        <v>720</v>
      </c>
      <c r="G146" t="s">
        <v>102</v>
      </c>
      <c r="H146" t="s">
        <v>721</v>
      </c>
      <c r="I146" t="s">
        <v>722</v>
      </c>
      <c r="J146" t="s">
        <v>723</v>
      </c>
      <c r="K146" t="s">
        <v>724</v>
      </c>
      <c r="L146" s="1" t="s">
        <v>2</v>
      </c>
      <c r="M146" t="str">
        <f t="shared" si="2"/>
        <v>11443 FURNIVAL RD, N0L2C0</v>
      </c>
    </row>
    <row r="147" spans="1:13" x14ac:dyDescent="0.2">
      <c r="A147" t="s">
        <v>691</v>
      </c>
      <c r="B147" t="s">
        <v>692</v>
      </c>
      <c r="C147">
        <v>5330</v>
      </c>
      <c r="D147" t="s">
        <v>725</v>
      </c>
      <c r="E147">
        <v>53</v>
      </c>
      <c r="F147" t="s">
        <v>726</v>
      </c>
      <c r="G147" t="s">
        <v>102</v>
      </c>
      <c r="H147" t="s">
        <v>727</v>
      </c>
      <c r="I147" t="s">
        <v>728</v>
      </c>
      <c r="J147" t="s">
        <v>729</v>
      </c>
      <c r="K147" t="s">
        <v>730</v>
      </c>
      <c r="L147" s="1" t="s">
        <v>2</v>
      </c>
      <c r="M147" t="str">
        <f t="shared" si="2"/>
        <v>59 ALGONQUIN RD, N4T1R8</v>
      </c>
    </row>
    <row r="148" spans="1:13" x14ac:dyDescent="0.2">
      <c r="A148" t="s">
        <v>691</v>
      </c>
      <c r="B148" t="s">
        <v>692</v>
      </c>
      <c r="C148">
        <v>19958</v>
      </c>
      <c r="D148" t="s">
        <v>731</v>
      </c>
      <c r="E148">
        <v>24952</v>
      </c>
      <c r="F148" t="s">
        <v>732</v>
      </c>
      <c r="G148" t="s">
        <v>109</v>
      </c>
      <c r="H148" t="s">
        <v>733</v>
      </c>
      <c r="I148" t="s">
        <v>734</v>
      </c>
      <c r="J148" t="s">
        <v>735</v>
      </c>
      <c r="K148" t="s">
        <v>114</v>
      </c>
      <c r="L148" s="1" t="s">
        <v>22771</v>
      </c>
      <c r="M148" t="str">
        <f t="shared" si="2"/>
        <v>2213 ELM  AVE, N0L1G0</v>
      </c>
    </row>
    <row r="149" spans="1:13" x14ac:dyDescent="0.2">
      <c r="A149" t="s">
        <v>691</v>
      </c>
      <c r="B149" t="s">
        <v>692</v>
      </c>
      <c r="C149">
        <v>3002</v>
      </c>
      <c r="D149" t="s">
        <v>736</v>
      </c>
      <c r="E149">
        <v>55</v>
      </c>
      <c r="F149" t="s">
        <v>737</v>
      </c>
      <c r="G149" t="s">
        <v>102</v>
      </c>
      <c r="H149" t="s">
        <v>738</v>
      </c>
      <c r="I149" t="s">
        <v>739</v>
      </c>
      <c r="J149" t="s">
        <v>740</v>
      </c>
      <c r="K149" t="s">
        <v>741</v>
      </c>
      <c r="L149" s="1" t="s">
        <v>2</v>
      </c>
      <c r="M149" t="str">
        <f t="shared" si="2"/>
        <v>60 TILLSON AVE, N4G3A1</v>
      </c>
    </row>
    <row r="150" spans="1:13" x14ac:dyDescent="0.2">
      <c r="A150" t="s">
        <v>691</v>
      </c>
      <c r="B150" t="s">
        <v>692</v>
      </c>
      <c r="C150">
        <v>8944</v>
      </c>
      <c r="D150" t="s">
        <v>742</v>
      </c>
      <c r="E150">
        <v>7863</v>
      </c>
      <c r="F150" t="s">
        <v>743</v>
      </c>
      <c r="G150" t="s">
        <v>102</v>
      </c>
      <c r="H150" t="s">
        <v>744</v>
      </c>
      <c r="I150" t="s">
        <v>696</v>
      </c>
      <c r="J150" t="s">
        <v>745</v>
      </c>
      <c r="K150" t="s">
        <v>746</v>
      </c>
      <c r="L150" s="1" t="s">
        <v>22789</v>
      </c>
      <c r="M150" t="str">
        <f t="shared" si="2"/>
        <v>617 VISCOUNT RD, N6J2Y4</v>
      </c>
    </row>
    <row r="151" spans="1:13" x14ac:dyDescent="0.2">
      <c r="A151" t="s">
        <v>691</v>
      </c>
      <c r="B151" t="s">
        <v>692</v>
      </c>
      <c r="C151">
        <v>3010</v>
      </c>
      <c r="D151" t="s">
        <v>747</v>
      </c>
      <c r="E151">
        <v>7914</v>
      </c>
      <c r="F151" t="s">
        <v>748</v>
      </c>
      <c r="G151" t="s">
        <v>102</v>
      </c>
      <c r="H151" t="s">
        <v>749</v>
      </c>
      <c r="I151" t="s">
        <v>696</v>
      </c>
      <c r="J151" t="s">
        <v>750</v>
      </c>
      <c r="K151" t="s">
        <v>381</v>
      </c>
      <c r="L151" s="1" t="s">
        <v>22789</v>
      </c>
      <c r="M151" t="str">
        <f t="shared" si="2"/>
        <v>43 SHAFTESBURY AVE, N6C2Y5</v>
      </c>
    </row>
    <row r="152" spans="1:13" x14ac:dyDescent="0.2">
      <c r="A152" t="s">
        <v>691</v>
      </c>
      <c r="B152" t="s">
        <v>692</v>
      </c>
      <c r="C152">
        <v>8125</v>
      </c>
      <c r="D152" t="s">
        <v>751</v>
      </c>
      <c r="E152">
        <v>5214</v>
      </c>
      <c r="F152" t="s">
        <v>752</v>
      </c>
      <c r="G152" t="s">
        <v>109</v>
      </c>
      <c r="H152" t="s">
        <v>753</v>
      </c>
      <c r="I152" t="s">
        <v>754</v>
      </c>
      <c r="J152" t="s">
        <v>755</v>
      </c>
      <c r="K152" t="s">
        <v>756</v>
      </c>
      <c r="L152" s="1" t="s">
        <v>2</v>
      </c>
      <c r="M152" t="str">
        <f t="shared" si="2"/>
        <v>41 FLORA ST, N5P2X5</v>
      </c>
    </row>
    <row r="153" spans="1:13" x14ac:dyDescent="0.2">
      <c r="A153" t="s">
        <v>691</v>
      </c>
      <c r="B153" t="s">
        <v>692</v>
      </c>
      <c r="C153">
        <v>8945</v>
      </c>
      <c r="D153" t="s">
        <v>757</v>
      </c>
      <c r="E153">
        <v>7864</v>
      </c>
      <c r="F153" t="s">
        <v>758</v>
      </c>
      <c r="G153" t="s">
        <v>102</v>
      </c>
      <c r="H153" t="s">
        <v>759</v>
      </c>
      <c r="I153" t="s">
        <v>696</v>
      </c>
      <c r="J153" t="s">
        <v>760</v>
      </c>
      <c r="K153" t="s">
        <v>761</v>
      </c>
      <c r="L153" s="1" t="s">
        <v>22789</v>
      </c>
      <c r="M153" t="str">
        <f t="shared" si="2"/>
        <v>121 ASHLEY CRES, N6E3W2</v>
      </c>
    </row>
    <row r="154" spans="1:13" x14ac:dyDescent="0.2">
      <c r="A154" t="s">
        <v>691</v>
      </c>
      <c r="B154" t="s">
        <v>692</v>
      </c>
      <c r="C154">
        <v>3005</v>
      </c>
      <c r="D154" t="s">
        <v>762</v>
      </c>
      <c r="E154">
        <v>7944</v>
      </c>
      <c r="F154" t="s">
        <v>763</v>
      </c>
      <c r="G154" t="s">
        <v>109</v>
      </c>
      <c r="H154" t="s">
        <v>764</v>
      </c>
      <c r="I154" t="s">
        <v>696</v>
      </c>
      <c r="J154" t="s">
        <v>765</v>
      </c>
      <c r="K154" t="s">
        <v>766</v>
      </c>
      <c r="L154" s="1" t="s">
        <v>22789</v>
      </c>
      <c r="M154" t="str">
        <f t="shared" si="2"/>
        <v>785 TRAFALGAR ST, N5Z1E6</v>
      </c>
    </row>
    <row r="155" spans="1:13" x14ac:dyDescent="0.2">
      <c r="A155" t="s">
        <v>691</v>
      </c>
      <c r="B155" t="s">
        <v>692</v>
      </c>
      <c r="C155">
        <v>5372</v>
      </c>
      <c r="D155" t="s">
        <v>767</v>
      </c>
      <c r="E155">
        <v>118</v>
      </c>
      <c r="F155" t="s">
        <v>768</v>
      </c>
      <c r="H155" t="s">
        <v>769</v>
      </c>
      <c r="I155" t="s">
        <v>754</v>
      </c>
      <c r="J155" t="s">
        <v>770</v>
      </c>
      <c r="L155" s="1" t="s">
        <v>22771</v>
      </c>
      <c r="M155" t="str">
        <f t="shared" si="2"/>
        <v>20 BALACLAVA ST, N5P3C2</v>
      </c>
    </row>
    <row r="156" spans="1:13" x14ac:dyDescent="0.2">
      <c r="A156" t="s">
        <v>691</v>
      </c>
      <c r="B156" t="s">
        <v>692</v>
      </c>
      <c r="C156">
        <v>20374</v>
      </c>
      <c r="D156" t="s">
        <v>771</v>
      </c>
      <c r="E156">
        <v>25368</v>
      </c>
      <c r="F156" t="s">
        <v>772</v>
      </c>
      <c r="I156" t="s">
        <v>773</v>
      </c>
      <c r="L156" s="1" t="s">
        <v>22771</v>
      </c>
      <c r="M156" t="str">
        <f t="shared" si="2"/>
        <v xml:space="preserve">, </v>
      </c>
    </row>
    <row r="157" spans="1:13" x14ac:dyDescent="0.2">
      <c r="A157" t="s">
        <v>691</v>
      </c>
      <c r="B157" t="s">
        <v>692</v>
      </c>
      <c r="C157">
        <v>5712</v>
      </c>
      <c r="D157" t="s">
        <v>774</v>
      </c>
      <c r="E157">
        <v>11203</v>
      </c>
      <c r="F157" t="s">
        <v>775</v>
      </c>
      <c r="G157" t="s">
        <v>102</v>
      </c>
      <c r="H157" t="s">
        <v>776</v>
      </c>
      <c r="I157" t="s">
        <v>777</v>
      </c>
      <c r="J157" t="s">
        <v>778</v>
      </c>
      <c r="K157" t="s">
        <v>116</v>
      </c>
      <c r="L157" s="1" t="s">
        <v>2</v>
      </c>
      <c r="M157" t="str">
        <f t="shared" si="2"/>
        <v>32 WILMOT ST S RR 3, N0J1G0</v>
      </c>
    </row>
    <row r="158" spans="1:13" x14ac:dyDescent="0.2">
      <c r="A158" t="s">
        <v>691</v>
      </c>
      <c r="B158" t="s">
        <v>692</v>
      </c>
      <c r="C158">
        <v>8466</v>
      </c>
      <c r="D158" t="s">
        <v>779</v>
      </c>
      <c r="E158">
        <v>5850</v>
      </c>
      <c r="F158" t="s">
        <v>780</v>
      </c>
      <c r="G158" t="s">
        <v>109</v>
      </c>
      <c r="H158" t="s">
        <v>781</v>
      </c>
      <c r="I158" t="s">
        <v>728</v>
      </c>
      <c r="J158" t="s">
        <v>782</v>
      </c>
      <c r="L158" s="1" t="s">
        <v>22771</v>
      </c>
      <c r="M158" t="str">
        <f t="shared" si="2"/>
        <v>391 BLOSSOM PARK RD, N4S7J3</v>
      </c>
    </row>
    <row r="159" spans="1:13" x14ac:dyDescent="0.2">
      <c r="A159" t="s">
        <v>691</v>
      </c>
      <c r="B159" t="s">
        <v>692</v>
      </c>
      <c r="C159">
        <v>8947</v>
      </c>
      <c r="D159" t="s">
        <v>783</v>
      </c>
      <c r="E159">
        <v>7866</v>
      </c>
      <c r="F159" t="s">
        <v>784</v>
      </c>
      <c r="G159" t="s">
        <v>102</v>
      </c>
      <c r="H159" t="s">
        <v>785</v>
      </c>
      <c r="I159" t="s">
        <v>696</v>
      </c>
      <c r="J159" t="s">
        <v>786</v>
      </c>
      <c r="K159" t="s">
        <v>787</v>
      </c>
      <c r="L159" s="1" t="s">
        <v>22789</v>
      </c>
      <c r="M159" t="str">
        <f t="shared" si="2"/>
        <v>141 BONAVENTURE DR, N5V4S6</v>
      </c>
    </row>
    <row r="160" spans="1:13" x14ac:dyDescent="0.2">
      <c r="A160" t="s">
        <v>691</v>
      </c>
      <c r="B160" t="s">
        <v>692</v>
      </c>
      <c r="C160">
        <v>8950</v>
      </c>
      <c r="D160" t="s">
        <v>788</v>
      </c>
      <c r="E160">
        <v>7869</v>
      </c>
      <c r="F160" t="s">
        <v>789</v>
      </c>
      <c r="G160" t="s">
        <v>102</v>
      </c>
      <c r="H160" t="s">
        <v>790</v>
      </c>
      <c r="I160" t="s">
        <v>696</v>
      </c>
      <c r="J160" t="s">
        <v>791</v>
      </c>
      <c r="K160" t="s">
        <v>792</v>
      </c>
      <c r="L160" s="1" t="s">
        <v>22789</v>
      </c>
      <c r="M160" t="str">
        <f t="shared" si="2"/>
        <v>1370 COMMISSIONERS RD W, N6K1E1</v>
      </c>
    </row>
    <row r="161" spans="1:13" x14ac:dyDescent="0.2">
      <c r="A161" t="s">
        <v>691</v>
      </c>
      <c r="B161" t="s">
        <v>692</v>
      </c>
      <c r="C161">
        <v>8948</v>
      </c>
      <c r="D161" t="s">
        <v>793</v>
      </c>
      <c r="E161">
        <v>7867</v>
      </c>
      <c r="F161" t="s">
        <v>794</v>
      </c>
      <c r="G161" t="s">
        <v>102</v>
      </c>
      <c r="H161" t="s">
        <v>795</v>
      </c>
      <c r="I161" t="s">
        <v>696</v>
      </c>
      <c r="J161" t="s">
        <v>796</v>
      </c>
      <c r="K161" t="s">
        <v>797</v>
      </c>
      <c r="L161" s="1" t="s">
        <v>22789</v>
      </c>
      <c r="M161" t="str">
        <f t="shared" si="2"/>
        <v>175 WHISPERWOOD AVE, N6K4C6</v>
      </c>
    </row>
    <row r="162" spans="1:13" x14ac:dyDescent="0.2">
      <c r="A162" t="s">
        <v>691</v>
      </c>
      <c r="B162" t="s">
        <v>692</v>
      </c>
      <c r="C162">
        <v>8951</v>
      </c>
      <c r="D162" t="s">
        <v>798</v>
      </c>
      <c r="E162">
        <v>7870</v>
      </c>
      <c r="F162" t="s">
        <v>799</v>
      </c>
      <c r="G162" t="s">
        <v>102</v>
      </c>
      <c r="H162" t="s">
        <v>800</v>
      </c>
      <c r="I162" t="s">
        <v>696</v>
      </c>
      <c r="J162" t="s">
        <v>801</v>
      </c>
      <c r="K162" t="s">
        <v>802</v>
      </c>
      <c r="L162" s="1" t="s">
        <v>22789</v>
      </c>
      <c r="M162" t="str">
        <f t="shared" si="2"/>
        <v>1379 LOLA ST, N6K3R6</v>
      </c>
    </row>
    <row r="163" spans="1:13" x14ac:dyDescent="0.2">
      <c r="A163" t="s">
        <v>691</v>
      </c>
      <c r="B163" t="s">
        <v>692</v>
      </c>
      <c r="C163">
        <v>8952</v>
      </c>
      <c r="D163" t="s">
        <v>803</v>
      </c>
      <c r="E163">
        <v>7871</v>
      </c>
      <c r="F163" t="s">
        <v>804</v>
      </c>
      <c r="G163" t="s">
        <v>102</v>
      </c>
      <c r="H163" t="s">
        <v>805</v>
      </c>
      <c r="I163" t="s">
        <v>696</v>
      </c>
      <c r="J163" t="s">
        <v>806</v>
      </c>
      <c r="K163" t="s">
        <v>807</v>
      </c>
      <c r="L163" s="1" t="s">
        <v>22789</v>
      </c>
      <c r="M163" t="str">
        <f t="shared" si="2"/>
        <v>360 CHIPPENDALE CRES, N5Z3G2</v>
      </c>
    </row>
    <row r="164" spans="1:13" x14ac:dyDescent="0.2">
      <c r="A164" t="s">
        <v>691</v>
      </c>
      <c r="B164" t="s">
        <v>692</v>
      </c>
      <c r="C164">
        <v>5499</v>
      </c>
      <c r="D164" t="s">
        <v>808</v>
      </c>
      <c r="E164">
        <v>322</v>
      </c>
      <c r="F164" t="s">
        <v>809</v>
      </c>
      <c r="G164" t="s">
        <v>102</v>
      </c>
      <c r="H164" t="s">
        <v>810</v>
      </c>
      <c r="I164" t="s">
        <v>715</v>
      </c>
      <c r="J164" t="s">
        <v>811</v>
      </c>
      <c r="K164" t="s">
        <v>812</v>
      </c>
      <c r="L164" s="1" t="s">
        <v>2</v>
      </c>
      <c r="M164" t="str">
        <f t="shared" si="2"/>
        <v>8041 SCOTCHMERE DR RR 1, N7G3H3</v>
      </c>
    </row>
    <row r="165" spans="1:13" x14ac:dyDescent="0.2">
      <c r="A165" t="s">
        <v>691</v>
      </c>
      <c r="B165" t="s">
        <v>692</v>
      </c>
      <c r="C165">
        <v>5498</v>
      </c>
      <c r="D165" t="s">
        <v>814</v>
      </c>
      <c r="E165">
        <v>321</v>
      </c>
      <c r="F165" t="s">
        <v>815</v>
      </c>
      <c r="G165" t="s">
        <v>102</v>
      </c>
      <c r="H165" t="s">
        <v>816</v>
      </c>
      <c r="I165" t="s">
        <v>817</v>
      </c>
      <c r="J165" t="s">
        <v>818</v>
      </c>
      <c r="K165" t="s">
        <v>819</v>
      </c>
      <c r="L165" s="1" t="s">
        <v>2</v>
      </c>
      <c r="M165" t="str">
        <f t="shared" si="2"/>
        <v>714 BOWAN ST, N0L1W0</v>
      </c>
    </row>
    <row r="166" spans="1:13" x14ac:dyDescent="0.2">
      <c r="A166" t="s">
        <v>691</v>
      </c>
      <c r="B166" t="s">
        <v>692</v>
      </c>
      <c r="C166">
        <v>10459</v>
      </c>
      <c r="D166" t="s">
        <v>820</v>
      </c>
      <c r="E166">
        <v>10197</v>
      </c>
      <c r="F166" t="s">
        <v>821</v>
      </c>
      <c r="G166" t="s">
        <v>109</v>
      </c>
      <c r="H166" t="s">
        <v>822</v>
      </c>
      <c r="I166" t="s">
        <v>696</v>
      </c>
      <c r="J166" t="s">
        <v>823</v>
      </c>
      <c r="K166" t="s">
        <v>114</v>
      </c>
      <c r="L166" s="1" t="s">
        <v>22771</v>
      </c>
      <c r="M166" t="str">
        <f t="shared" si="2"/>
        <v>357 PALL MALL ST, N6B2G8</v>
      </c>
    </row>
    <row r="167" spans="1:13" x14ac:dyDescent="0.2">
      <c r="A167" t="s">
        <v>691</v>
      </c>
      <c r="B167" t="s">
        <v>692</v>
      </c>
      <c r="C167">
        <v>19598</v>
      </c>
      <c r="D167" t="s">
        <v>824</v>
      </c>
      <c r="E167">
        <v>24592</v>
      </c>
      <c r="F167" t="s">
        <v>825</v>
      </c>
      <c r="G167" t="s">
        <v>102</v>
      </c>
      <c r="H167" t="s">
        <v>826</v>
      </c>
      <c r="I167" t="s">
        <v>696</v>
      </c>
      <c r="J167" t="s">
        <v>827</v>
      </c>
      <c r="K167" t="s">
        <v>828</v>
      </c>
      <c r="L167" s="1" t="s">
        <v>22789</v>
      </c>
      <c r="M167" t="str">
        <f t="shared" si="2"/>
        <v>1800 CEDAR HOLLOW BLVD, N5X0K3</v>
      </c>
    </row>
    <row r="168" spans="1:13" x14ac:dyDescent="0.2">
      <c r="A168" t="s">
        <v>691</v>
      </c>
      <c r="B168" t="s">
        <v>692</v>
      </c>
      <c r="C168">
        <v>6182</v>
      </c>
      <c r="D168" t="s">
        <v>829</v>
      </c>
      <c r="E168">
        <v>1381</v>
      </c>
      <c r="F168" t="s">
        <v>830</v>
      </c>
      <c r="G168" t="s">
        <v>102</v>
      </c>
      <c r="H168" t="s">
        <v>831</v>
      </c>
      <c r="I168" t="s">
        <v>832</v>
      </c>
      <c r="J168" t="s">
        <v>833</v>
      </c>
      <c r="K168" t="s">
        <v>623</v>
      </c>
      <c r="L168" s="1" t="s">
        <v>2</v>
      </c>
      <c r="M168" t="str">
        <f t="shared" si="2"/>
        <v>14774 MEDWAY RD, N0M1C0</v>
      </c>
    </row>
    <row r="169" spans="1:13" x14ac:dyDescent="0.2">
      <c r="A169" t="s">
        <v>691</v>
      </c>
      <c r="B169" t="s">
        <v>692</v>
      </c>
      <c r="C169">
        <v>8159</v>
      </c>
      <c r="D169" t="s">
        <v>834</v>
      </c>
      <c r="E169">
        <v>5270</v>
      </c>
      <c r="F169" t="s">
        <v>835</v>
      </c>
      <c r="G169" t="s">
        <v>109</v>
      </c>
      <c r="H169" t="s">
        <v>836</v>
      </c>
      <c r="I169" t="s">
        <v>754</v>
      </c>
      <c r="J169" t="s">
        <v>837</v>
      </c>
      <c r="K169" t="s">
        <v>838</v>
      </c>
      <c r="L169" s="1" t="s">
        <v>2</v>
      </c>
      <c r="M169" t="str">
        <f t="shared" si="2"/>
        <v>201 CHESTNUT ST, N5R2B5</v>
      </c>
    </row>
    <row r="170" spans="1:13" x14ac:dyDescent="0.2">
      <c r="A170" t="s">
        <v>691</v>
      </c>
      <c r="B170" t="s">
        <v>692</v>
      </c>
      <c r="C170">
        <v>5568</v>
      </c>
      <c r="D170" t="s">
        <v>840</v>
      </c>
      <c r="E170">
        <v>408</v>
      </c>
      <c r="F170" t="s">
        <v>841</v>
      </c>
      <c r="G170" t="s">
        <v>102</v>
      </c>
      <c r="H170" t="s">
        <v>842</v>
      </c>
      <c r="I170" t="s">
        <v>728</v>
      </c>
      <c r="J170" t="s">
        <v>843</v>
      </c>
      <c r="K170" t="s">
        <v>844</v>
      </c>
      <c r="L170" s="1" t="s">
        <v>2</v>
      </c>
      <c r="M170" t="str">
        <f t="shared" si="2"/>
        <v>410 HUNTER ST, N4S4G4</v>
      </c>
    </row>
    <row r="171" spans="1:13" x14ac:dyDescent="0.2">
      <c r="A171" t="s">
        <v>691</v>
      </c>
      <c r="B171" t="s">
        <v>692</v>
      </c>
      <c r="C171">
        <v>9017</v>
      </c>
      <c r="D171" t="s">
        <v>845</v>
      </c>
      <c r="E171">
        <v>7936</v>
      </c>
      <c r="F171" t="s">
        <v>846</v>
      </c>
      <c r="G171" t="s">
        <v>109</v>
      </c>
      <c r="H171" t="s">
        <v>847</v>
      </c>
      <c r="I171" t="s">
        <v>696</v>
      </c>
      <c r="J171" t="s">
        <v>848</v>
      </c>
      <c r="K171" t="s">
        <v>849</v>
      </c>
      <c r="L171" s="1" t="s">
        <v>22789</v>
      </c>
      <c r="M171" t="str">
        <f t="shared" si="2"/>
        <v>509 WATERLOO ST, N6B2P8</v>
      </c>
    </row>
    <row r="172" spans="1:13" x14ac:dyDescent="0.2">
      <c r="A172" t="s">
        <v>691</v>
      </c>
      <c r="B172" t="s">
        <v>692</v>
      </c>
      <c r="C172">
        <v>8954</v>
      </c>
      <c r="D172" t="s">
        <v>850</v>
      </c>
      <c r="E172">
        <v>7873</v>
      </c>
      <c r="F172" t="s">
        <v>851</v>
      </c>
      <c r="G172" t="s">
        <v>102</v>
      </c>
      <c r="H172" t="s">
        <v>852</v>
      </c>
      <c r="I172" t="s">
        <v>696</v>
      </c>
      <c r="J172" t="s">
        <v>853</v>
      </c>
      <c r="K172" t="s">
        <v>259</v>
      </c>
      <c r="L172" s="1" t="s">
        <v>22789</v>
      </c>
      <c r="M172" t="str">
        <f t="shared" si="2"/>
        <v>1035 CHIPPEWA DR, N5V2T6</v>
      </c>
    </row>
    <row r="173" spans="1:13" x14ac:dyDescent="0.2">
      <c r="A173" t="s">
        <v>691</v>
      </c>
      <c r="B173" t="s">
        <v>692</v>
      </c>
      <c r="C173">
        <v>8955</v>
      </c>
      <c r="D173" t="s">
        <v>854</v>
      </c>
      <c r="E173">
        <v>7874</v>
      </c>
      <c r="F173" t="s">
        <v>855</v>
      </c>
      <c r="G173" t="s">
        <v>102</v>
      </c>
      <c r="H173" t="s">
        <v>856</v>
      </c>
      <c r="I173" t="s">
        <v>696</v>
      </c>
      <c r="J173" t="s">
        <v>857</v>
      </c>
      <c r="K173" t="s">
        <v>858</v>
      </c>
      <c r="L173" s="1" t="s">
        <v>22789</v>
      </c>
      <c r="M173" t="str">
        <f t="shared" si="2"/>
        <v>1025 ST CROIX AVE, N6H3X8</v>
      </c>
    </row>
    <row r="174" spans="1:13" x14ac:dyDescent="0.2">
      <c r="A174" t="s">
        <v>691</v>
      </c>
      <c r="B174" t="s">
        <v>692</v>
      </c>
      <c r="C174">
        <v>8999</v>
      </c>
      <c r="D174" t="s">
        <v>859</v>
      </c>
      <c r="E174">
        <v>7918</v>
      </c>
      <c r="F174" t="s">
        <v>860</v>
      </c>
      <c r="G174" t="s">
        <v>109</v>
      </c>
      <c r="H174" t="s">
        <v>861</v>
      </c>
      <c r="I174" t="s">
        <v>696</v>
      </c>
      <c r="J174" t="s">
        <v>862</v>
      </c>
      <c r="K174" t="s">
        <v>863</v>
      </c>
      <c r="L174" s="1" t="s">
        <v>22789</v>
      </c>
      <c r="M174" t="str">
        <f t="shared" si="2"/>
        <v>300 CLARKE RD, N5W5N4</v>
      </c>
    </row>
    <row r="175" spans="1:13" x14ac:dyDescent="0.2">
      <c r="A175" t="s">
        <v>691</v>
      </c>
      <c r="B175" t="s">
        <v>692</v>
      </c>
      <c r="C175">
        <v>8956</v>
      </c>
      <c r="D175" t="s">
        <v>864</v>
      </c>
      <c r="E175">
        <v>7875</v>
      </c>
      <c r="F175" t="s">
        <v>865</v>
      </c>
      <c r="G175" t="s">
        <v>102</v>
      </c>
      <c r="H175" t="s">
        <v>866</v>
      </c>
      <c r="I175" t="s">
        <v>696</v>
      </c>
      <c r="J175" t="s">
        <v>867</v>
      </c>
      <c r="K175" t="s">
        <v>868</v>
      </c>
      <c r="L175" s="1" t="s">
        <v>22789</v>
      </c>
      <c r="M175" t="str">
        <f t="shared" si="2"/>
        <v>780 DULANEY DR, N6C3W4</v>
      </c>
    </row>
    <row r="176" spans="1:13" x14ac:dyDescent="0.2">
      <c r="A176" t="s">
        <v>691</v>
      </c>
      <c r="B176" t="s">
        <v>692</v>
      </c>
      <c r="C176">
        <v>3003</v>
      </c>
      <c r="D176" t="s">
        <v>869</v>
      </c>
      <c r="E176">
        <v>5291</v>
      </c>
      <c r="F176" t="s">
        <v>870</v>
      </c>
      <c r="G176" t="s">
        <v>109</v>
      </c>
      <c r="H176" t="s">
        <v>871</v>
      </c>
      <c r="I176" t="s">
        <v>728</v>
      </c>
      <c r="J176" t="s">
        <v>872</v>
      </c>
      <c r="K176" t="s">
        <v>873</v>
      </c>
      <c r="L176" s="1" t="s">
        <v>2</v>
      </c>
      <c r="M176" t="str">
        <f t="shared" si="2"/>
        <v>700 COLLEGE AVE, N4S2C8</v>
      </c>
    </row>
    <row r="177" spans="1:13" x14ac:dyDescent="0.2">
      <c r="A177" t="s">
        <v>691</v>
      </c>
      <c r="B177" t="s">
        <v>692</v>
      </c>
      <c r="C177">
        <v>20182</v>
      </c>
      <c r="D177" t="s">
        <v>874</v>
      </c>
      <c r="E177">
        <v>25176</v>
      </c>
      <c r="F177" t="s">
        <v>875</v>
      </c>
      <c r="G177" t="s">
        <v>109</v>
      </c>
      <c r="H177" t="s">
        <v>876</v>
      </c>
      <c r="I177" t="s">
        <v>696</v>
      </c>
      <c r="J177" t="s">
        <v>877</v>
      </c>
      <c r="K177" t="s">
        <v>114</v>
      </c>
      <c r="L177" s="1" t="s">
        <v>22771</v>
      </c>
      <c r="M177" t="str">
        <f t="shared" si="2"/>
        <v>333 RICHMOND ST, N6A3C2</v>
      </c>
    </row>
    <row r="178" spans="1:13" x14ac:dyDescent="0.2">
      <c r="A178" t="s">
        <v>691</v>
      </c>
      <c r="B178" t="s">
        <v>692</v>
      </c>
      <c r="C178">
        <v>8479</v>
      </c>
      <c r="D178" t="s">
        <v>878</v>
      </c>
      <c r="E178">
        <v>5882</v>
      </c>
      <c r="F178" t="s">
        <v>879</v>
      </c>
      <c r="G178" t="s">
        <v>880</v>
      </c>
      <c r="H178" t="s">
        <v>881</v>
      </c>
      <c r="I178" t="s">
        <v>882</v>
      </c>
      <c r="J178" t="s">
        <v>883</v>
      </c>
      <c r="K178" t="s">
        <v>884</v>
      </c>
      <c r="L178" s="1" t="s">
        <v>2</v>
      </c>
      <c r="M178" t="str">
        <f t="shared" si="2"/>
        <v>80 RUTHERFORD AVE, N5H2N8</v>
      </c>
    </row>
    <row r="179" spans="1:13" x14ac:dyDescent="0.2">
      <c r="A179" t="s">
        <v>691</v>
      </c>
      <c r="B179" t="s">
        <v>692</v>
      </c>
      <c r="C179">
        <v>5670</v>
      </c>
      <c r="D179" t="s">
        <v>885</v>
      </c>
      <c r="E179">
        <v>569</v>
      </c>
      <c r="F179" t="s">
        <v>886</v>
      </c>
      <c r="G179" t="s">
        <v>102</v>
      </c>
      <c r="H179" t="s">
        <v>887</v>
      </c>
      <c r="I179" t="s">
        <v>888</v>
      </c>
      <c r="J179" t="s">
        <v>889</v>
      </c>
      <c r="K179" t="s">
        <v>890</v>
      </c>
      <c r="L179" s="1" t="s">
        <v>2</v>
      </c>
      <c r="M179" t="str">
        <f t="shared" si="2"/>
        <v>14 OSBORNE ST, N0L1E0</v>
      </c>
    </row>
    <row r="180" spans="1:13" x14ac:dyDescent="0.2">
      <c r="A180" t="s">
        <v>691</v>
      </c>
      <c r="B180" t="s">
        <v>692</v>
      </c>
      <c r="C180">
        <v>9030</v>
      </c>
      <c r="D180" t="s">
        <v>891</v>
      </c>
      <c r="E180">
        <v>7953</v>
      </c>
      <c r="F180" t="s">
        <v>892</v>
      </c>
      <c r="G180" t="s">
        <v>109</v>
      </c>
      <c r="H180" t="s">
        <v>893</v>
      </c>
      <c r="I180" t="s">
        <v>696</v>
      </c>
      <c r="J180" t="s">
        <v>894</v>
      </c>
      <c r="K180" t="s">
        <v>114</v>
      </c>
      <c r="L180" s="1" t="s">
        <v>22771</v>
      </c>
      <c r="M180" t="str">
        <f t="shared" si="2"/>
        <v>561 DUNDAS ST, N6B1X1</v>
      </c>
    </row>
    <row r="181" spans="1:13" x14ac:dyDescent="0.2">
      <c r="A181" t="s">
        <v>691</v>
      </c>
      <c r="B181" t="s">
        <v>692</v>
      </c>
      <c r="C181">
        <v>5730</v>
      </c>
      <c r="D181" t="s">
        <v>895</v>
      </c>
      <c r="E181">
        <v>654</v>
      </c>
      <c r="F181" t="s">
        <v>896</v>
      </c>
      <c r="G181" t="s">
        <v>102</v>
      </c>
      <c r="H181" t="s">
        <v>897</v>
      </c>
      <c r="I181" t="s">
        <v>898</v>
      </c>
      <c r="J181" t="s">
        <v>899</v>
      </c>
      <c r="K181" t="s">
        <v>900</v>
      </c>
      <c r="L181" s="1" t="s">
        <v>2</v>
      </c>
      <c r="M181" t="str">
        <f t="shared" si="2"/>
        <v>239 MILLER RD, N0L1J0</v>
      </c>
    </row>
    <row r="182" spans="1:13" x14ac:dyDescent="0.2">
      <c r="A182" t="s">
        <v>691</v>
      </c>
      <c r="B182" t="s">
        <v>692</v>
      </c>
      <c r="C182">
        <v>9001</v>
      </c>
      <c r="D182" t="s">
        <v>901</v>
      </c>
      <c r="E182">
        <v>7920</v>
      </c>
      <c r="F182" t="s">
        <v>902</v>
      </c>
      <c r="G182" t="s">
        <v>102</v>
      </c>
      <c r="H182" t="s">
        <v>903</v>
      </c>
      <c r="I182" t="s">
        <v>696</v>
      </c>
      <c r="J182" t="s">
        <v>904</v>
      </c>
      <c r="K182" t="s">
        <v>905</v>
      </c>
      <c r="L182" s="1" t="s">
        <v>22789</v>
      </c>
      <c r="M182" t="str">
        <f t="shared" si="2"/>
        <v>284 OXFORD ST W, N6H1S9</v>
      </c>
    </row>
    <row r="183" spans="1:13" x14ac:dyDescent="0.2">
      <c r="A183" t="s">
        <v>691</v>
      </c>
      <c r="B183" t="s">
        <v>692</v>
      </c>
      <c r="C183">
        <v>8957</v>
      </c>
      <c r="D183" t="s">
        <v>906</v>
      </c>
      <c r="E183">
        <v>7876</v>
      </c>
      <c r="F183" t="s">
        <v>907</v>
      </c>
      <c r="G183" t="s">
        <v>102</v>
      </c>
      <c r="H183" t="s">
        <v>908</v>
      </c>
      <c r="I183" t="s">
        <v>696</v>
      </c>
      <c r="J183" t="s">
        <v>909</v>
      </c>
      <c r="K183" t="s">
        <v>910</v>
      </c>
      <c r="L183" s="1" t="s">
        <v>22789</v>
      </c>
      <c r="M183" t="str">
        <f t="shared" si="2"/>
        <v>840 HAMILTON RD, N5Z1V5</v>
      </c>
    </row>
    <row r="184" spans="1:13" x14ac:dyDescent="0.2">
      <c r="A184" t="s">
        <v>691</v>
      </c>
      <c r="B184" t="s">
        <v>692</v>
      </c>
      <c r="C184">
        <v>8946</v>
      </c>
      <c r="D184" t="s">
        <v>911</v>
      </c>
      <c r="E184">
        <v>7865</v>
      </c>
      <c r="F184" t="s">
        <v>912</v>
      </c>
      <c r="G184" t="s">
        <v>102</v>
      </c>
      <c r="H184" t="s">
        <v>913</v>
      </c>
      <c r="I184" t="s">
        <v>696</v>
      </c>
      <c r="J184" t="s">
        <v>914</v>
      </c>
      <c r="K184" t="s">
        <v>598</v>
      </c>
      <c r="L184" s="1" t="s">
        <v>22789</v>
      </c>
      <c r="M184" t="str">
        <f t="shared" si="2"/>
        <v>814 QUEBEC ST, N5Y1X4</v>
      </c>
    </row>
    <row r="185" spans="1:13" x14ac:dyDescent="0.2">
      <c r="A185" t="s">
        <v>691</v>
      </c>
      <c r="B185" t="s">
        <v>692</v>
      </c>
      <c r="C185">
        <v>8194</v>
      </c>
      <c r="D185" t="s">
        <v>915</v>
      </c>
      <c r="E185">
        <v>5325</v>
      </c>
      <c r="F185" t="s">
        <v>916</v>
      </c>
      <c r="G185" t="s">
        <v>109</v>
      </c>
      <c r="H185" t="s">
        <v>917</v>
      </c>
      <c r="I185" t="s">
        <v>882</v>
      </c>
      <c r="J185" t="s">
        <v>918</v>
      </c>
      <c r="K185" t="s">
        <v>905</v>
      </c>
      <c r="L185" s="1" t="s">
        <v>2</v>
      </c>
      <c r="M185" t="str">
        <f t="shared" si="2"/>
        <v>362 TALBOT ST W, N5H1K6</v>
      </c>
    </row>
    <row r="186" spans="1:13" x14ac:dyDescent="0.2">
      <c r="A186" t="s">
        <v>691</v>
      </c>
      <c r="B186" t="s">
        <v>692</v>
      </c>
      <c r="C186">
        <v>19959</v>
      </c>
      <c r="D186" t="s">
        <v>919</v>
      </c>
      <c r="E186">
        <v>24953</v>
      </c>
      <c r="F186" t="s">
        <v>920</v>
      </c>
      <c r="G186" t="s">
        <v>109</v>
      </c>
      <c r="H186" t="s">
        <v>921</v>
      </c>
      <c r="I186" t="s">
        <v>696</v>
      </c>
      <c r="J186" t="s">
        <v>922</v>
      </c>
      <c r="K186" t="s">
        <v>114</v>
      </c>
      <c r="L186" s="1" t="s">
        <v>22771</v>
      </c>
      <c r="M186" t="str">
        <f t="shared" si="2"/>
        <v>1515 CHEAPSIDE ST, N5V3N9</v>
      </c>
    </row>
    <row r="187" spans="1:13" x14ac:dyDescent="0.2">
      <c r="A187" t="s">
        <v>691</v>
      </c>
      <c r="B187" t="s">
        <v>692</v>
      </c>
      <c r="C187">
        <v>5746</v>
      </c>
      <c r="D187" t="s">
        <v>923</v>
      </c>
      <c r="E187">
        <v>680</v>
      </c>
      <c r="F187" t="s">
        <v>924</v>
      </c>
      <c r="G187" t="s">
        <v>102</v>
      </c>
      <c r="H187" t="s">
        <v>925</v>
      </c>
      <c r="I187" t="s">
        <v>728</v>
      </c>
      <c r="J187" t="s">
        <v>926</v>
      </c>
      <c r="K187" t="s">
        <v>381</v>
      </c>
      <c r="L187" s="1" t="s">
        <v>2</v>
      </c>
      <c r="M187" t="str">
        <f t="shared" si="2"/>
        <v>505767 OLD STAGE RD RR 4, N4S7V8</v>
      </c>
    </row>
    <row r="188" spans="1:13" x14ac:dyDescent="0.2">
      <c r="A188" t="s">
        <v>691</v>
      </c>
      <c r="B188" t="s">
        <v>692</v>
      </c>
      <c r="C188">
        <v>5749</v>
      </c>
      <c r="D188" t="s">
        <v>927</v>
      </c>
      <c r="E188">
        <v>683</v>
      </c>
      <c r="F188" t="s">
        <v>928</v>
      </c>
      <c r="G188" t="s">
        <v>102</v>
      </c>
      <c r="H188" t="s">
        <v>929</v>
      </c>
      <c r="I188" t="s">
        <v>930</v>
      </c>
      <c r="J188" t="s">
        <v>931</v>
      </c>
      <c r="K188" t="s">
        <v>932</v>
      </c>
      <c r="L188" s="1" t="s">
        <v>2</v>
      </c>
      <c r="M188" t="str">
        <f t="shared" si="2"/>
        <v>4441 QUEENS AVE, N0M1A0</v>
      </c>
    </row>
    <row r="189" spans="1:13" x14ac:dyDescent="0.2">
      <c r="A189" t="s">
        <v>691</v>
      </c>
      <c r="B189" t="s">
        <v>692</v>
      </c>
      <c r="C189">
        <v>5753</v>
      </c>
      <c r="D189" t="s">
        <v>933</v>
      </c>
      <c r="E189">
        <v>687</v>
      </c>
      <c r="F189" t="s">
        <v>934</v>
      </c>
      <c r="G189" t="s">
        <v>102</v>
      </c>
      <c r="H189" t="s">
        <v>935</v>
      </c>
      <c r="I189" t="s">
        <v>728</v>
      </c>
      <c r="J189" t="s">
        <v>936</v>
      </c>
      <c r="K189" t="s">
        <v>937</v>
      </c>
      <c r="L189" s="1" t="s">
        <v>2</v>
      </c>
      <c r="M189" t="str">
        <f t="shared" si="2"/>
        <v>65 AILEEN DR, N4S4A2</v>
      </c>
    </row>
    <row r="190" spans="1:13" x14ac:dyDescent="0.2">
      <c r="A190" t="s">
        <v>691</v>
      </c>
      <c r="B190" t="s">
        <v>692</v>
      </c>
      <c r="C190">
        <v>5177</v>
      </c>
      <c r="D190" t="s">
        <v>938</v>
      </c>
      <c r="E190">
        <v>7947</v>
      </c>
      <c r="F190" t="s">
        <v>939</v>
      </c>
      <c r="H190" t="s">
        <v>940</v>
      </c>
      <c r="I190" t="s">
        <v>696</v>
      </c>
      <c r="J190" t="s">
        <v>941</v>
      </c>
      <c r="L190" s="1" t="s">
        <v>22771</v>
      </c>
      <c r="M190" t="str">
        <f t="shared" si="2"/>
        <v>1250 DUNDAS ST, N5W5P2</v>
      </c>
    </row>
    <row r="191" spans="1:13" x14ac:dyDescent="0.2">
      <c r="A191" t="s">
        <v>691</v>
      </c>
      <c r="B191" t="s">
        <v>692</v>
      </c>
      <c r="C191">
        <v>5769</v>
      </c>
      <c r="D191" t="s">
        <v>942</v>
      </c>
      <c r="E191">
        <v>711</v>
      </c>
      <c r="F191" t="s">
        <v>943</v>
      </c>
      <c r="G191" t="s">
        <v>102</v>
      </c>
      <c r="H191" t="s">
        <v>944</v>
      </c>
      <c r="I191" t="s">
        <v>945</v>
      </c>
      <c r="J191" t="s">
        <v>946</v>
      </c>
      <c r="K191" t="s">
        <v>171</v>
      </c>
      <c r="L191" s="1" t="s">
        <v>2</v>
      </c>
      <c r="M191" t="str">
        <f t="shared" si="2"/>
        <v>3719 PARKHOUSE RD RR 3, N0L1M0</v>
      </c>
    </row>
    <row r="192" spans="1:13" x14ac:dyDescent="0.2">
      <c r="A192" t="s">
        <v>691</v>
      </c>
      <c r="B192" t="s">
        <v>692</v>
      </c>
      <c r="C192">
        <v>5774</v>
      </c>
      <c r="D192" t="s">
        <v>947</v>
      </c>
      <c r="E192">
        <v>716</v>
      </c>
      <c r="F192" t="s">
        <v>948</v>
      </c>
      <c r="G192" t="s">
        <v>102</v>
      </c>
      <c r="H192" t="s">
        <v>949</v>
      </c>
      <c r="I192" t="s">
        <v>754</v>
      </c>
      <c r="J192" t="s">
        <v>950</v>
      </c>
      <c r="K192" t="s">
        <v>381</v>
      </c>
      <c r="L192" s="1" t="s">
        <v>2</v>
      </c>
      <c r="M192" t="str">
        <f t="shared" si="2"/>
        <v>254 FIRST AVE, N5R4P5</v>
      </c>
    </row>
    <row r="193" spans="1:13" x14ac:dyDescent="0.2">
      <c r="A193" t="s">
        <v>691</v>
      </c>
      <c r="B193" t="s">
        <v>692</v>
      </c>
      <c r="C193">
        <v>8958</v>
      </c>
      <c r="D193" t="s">
        <v>951</v>
      </c>
      <c r="E193">
        <v>7877</v>
      </c>
      <c r="F193" t="s">
        <v>952</v>
      </c>
      <c r="G193" t="s">
        <v>102</v>
      </c>
      <c r="H193" t="s">
        <v>953</v>
      </c>
      <c r="I193" t="s">
        <v>696</v>
      </c>
      <c r="J193" t="s">
        <v>954</v>
      </c>
      <c r="K193" t="s">
        <v>955</v>
      </c>
      <c r="L193" s="1" t="s">
        <v>22789</v>
      </c>
      <c r="M193" t="str">
        <f t="shared" si="2"/>
        <v>44 HAWTHORNE RD, N6G2H5</v>
      </c>
    </row>
    <row r="194" spans="1:13" x14ac:dyDescent="0.2">
      <c r="A194" t="s">
        <v>691</v>
      </c>
      <c r="B194" t="s">
        <v>692</v>
      </c>
      <c r="C194">
        <v>8323</v>
      </c>
      <c r="D194" t="s">
        <v>956</v>
      </c>
      <c r="E194">
        <v>22459</v>
      </c>
      <c r="F194" t="s">
        <v>957</v>
      </c>
      <c r="G194" t="s">
        <v>102</v>
      </c>
      <c r="H194" t="s">
        <v>958</v>
      </c>
      <c r="I194" t="s">
        <v>959</v>
      </c>
      <c r="J194" t="s">
        <v>960</v>
      </c>
      <c r="K194" t="s">
        <v>961</v>
      </c>
      <c r="L194" s="1" t="s">
        <v>2</v>
      </c>
      <c r="M194" t="str">
        <f t="shared" si="2"/>
        <v>1 JERDON ST RR 1, N0J1P0</v>
      </c>
    </row>
    <row r="195" spans="1:13" x14ac:dyDescent="0.2">
      <c r="A195" t="s">
        <v>691</v>
      </c>
      <c r="B195" t="s">
        <v>692</v>
      </c>
      <c r="C195">
        <v>6950</v>
      </c>
      <c r="D195" t="s">
        <v>962</v>
      </c>
      <c r="E195">
        <v>24915</v>
      </c>
      <c r="F195" t="s">
        <v>963</v>
      </c>
      <c r="G195" t="s">
        <v>102</v>
      </c>
      <c r="H195" t="s">
        <v>964</v>
      </c>
      <c r="I195" t="s">
        <v>754</v>
      </c>
      <c r="J195" t="s">
        <v>965</v>
      </c>
      <c r="K195" t="s">
        <v>375</v>
      </c>
      <c r="L195" s="1" t="s">
        <v>22771</v>
      </c>
      <c r="M195" t="str">
        <f t="shared" si="2"/>
        <v>45885 SPARTA LINE RR 4, N5P3S8</v>
      </c>
    </row>
    <row r="196" spans="1:13" x14ac:dyDescent="0.2">
      <c r="A196" t="s">
        <v>691</v>
      </c>
      <c r="B196" t="s">
        <v>692</v>
      </c>
      <c r="C196">
        <v>8960</v>
      </c>
      <c r="D196" t="s">
        <v>966</v>
      </c>
      <c r="E196">
        <v>7879</v>
      </c>
      <c r="F196" t="s">
        <v>967</v>
      </c>
      <c r="G196" t="s">
        <v>102</v>
      </c>
      <c r="H196" t="s">
        <v>968</v>
      </c>
      <c r="I196" t="s">
        <v>696</v>
      </c>
      <c r="J196" t="s">
        <v>969</v>
      </c>
      <c r="K196" t="s">
        <v>970</v>
      </c>
      <c r="L196" s="1" t="s">
        <v>22789</v>
      </c>
      <c r="M196" t="str">
        <f t="shared" si="2"/>
        <v>50 TEWKSBURY CRES, N5V2M8</v>
      </c>
    </row>
    <row r="197" spans="1:13" x14ac:dyDescent="0.2">
      <c r="A197" t="s">
        <v>691</v>
      </c>
      <c r="B197" t="s">
        <v>692</v>
      </c>
      <c r="C197">
        <v>8962</v>
      </c>
      <c r="D197" t="s">
        <v>971</v>
      </c>
      <c r="E197">
        <v>7881</v>
      </c>
      <c r="F197" t="s">
        <v>972</v>
      </c>
      <c r="G197" t="s">
        <v>102</v>
      </c>
      <c r="H197" t="s">
        <v>973</v>
      </c>
      <c r="I197" t="s">
        <v>696</v>
      </c>
      <c r="J197" t="s">
        <v>974</v>
      </c>
      <c r="K197" t="s">
        <v>975</v>
      </c>
      <c r="L197" s="1" t="s">
        <v>22789</v>
      </c>
      <c r="M197" t="str">
        <f t="shared" si="2"/>
        <v>560 SECOND ST, N5V2B7</v>
      </c>
    </row>
    <row r="198" spans="1:13" x14ac:dyDescent="0.2">
      <c r="A198" t="s">
        <v>691</v>
      </c>
      <c r="B198" t="s">
        <v>692</v>
      </c>
      <c r="C198">
        <v>11138</v>
      </c>
      <c r="D198" t="s">
        <v>976</v>
      </c>
      <c r="E198">
        <v>10509</v>
      </c>
      <c r="F198" t="s">
        <v>977</v>
      </c>
      <c r="H198" t="s">
        <v>978</v>
      </c>
      <c r="I198" t="s">
        <v>696</v>
      </c>
      <c r="J198" t="s">
        <v>979</v>
      </c>
      <c r="L198" s="1" t="s">
        <v>22771</v>
      </c>
      <c r="M198" t="str">
        <f t="shared" si="2"/>
        <v>951 LEATHORNE ST, N5Z3M7</v>
      </c>
    </row>
    <row r="199" spans="1:13" x14ac:dyDescent="0.2">
      <c r="A199" t="s">
        <v>691</v>
      </c>
      <c r="B199" t="s">
        <v>692</v>
      </c>
      <c r="C199">
        <v>11144</v>
      </c>
      <c r="D199" t="s">
        <v>980</v>
      </c>
      <c r="E199">
        <v>10519</v>
      </c>
      <c r="F199" t="s">
        <v>981</v>
      </c>
      <c r="H199" t="s">
        <v>982</v>
      </c>
      <c r="I199" t="s">
        <v>728</v>
      </c>
      <c r="J199" t="s">
        <v>983</v>
      </c>
      <c r="L199" s="1" t="s">
        <v>22771</v>
      </c>
      <c r="M199" t="str">
        <f t="shared" si="2"/>
        <v>745 HOUNSFIELD ST, N4S1P6</v>
      </c>
    </row>
    <row r="200" spans="1:13" x14ac:dyDescent="0.2">
      <c r="A200" t="s">
        <v>691</v>
      </c>
      <c r="B200" t="s">
        <v>692</v>
      </c>
      <c r="C200">
        <v>12256</v>
      </c>
      <c r="D200" t="s">
        <v>984</v>
      </c>
      <c r="E200">
        <v>11216</v>
      </c>
      <c r="F200" t="s">
        <v>985</v>
      </c>
      <c r="H200" t="s">
        <v>986</v>
      </c>
      <c r="I200" t="s">
        <v>754</v>
      </c>
      <c r="J200" t="s">
        <v>987</v>
      </c>
      <c r="L200" s="1" t="s">
        <v>22771</v>
      </c>
      <c r="M200" t="str">
        <f t="shared" ref="M200:M263" si="3">H200&amp;", "&amp;J200</f>
        <v>259 EDWARD ST, N5P4A9</v>
      </c>
    </row>
    <row r="201" spans="1:13" x14ac:dyDescent="0.2">
      <c r="A201" t="s">
        <v>691</v>
      </c>
      <c r="B201" t="s">
        <v>692</v>
      </c>
      <c r="C201">
        <v>6182</v>
      </c>
      <c r="D201" t="s">
        <v>989</v>
      </c>
      <c r="E201">
        <v>9982</v>
      </c>
      <c r="F201" t="s">
        <v>990</v>
      </c>
      <c r="H201" t="s">
        <v>991</v>
      </c>
      <c r="I201" t="s">
        <v>832</v>
      </c>
      <c r="J201" t="s">
        <v>833</v>
      </c>
      <c r="L201" s="1" t="s">
        <v>22771</v>
      </c>
      <c r="M201" t="str">
        <f t="shared" si="3"/>
        <v>14766 MEDWAY RD, N0M1C0</v>
      </c>
    </row>
    <row r="202" spans="1:13" x14ac:dyDescent="0.2">
      <c r="A202" t="s">
        <v>691</v>
      </c>
      <c r="B202" t="s">
        <v>692</v>
      </c>
      <c r="C202">
        <v>8961</v>
      </c>
      <c r="D202" t="s">
        <v>993</v>
      </c>
      <c r="E202">
        <v>7880</v>
      </c>
      <c r="F202" t="s">
        <v>994</v>
      </c>
      <c r="G202" t="s">
        <v>102</v>
      </c>
      <c r="H202" t="s">
        <v>995</v>
      </c>
      <c r="I202" t="s">
        <v>696</v>
      </c>
      <c r="J202" t="s">
        <v>996</v>
      </c>
      <c r="K202" t="s">
        <v>997</v>
      </c>
      <c r="L202" s="1" t="s">
        <v>22789</v>
      </c>
      <c r="M202" t="str">
        <f t="shared" si="3"/>
        <v>1040 HAMILTON RD, N5W1A6</v>
      </c>
    </row>
    <row r="203" spans="1:13" x14ac:dyDescent="0.2">
      <c r="A203" t="s">
        <v>691</v>
      </c>
      <c r="B203" t="s">
        <v>692</v>
      </c>
      <c r="C203">
        <v>8470</v>
      </c>
      <c r="D203" t="s">
        <v>998</v>
      </c>
      <c r="E203">
        <v>5862</v>
      </c>
      <c r="F203" t="s">
        <v>999</v>
      </c>
      <c r="G203" t="s">
        <v>102</v>
      </c>
      <c r="H203" t="s">
        <v>1000</v>
      </c>
      <c r="I203" t="s">
        <v>754</v>
      </c>
      <c r="J203" t="s">
        <v>1001</v>
      </c>
      <c r="K203" t="s">
        <v>1002</v>
      </c>
      <c r="L203" s="1" t="s">
        <v>2</v>
      </c>
      <c r="M203" t="str">
        <f t="shared" si="3"/>
        <v>295 FOREST AVE, N5R2K5</v>
      </c>
    </row>
    <row r="204" spans="1:13" x14ac:dyDescent="0.2">
      <c r="A204" t="s">
        <v>691</v>
      </c>
      <c r="B204" t="s">
        <v>692</v>
      </c>
      <c r="C204">
        <v>9027</v>
      </c>
      <c r="D204" t="s">
        <v>1003</v>
      </c>
      <c r="E204">
        <v>10682</v>
      </c>
      <c r="F204" t="s">
        <v>1004</v>
      </c>
      <c r="G204" t="s">
        <v>109</v>
      </c>
      <c r="H204" t="s">
        <v>1005</v>
      </c>
      <c r="I204" t="s">
        <v>696</v>
      </c>
      <c r="J204" t="s">
        <v>1006</v>
      </c>
      <c r="K204" t="s">
        <v>1007</v>
      </c>
      <c r="L204" s="1" t="s">
        <v>22789</v>
      </c>
      <c r="M204" t="str">
        <f t="shared" si="3"/>
        <v>70 JACQUELINE ST, N5Z3P7</v>
      </c>
    </row>
    <row r="205" spans="1:13" x14ac:dyDescent="0.2">
      <c r="A205" t="s">
        <v>691</v>
      </c>
      <c r="B205" t="s">
        <v>692</v>
      </c>
      <c r="C205">
        <v>9027</v>
      </c>
      <c r="D205" t="s">
        <v>1003</v>
      </c>
      <c r="E205">
        <v>7946</v>
      </c>
      <c r="F205" t="s">
        <v>1008</v>
      </c>
      <c r="G205" t="s">
        <v>109</v>
      </c>
      <c r="H205" t="s">
        <v>1005</v>
      </c>
      <c r="I205" t="s">
        <v>696</v>
      </c>
      <c r="J205" t="s">
        <v>1006</v>
      </c>
      <c r="L205" s="1" t="s">
        <v>22771</v>
      </c>
      <c r="M205" t="str">
        <f t="shared" si="3"/>
        <v>70 JACQUELINE ST, N5Z3P7</v>
      </c>
    </row>
    <row r="206" spans="1:13" x14ac:dyDescent="0.2">
      <c r="A206" t="s">
        <v>691</v>
      </c>
      <c r="B206" t="s">
        <v>692</v>
      </c>
      <c r="C206">
        <v>8963</v>
      </c>
      <c r="D206" t="s">
        <v>1009</v>
      </c>
      <c r="E206">
        <v>7882</v>
      </c>
      <c r="F206" t="s">
        <v>1010</v>
      </c>
      <c r="G206" t="s">
        <v>102</v>
      </c>
      <c r="H206" t="s">
        <v>1011</v>
      </c>
      <c r="I206" t="s">
        <v>696</v>
      </c>
      <c r="J206" t="s">
        <v>1012</v>
      </c>
      <c r="K206" t="s">
        <v>1013</v>
      </c>
      <c r="L206" s="1" t="s">
        <v>22789</v>
      </c>
      <c r="M206" t="str">
        <f t="shared" si="3"/>
        <v>53 FRONTENAC RD, N5Z3Y5</v>
      </c>
    </row>
    <row r="207" spans="1:13" x14ac:dyDescent="0.2">
      <c r="A207" t="s">
        <v>691</v>
      </c>
      <c r="B207" t="s">
        <v>692</v>
      </c>
      <c r="C207">
        <v>8226</v>
      </c>
      <c r="D207" t="s">
        <v>1014</v>
      </c>
      <c r="E207">
        <v>5391</v>
      </c>
      <c r="F207" t="s">
        <v>1015</v>
      </c>
      <c r="G207" t="s">
        <v>109</v>
      </c>
      <c r="H207" t="s">
        <v>1016</v>
      </c>
      <c r="I207" t="s">
        <v>945</v>
      </c>
      <c r="J207" t="s">
        <v>946</v>
      </c>
      <c r="K207" t="s">
        <v>151</v>
      </c>
      <c r="L207" s="1" t="s">
        <v>2</v>
      </c>
      <c r="M207" t="str">
        <f t="shared" si="3"/>
        <v>3581 CONCESSION DR, N0L1M0</v>
      </c>
    </row>
    <row r="208" spans="1:13" x14ac:dyDescent="0.2">
      <c r="A208" t="s">
        <v>691</v>
      </c>
      <c r="B208" t="s">
        <v>692</v>
      </c>
      <c r="C208">
        <v>8227</v>
      </c>
      <c r="D208" t="s">
        <v>1017</v>
      </c>
      <c r="E208">
        <v>5392</v>
      </c>
      <c r="F208" t="s">
        <v>1018</v>
      </c>
      <c r="G208" t="s">
        <v>109</v>
      </c>
      <c r="H208" t="s">
        <v>1019</v>
      </c>
      <c r="I208" t="s">
        <v>739</v>
      </c>
      <c r="J208" t="s">
        <v>1020</v>
      </c>
      <c r="K208" t="s">
        <v>1021</v>
      </c>
      <c r="L208" s="1" t="s">
        <v>2</v>
      </c>
      <c r="M208" t="str">
        <f t="shared" si="3"/>
        <v>37 GLENDALE DR, N4G1J6</v>
      </c>
    </row>
    <row r="209" spans="1:13" x14ac:dyDescent="0.2">
      <c r="A209" t="s">
        <v>691</v>
      </c>
      <c r="B209" t="s">
        <v>692</v>
      </c>
      <c r="C209">
        <v>9016</v>
      </c>
      <c r="D209" t="s">
        <v>1022</v>
      </c>
      <c r="E209">
        <v>7935</v>
      </c>
      <c r="F209" t="s">
        <v>1023</v>
      </c>
      <c r="G209" t="s">
        <v>109</v>
      </c>
      <c r="H209" t="s">
        <v>1024</v>
      </c>
      <c r="I209" t="s">
        <v>696</v>
      </c>
      <c r="J209" t="s">
        <v>1025</v>
      </c>
      <c r="K209" t="s">
        <v>1026</v>
      </c>
      <c r="L209" s="1" t="s">
        <v>22789</v>
      </c>
      <c r="M209" t="str">
        <f t="shared" si="3"/>
        <v>525 DUNDAS ST, N6B1W5</v>
      </c>
    </row>
    <row r="210" spans="1:13" x14ac:dyDescent="0.2">
      <c r="A210" t="s">
        <v>691</v>
      </c>
      <c r="B210" t="s">
        <v>692</v>
      </c>
      <c r="C210">
        <v>5967</v>
      </c>
      <c r="D210" t="s">
        <v>1027</v>
      </c>
      <c r="E210">
        <v>1021</v>
      </c>
      <c r="F210" t="s">
        <v>1028</v>
      </c>
      <c r="G210" t="s">
        <v>102</v>
      </c>
      <c r="H210" t="s">
        <v>1029</v>
      </c>
      <c r="I210" t="s">
        <v>1030</v>
      </c>
      <c r="J210" t="s">
        <v>1031</v>
      </c>
      <c r="K210" t="s">
        <v>1032</v>
      </c>
      <c r="L210" s="1" t="s">
        <v>2</v>
      </c>
      <c r="M210" t="str">
        <f t="shared" si="3"/>
        <v>2 CAFFYN ST, N5C3M8</v>
      </c>
    </row>
    <row r="211" spans="1:13" x14ac:dyDescent="0.2">
      <c r="A211" t="s">
        <v>691</v>
      </c>
      <c r="B211" t="s">
        <v>692</v>
      </c>
      <c r="C211">
        <v>5990</v>
      </c>
      <c r="D211" t="s">
        <v>1033</v>
      </c>
      <c r="E211">
        <v>1059</v>
      </c>
      <c r="F211" t="s">
        <v>1034</v>
      </c>
      <c r="G211" t="s">
        <v>102</v>
      </c>
      <c r="H211" t="s">
        <v>1035</v>
      </c>
      <c r="I211" t="s">
        <v>1036</v>
      </c>
      <c r="J211" t="s">
        <v>1037</v>
      </c>
      <c r="K211" t="s">
        <v>1038</v>
      </c>
      <c r="L211" s="1" t="s">
        <v>2</v>
      </c>
      <c r="M211" t="str">
        <f t="shared" si="3"/>
        <v>161 LOVEYS ST, N0J1L0</v>
      </c>
    </row>
    <row r="212" spans="1:13" x14ac:dyDescent="0.2">
      <c r="A212" t="s">
        <v>691</v>
      </c>
      <c r="B212" t="s">
        <v>692</v>
      </c>
      <c r="C212">
        <v>8965</v>
      </c>
      <c r="D212" t="s">
        <v>1039</v>
      </c>
      <c r="E212">
        <v>7884</v>
      </c>
      <c r="F212" t="s">
        <v>1040</v>
      </c>
      <c r="G212" t="s">
        <v>102</v>
      </c>
      <c r="H212" t="s">
        <v>1041</v>
      </c>
      <c r="I212" t="s">
        <v>696</v>
      </c>
      <c r="J212" t="s">
        <v>1042</v>
      </c>
      <c r="K212" t="s">
        <v>1043</v>
      </c>
      <c r="L212" s="1" t="s">
        <v>22789</v>
      </c>
      <c r="M212" t="str">
        <f t="shared" si="3"/>
        <v>1231 FULLER ST, N5Y4P7</v>
      </c>
    </row>
    <row r="213" spans="1:13" x14ac:dyDescent="0.2">
      <c r="A213" t="s">
        <v>691</v>
      </c>
      <c r="B213" t="s">
        <v>692</v>
      </c>
      <c r="C213">
        <v>8252</v>
      </c>
      <c r="D213" t="s">
        <v>1044</v>
      </c>
      <c r="E213">
        <v>5431</v>
      </c>
      <c r="F213" t="s">
        <v>1045</v>
      </c>
      <c r="G213" t="s">
        <v>109</v>
      </c>
      <c r="H213" t="s">
        <v>1046</v>
      </c>
      <c r="I213" t="s">
        <v>728</v>
      </c>
      <c r="J213" t="s">
        <v>1047</v>
      </c>
      <c r="K213" t="s">
        <v>1048</v>
      </c>
      <c r="L213" s="1" t="s">
        <v>2</v>
      </c>
      <c r="M213" t="str">
        <f t="shared" si="3"/>
        <v>900 CROMWELL ST, N4S5B5</v>
      </c>
    </row>
    <row r="214" spans="1:13" x14ac:dyDescent="0.2">
      <c r="A214" t="s">
        <v>691</v>
      </c>
      <c r="B214" t="s">
        <v>692</v>
      </c>
      <c r="C214">
        <v>8254</v>
      </c>
      <c r="D214" t="s">
        <v>1049</v>
      </c>
      <c r="E214">
        <v>5434</v>
      </c>
      <c r="F214" t="s">
        <v>1050</v>
      </c>
      <c r="G214" t="s">
        <v>109</v>
      </c>
      <c r="H214" t="s">
        <v>1051</v>
      </c>
      <c r="I214" t="s">
        <v>1030</v>
      </c>
      <c r="J214" t="s">
        <v>1052</v>
      </c>
      <c r="K214" t="s">
        <v>1053</v>
      </c>
      <c r="L214" s="1" t="s">
        <v>2</v>
      </c>
      <c r="M214" t="str">
        <f t="shared" si="3"/>
        <v>37 ALMA ST, N5C1N1</v>
      </c>
    </row>
    <row r="215" spans="1:13" x14ac:dyDescent="0.2">
      <c r="A215" t="s">
        <v>691</v>
      </c>
      <c r="B215" t="s">
        <v>692</v>
      </c>
      <c r="C215">
        <v>6035</v>
      </c>
      <c r="D215" t="s">
        <v>1054</v>
      </c>
      <c r="E215">
        <v>1148</v>
      </c>
      <c r="F215" t="s">
        <v>1055</v>
      </c>
      <c r="G215" t="s">
        <v>102</v>
      </c>
      <c r="H215" t="s">
        <v>1056</v>
      </c>
      <c r="I215" t="s">
        <v>1057</v>
      </c>
      <c r="J215" t="s">
        <v>1058</v>
      </c>
      <c r="K215" t="s">
        <v>1059</v>
      </c>
      <c r="L215" s="1" t="s">
        <v>2</v>
      </c>
      <c r="M215" t="str">
        <f t="shared" si="3"/>
        <v>180 COLEMAN ST, N0J1M0</v>
      </c>
    </row>
    <row r="216" spans="1:13" x14ac:dyDescent="0.2">
      <c r="A216" t="s">
        <v>691</v>
      </c>
      <c r="B216" t="s">
        <v>692</v>
      </c>
      <c r="C216">
        <v>6705</v>
      </c>
      <c r="D216" t="s">
        <v>1060</v>
      </c>
      <c r="E216">
        <v>2190</v>
      </c>
      <c r="F216" t="s">
        <v>1061</v>
      </c>
      <c r="G216" t="s">
        <v>102</v>
      </c>
      <c r="H216" t="s">
        <v>1062</v>
      </c>
      <c r="I216" t="s">
        <v>715</v>
      </c>
      <c r="J216" t="s">
        <v>1063</v>
      </c>
      <c r="K216" t="s">
        <v>1064</v>
      </c>
      <c r="L216" s="1" t="s">
        <v>2</v>
      </c>
      <c r="M216" t="str">
        <f t="shared" si="3"/>
        <v>248 KEEFER ST, N7G1E2</v>
      </c>
    </row>
    <row r="217" spans="1:13" x14ac:dyDescent="0.2">
      <c r="A217" t="s">
        <v>691</v>
      </c>
      <c r="B217" t="s">
        <v>692</v>
      </c>
      <c r="C217">
        <v>8967</v>
      </c>
      <c r="D217" t="s">
        <v>1065</v>
      </c>
      <c r="E217">
        <v>7886</v>
      </c>
      <c r="F217" t="s">
        <v>1066</v>
      </c>
      <c r="G217" t="s">
        <v>102</v>
      </c>
      <c r="H217" t="s">
        <v>1067</v>
      </c>
      <c r="I217" t="s">
        <v>696</v>
      </c>
      <c r="J217" t="s">
        <v>1068</v>
      </c>
      <c r="K217" t="s">
        <v>1069</v>
      </c>
      <c r="L217" s="1" t="s">
        <v>22789</v>
      </c>
      <c r="M217" t="str">
        <f t="shared" si="3"/>
        <v>1650 HASTINGS DR, N5X3E3</v>
      </c>
    </row>
    <row r="218" spans="1:13" x14ac:dyDescent="0.2">
      <c r="A218" t="s">
        <v>691</v>
      </c>
      <c r="B218" t="s">
        <v>692</v>
      </c>
      <c r="C218">
        <v>11139</v>
      </c>
      <c r="D218" t="s">
        <v>1070</v>
      </c>
      <c r="E218">
        <v>10510</v>
      </c>
      <c r="F218" t="s">
        <v>1071</v>
      </c>
      <c r="H218" t="s">
        <v>1072</v>
      </c>
      <c r="I218" t="s">
        <v>882</v>
      </c>
      <c r="J218" t="s">
        <v>1073</v>
      </c>
      <c r="L218" s="1" t="s">
        <v>22771</v>
      </c>
      <c r="M218" t="str">
        <f t="shared" si="3"/>
        <v>48436 JOHN WISE LINE RR 5, N5H2R4</v>
      </c>
    </row>
    <row r="219" spans="1:13" x14ac:dyDescent="0.2">
      <c r="A219" t="s">
        <v>691</v>
      </c>
      <c r="B219" t="s">
        <v>692</v>
      </c>
      <c r="C219">
        <v>8959</v>
      </c>
      <c r="D219" t="s">
        <v>1075</v>
      </c>
      <c r="E219">
        <v>7878</v>
      </c>
      <c r="F219" t="s">
        <v>1076</v>
      </c>
      <c r="G219" t="s">
        <v>102</v>
      </c>
      <c r="H219" t="s">
        <v>1077</v>
      </c>
      <c r="I219" t="s">
        <v>696</v>
      </c>
      <c r="J219" t="s">
        <v>1078</v>
      </c>
      <c r="K219" t="s">
        <v>1079</v>
      </c>
      <c r="L219" s="1" t="s">
        <v>22789</v>
      </c>
      <c r="M219" t="str">
        <f t="shared" si="3"/>
        <v>215 WHARNCLIFFE RD N, N6H2B6</v>
      </c>
    </row>
    <row r="220" spans="1:13" x14ac:dyDescent="0.2">
      <c r="A220" t="s">
        <v>691</v>
      </c>
      <c r="B220" t="s">
        <v>692</v>
      </c>
      <c r="C220">
        <v>8968</v>
      </c>
      <c r="D220" t="s">
        <v>1080</v>
      </c>
      <c r="E220">
        <v>7887</v>
      </c>
      <c r="F220" t="s">
        <v>1081</v>
      </c>
      <c r="G220" t="s">
        <v>102</v>
      </c>
      <c r="H220" t="s">
        <v>1082</v>
      </c>
      <c r="I220" t="s">
        <v>696</v>
      </c>
      <c r="J220" t="s">
        <v>1083</v>
      </c>
      <c r="K220" t="s">
        <v>1084</v>
      </c>
      <c r="L220" s="1" t="s">
        <v>22789</v>
      </c>
      <c r="M220" t="str">
        <f t="shared" si="3"/>
        <v>555 SANATORIUM RD, N6H3W6</v>
      </c>
    </row>
    <row r="221" spans="1:13" x14ac:dyDescent="0.2">
      <c r="A221" t="s">
        <v>691</v>
      </c>
      <c r="B221" t="s">
        <v>692</v>
      </c>
      <c r="C221">
        <v>8991</v>
      </c>
      <c r="D221" t="s">
        <v>1085</v>
      </c>
      <c r="E221">
        <v>7910</v>
      </c>
      <c r="F221" t="s">
        <v>1086</v>
      </c>
      <c r="G221" t="s">
        <v>102</v>
      </c>
      <c r="H221" t="s">
        <v>1087</v>
      </c>
      <c r="I221" t="s">
        <v>696</v>
      </c>
      <c r="J221" t="s">
        <v>1088</v>
      </c>
      <c r="K221" t="s">
        <v>1089</v>
      </c>
      <c r="L221" s="1" t="s">
        <v>22789</v>
      </c>
      <c r="M221" t="str">
        <f t="shared" si="3"/>
        <v>84 BOW ST, N5V1B1</v>
      </c>
    </row>
    <row r="222" spans="1:13" x14ac:dyDescent="0.2">
      <c r="A222" t="s">
        <v>691</v>
      </c>
      <c r="B222" t="s">
        <v>692</v>
      </c>
      <c r="C222">
        <v>8385</v>
      </c>
      <c r="D222" t="s">
        <v>1090</v>
      </c>
      <c r="E222">
        <v>11205</v>
      </c>
      <c r="F222" t="s">
        <v>1091</v>
      </c>
      <c r="G222" t="s">
        <v>102</v>
      </c>
      <c r="H222" t="s">
        <v>1092</v>
      </c>
      <c r="I222" t="s">
        <v>754</v>
      </c>
      <c r="J222" t="s">
        <v>1093</v>
      </c>
      <c r="K222" t="s">
        <v>1094</v>
      </c>
      <c r="L222" s="1" t="s">
        <v>2</v>
      </c>
      <c r="M222" t="str">
        <f t="shared" si="3"/>
        <v>100 PARKSIDE DR, N5R3T9</v>
      </c>
    </row>
    <row r="223" spans="1:13" x14ac:dyDescent="0.2">
      <c r="A223" t="s">
        <v>691</v>
      </c>
      <c r="B223" t="s">
        <v>692</v>
      </c>
      <c r="C223">
        <v>8476</v>
      </c>
      <c r="D223" t="s">
        <v>1095</v>
      </c>
      <c r="E223">
        <v>5877</v>
      </c>
      <c r="F223" t="s">
        <v>1096</v>
      </c>
      <c r="G223" t="s">
        <v>102</v>
      </c>
      <c r="H223" t="s">
        <v>1097</v>
      </c>
      <c r="I223" t="s">
        <v>754</v>
      </c>
      <c r="J223" t="s">
        <v>1098</v>
      </c>
      <c r="K223" t="s">
        <v>1099</v>
      </c>
      <c r="L223" s="1" t="s">
        <v>2</v>
      </c>
      <c r="M223" t="str">
        <f t="shared" si="3"/>
        <v>84 EDWARD ST, N5P1Y7</v>
      </c>
    </row>
    <row r="224" spans="1:13" x14ac:dyDescent="0.2">
      <c r="A224" t="s">
        <v>691</v>
      </c>
      <c r="B224" t="s">
        <v>692</v>
      </c>
      <c r="C224">
        <v>8969</v>
      </c>
      <c r="D224" t="s">
        <v>1100</v>
      </c>
      <c r="E224">
        <v>7888</v>
      </c>
      <c r="F224" t="s">
        <v>1101</v>
      </c>
      <c r="G224" t="s">
        <v>102</v>
      </c>
      <c r="H224" t="s">
        <v>1102</v>
      </c>
      <c r="I224" t="s">
        <v>696</v>
      </c>
      <c r="J224" t="s">
        <v>1103</v>
      </c>
      <c r="K224" t="s">
        <v>1104</v>
      </c>
      <c r="L224" s="1" t="s">
        <v>22789</v>
      </c>
      <c r="M224" t="str">
        <f t="shared" si="3"/>
        <v>328 SPRINGBANK DR, N6J1G5</v>
      </c>
    </row>
    <row r="225" spans="1:13" x14ac:dyDescent="0.2">
      <c r="A225" t="s">
        <v>691</v>
      </c>
      <c r="B225" t="s">
        <v>692</v>
      </c>
      <c r="C225">
        <v>6484</v>
      </c>
      <c r="D225" t="s">
        <v>1105</v>
      </c>
      <c r="E225">
        <v>1847</v>
      </c>
      <c r="F225" t="s">
        <v>1106</v>
      </c>
      <c r="G225" t="s">
        <v>102</v>
      </c>
      <c r="H225" t="s">
        <v>1107</v>
      </c>
      <c r="I225" t="s">
        <v>1108</v>
      </c>
      <c r="J225" t="s">
        <v>1109</v>
      </c>
      <c r="K225" t="s">
        <v>1110</v>
      </c>
      <c r="L225" s="1" t="s">
        <v>2</v>
      </c>
      <c r="M225" t="str">
        <f t="shared" si="3"/>
        <v>350 CARLOW RD, N5L1B6</v>
      </c>
    </row>
    <row r="226" spans="1:13" x14ac:dyDescent="0.2">
      <c r="A226" t="s">
        <v>691</v>
      </c>
      <c r="B226" t="s">
        <v>692</v>
      </c>
      <c r="C226">
        <v>8970</v>
      </c>
      <c r="D226" t="s">
        <v>1111</v>
      </c>
      <c r="E226">
        <v>7889</v>
      </c>
      <c r="F226" t="s">
        <v>1112</v>
      </c>
      <c r="G226" t="s">
        <v>102</v>
      </c>
      <c r="H226" t="s">
        <v>1113</v>
      </c>
      <c r="I226" t="s">
        <v>696</v>
      </c>
      <c r="J226" t="s">
        <v>1114</v>
      </c>
      <c r="K226" t="s">
        <v>1074</v>
      </c>
      <c r="L226" s="1" t="s">
        <v>22789</v>
      </c>
      <c r="M226" t="str">
        <f t="shared" si="3"/>
        <v>70 GAMMAGE ST, N5Y2B1</v>
      </c>
    </row>
    <row r="227" spans="1:13" x14ac:dyDescent="0.2">
      <c r="A227" t="s">
        <v>691</v>
      </c>
      <c r="B227" t="s">
        <v>692</v>
      </c>
      <c r="C227">
        <v>8941</v>
      </c>
      <c r="D227" t="s">
        <v>1115</v>
      </c>
      <c r="E227">
        <v>7860</v>
      </c>
      <c r="F227" t="s">
        <v>1116</v>
      </c>
      <c r="G227" t="s">
        <v>102</v>
      </c>
      <c r="H227" t="s">
        <v>1117</v>
      </c>
      <c r="I227" t="s">
        <v>696</v>
      </c>
      <c r="J227" t="s">
        <v>1118</v>
      </c>
      <c r="K227" t="s">
        <v>1119</v>
      </c>
      <c r="L227" s="1" t="s">
        <v>22789</v>
      </c>
      <c r="M227" t="str">
        <f t="shared" si="3"/>
        <v>6820 DUFFIELD ST, N6P1A4</v>
      </c>
    </row>
    <row r="228" spans="1:13" x14ac:dyDescent="0.2">
      <c r="A228" t="s">
        <v>691</v>
      </c>
      <c r="B228" t="s">
        <v>692</v>
      </c>
      <c r="C228">
        <v>12257</v>
      </c>
      <c r="D228" t="s">
        <v>1120</v>
      </c>
      <c r="E228">
        <v>13969</v>
      </c>
      <c r="F228" t="s">
        <v>1121</v>
      </c>
      <c r="G228" t="s">
        <v>102</v>
      </c>
      <c r="H228" t="s">
        <v>1122</v>
      </c>
      <c r="I228" t="s">
        <v>1030</v>
      </c>
      <c r="J228" t="s">
        <v>1123</v>
      </c>
      <c r="K228" t="s">
        <v>275</v>
      </c>
      <c r="L228" s="1" t="s">
        <v>2</v>
      </c>
      <c r="M228" t="str">
        <f t="shared" si="3"/>
        <v>156 INNES ST, N5C2R8</v>
      </c>
    </row>
    <row r="229" spans="1:13" x14ac:dyDescent="0.2">
      <c r="A229" t="s">
        <v>691</v>
      </c>
      <c r="B229" t="s">
        <v>692</v>
      </c>
      <c r="C229">
        <v>3005</v>
      </c>
      <c r="D229" t="s">
        <v>1124</v>
      </c>
      <c r="E229">
        <v>7890</v>
      </c>
      <c r="F229" t="s">
        <v>1125</v>
      </c>
      <c r="G229" t="s">
        <v>880</v>
      </c>
      <c r="H229" t="s">
        <v>1126</v>
      </c>
      <c r="I229" t="s">
        <v>696</v>
      </c>
      <c r="J229" t="s">
        <v>765</v>
      </c>
      <c r="K229" t="s">
        <v>1127</v>
      </c>
      <c r="L229" s="1" t="s">
        <v>22789</v>
      </c>
      <c r="M229" t="str">
        <f t="shared" si="3"/>
        <v>795 TRAFALGAR ST, N5Z1E6</v>
      </c>
    </row>
    <row r="230" spans="1:13" x14ac:dyDescent="0.2">
      <c r="A230" t="s">
        <v>691</v>
      </c>
      <c r="B230" t="s">
        <v>692</v>
      </c>
      <c r="C230">
        <v>6177</v>
      </c>
      <c r="D230" t="s">
        <v>1128</v>
      </c>
      <c r="E230">
        <v>1376</v>
      </c>
      <c r="F230" t="s">
        <v>1129</v>
      </c>
      <c r="G230" t="s">
        <v>102</v>
      </c>
      <c r="H230" t="s">
        <v>1130</v>
      </c>
      <c r="I230" t="s">
        <v>754</v>
      </c>
      <c r="J230" t="s">
        <v>1131</v>
      </c>
      <c r="K230" t="s">
        <v>1132</v>
      </c>
      <c r="L230" s="1" t="s">
        <v>2</v>
      </c>
      <c r="M230" t="str">
        <f t="shared" si="3"/>
        <v>20 SOUTH EDGEWARE RD, N5P2H2</v>
      </c>
    </row>
    <row r="231" spans="1:13" x14ac:dyDescent="0.2">
      <c r="A231" t="s">
        <v>691</v>
      </c>
      <c r="B231" t="s">
        <v>692</v>
      </c>
      <c r="C231">
        <v>11136</v>
      </c>
      <c r="D231" t="s">
        <v>1133</v>
      </c>
      <c r="E231">
        <v>10506</v>
      </c>
      <c r="F231" t="s">
        <v>1134</v>
      </c>
      <c r="H231" t="s">
        <v>1135</v>
      </c>
      <c r="I231" t="s">
        <v>696</v>
      </c>
      <c r="J231" t="s">
        <v>1136</v>
      </c>
      <c r="L231" s="1" t="s">
        <v>22771</v>
      </c>
      <c r="M231" t="str">
        <f t="shared" si="3"/>
        <v>1095 POND VIEW RD, N5Z4K2</v>
      </c>
    </row>
    <row r="232" spans="1:13" x14ac:dyDescent="0.2">
      <c r="A232" t="s">
        <v>691</v>
      </c>
      <c r="B232" t="s">
        <v>692</v>
      </c>
      <c r="C232">
        <v>11137</v>
      </c>
      <c r="D232" t="s">
        <v>1138</v>
      </c>
      <c r="E232">
        <v>10507</v>
      </c>
      <c r="F232" t="s">
        <v>1139</v>
      </c>
      <c r="H232" t="s">
        <v>1140</v>
      </c>
      <c r="I232" t="s">
        <v>696</v>
      </c>
      <c r="J232" t="s">
        <v>1141</v>
      </c>
      <c r="L232" s="1" t="s">
        <v>22771</v>
      </c>
      <c r="M232" t="str">
        <f t="shared" si="3"/>
        <v>696 WELLINGTON RD, N6C4R2</v>
      </c>
    </row>
    <row r="233" spans="1:13" x14ac:dyDescent="0.2">
      <c r="A233" t="s">
        <v>691</v>
      </c>
      <c r="B233" t="s">
        <v>692</v>
      </c>
      <c r="C233">
        <v>3009</v>
      </c>
      <c r="D233" t="s">
        <v>1142</v>
      </c>
      <c r="E233">
        <v>7937</v>
      </c>
      <c r="F233" t="s">
        <v>1143</v>
      </c>
      <c r="G233" t="s">
        <v>109</v>
      </c>
      <c r="H233" t="s">
        <v>1144</v>
      </c>
      <c r="I233" t="s">
        <v>696</v>
      </c>
      <c r="J233" t="s">
        <v>1145</v>
      </c>
      <c r="K233" t="s">
        <v>1146</v>
      </c>
      <c r="L233" s="1" t="s">
        <v>22789</v>
      </c>
      <c r="M233" t="str">
        <f t="shared" si="3"/>
        <v>371 TECUMSEH AVE E, N6C1T4</v>
      </c>
    </row>
    <row r="234" spans="1:13" x14ac:dyDescent="0.2">
      <c r="A234" t="s">
        <v>691</v>
      </c>
      <c r="B234" t="s">
        <v>692</v>
      </c>
      <c r="C234">
        <v>8181</v>
      </c>
      <c r="D234" t="s">
        <v>1147</v>
      </c>
      <c r="E234">
        <v>5309</v>
      </c>
      <c r="F234" t="s">
        <v>1148</v>
      </c>
      <c r="G234" t="s">
        <v>109</v>
      </c>
      <c r="H234" t="s">
        <v>1149</v>
      </c>
      <c r="I234" t="s">
        <v>1150</v>
      </c>
      <c r="J234" t="s">
        <v>1151</v>
      </c>
      <c r="K234" t="s">
        <v>1152</v>
      </c>
      <c r="L234" s="1" t="s">
        <v>2</v>
      </c>
      <c r="M234" t="str">
        <f t="shared" si="3"/>
        <v>61 QUEEN ST, N0L1G2</v>
      </c>
    </row>
    <row r="235" spans="1:13" x14ac:dyDescent="0.2">
      <c r="A235" t="s">
        <v>691</v>
      </c>
      <c r="B235" t="s">
        <v>692</v>
      </c>
      <c r="C235">
        <v>8972</v>
      </c>
      <c r="D235" t="s">
        <v>1153</v>
      </c>
      <c r="E235">
        <v>7891</v>
      </c>
      <c r="F235" t="s">
        <v>1154</v>
      </c>
      <c r="G235" t="s">
        <v>102</v>
      </c>
      <c r="H235" t="s">
        <v>1155</v>
      </c>
      <c r="I235" t="s">
        <v>696</v>
      </c>
      <c r="J235" t="s">
        <v>1156</v>
      </c>
      <c r="K235" t="s">
        <v>1157</v>
      </c>
      <c r="L235" s="1" t="s">
        <v>22789</v>
      </c>
      <c r="M235" t="str">
        <f t="shared" si="3"/>
        <v>1100 VICTORIA DR, N5Y4E2</v>
      </c>
    </row>
    <row r="236" spans="1:13" x14ac:dyDescent="0.2">
      <c r="A236" t="s">
        <v>691</v>
      </c>
      <c r="B236" t="s">
        <v>692</v>
      </c>
      <c r="C236">
        <v>8973</v>
      </c>
      <c r="D236" t="s">
        <v>1158</v>
      </c>
      <c r="E236">
        <v>7892</v>
      </c>
      <c r="F236" t="s">
        <v>1159</v>
      </c>
      <c r="G236" t="s">
        <v>102</v>
      </c>
      <c r="H236" t="s">
        <v>1160</v>
      </c>
      <c r="I236" t="s">
        <v>696</v>
      </c>
      <c r="J236" t="s">
        <v>1161</v>
      </c>
      <c r="K236" t="s">
        <v>270</v>
      </c>
      <c r="L236" s="1" t="s">
        <v>22789</v>
      </c>
      <c r="M236" t="str">
        <f t="shared" si="3"/>
        <v>1990 ROYAL CRES, N5V1N8</v>
      </c>
    </row>
    <row r="237" spans="1:13" x14ac:dyDescent="0.2">
      <c r="A237" t="s">
        <v>691</v>
      </c>
      <c r="B237" t="s">
        <v>692</v>
      </c>
      <c r="C237">
        <v>8975</v>
      </c>
      <c r="D237" t="s">
        <v>1162</v>
      </c>
      <c r="E237">
        <v>7894</v>
      </c>
      <c r="F237" t="s">
        <v>1163</v>
      </c>
      <c r="G237" t="s">
        <v>102</v>
      </c>
      <c r="H237" t="s">
        <v>1164</v>
      </c>
      <c r="I237" t="s">
        <v>696</v>
      </c>
      <c r="J237" t="s">
        <v>1165</v>
      </c>
      <c r="K237" t="s">
        <v>756</v>
      </c>
      <c r="L237" s="1" t="s">
        <v>22789</v>
      </c>
      <c r="M237" t="str">
        <f t="shared" si="3"/>
        <v>440 PRINCESS AVE, N6B2B3</v>
      </c>
    </row>
    <row r="238" spans="1:13" x14ac:dyDescent="0.2">
      <c r="A238" t="s">
        <v>691</v>
      </c>
      <c r="B238" t="s">
        <v>692</v>
      </c>
      <c r="C238">
        <v>3006</v>
      </c>
      <c r="D238" t="s">
        <v>1166</v>
      </c>
      <c r="E238">
        <v>7942</v>
      </c>
      <c r="F238" t="s">
        <v>1167</v>
      </c>
      <c r="G238" t="s">
        <v>102</v>
      </c>
      <c r="H238" t="s">
        <v>1168</v>
      </c>
      <c r="I238" t="s">
        <v>696</v>
      </c>
      <c r="J238" t="s">
        <v>1169</v>
      </c>
      <c r="K238" t="s">
        <v>1170</v>
      </c>
      <c r="L238" s="1" t="s">
        <v>22789</v>
      </c>
      <c r="M238" t="str">
        <f t="shared" si="3"/>
        <v>365 BELFIELD ST, N5Y2K3</v>
      </c>
    </row>
    <row r="239" spans="1:13" x14ac:dyDescent="0.2">
      <c r="A239" t="s">
        <v>691</v>
      </c>
      <c r="B239" t="s">
        <v>692</v>
      </c>
      <c r="C239">
        <v>3002</v>
      </c>
      <c r="D239" t="s">
        <v>1171</v>
      </c>
      <c r="E239">
        <v>1448</v>
      </c>
      <c r="F239" t="s">
        <v>1172</v>
      </c>
      <c r="H239" t="s">
        <v>1173</v>
      </c>
      <c r="I239" t="s">
        <v>739</v>
      </c>
      <c r="J239" t="s">
        <v>1174</v>
      </c>
      <c r="L239" s="1" t="s">
        <v>22771</v>
      </c>
      <c r="M239" t="str">
        <f t="shared" si="3"/>
        <v>25 MAPLE LANE, N4G2Y8</v>
      </c>
    </row>
    <row r="240" spans="1:13" x14ac:dyDescent="0.2">
      <c r="A240" t="s">
        <v>691</v>
      </c>
      <c r="B240" t="s">
        <v>692</v>
      </c>
      <c r="C240">
        <v>19085</v>
      </c>
      <c r="D240" t="s">
        <v>1175</v>
      </c>
      <c r="E240">
        <v>18630</v>
      </c>
      <c r="F240" t="s">
        <v>1176</v>
      </c>
      <c r="G240" t="s">
        <v>102</v>
      </c>
      <c r="H240" t="s">
        <v>1177</v>
      </c>
      <c r="I240" t="s">
        <v>715</v>
      </c>
      <c r="J240" t="s">
        <v>1178</v>
      </c>
      <c r="K240" t="s">
        <v>992</v>
      </c>
      <c r="L240" s="1" t="s">
        <v>2</v>
      </c>
      <c r="M240" t="str">
        <f t="shared" si="3"/>
        <v>213 CARROLL ST W, N7G1B1</v>
      </c>
    </row>
    <row r="241" spans="1:13" x14ac:dyDescent="0.2">
      <c r="A241" t="s">
        <v>691</v>
      </c>
      <c r="B241" t="s">
        <v>692</v>
      </c>
      <c r="C241">
        <v>8978</v>
      </c>
      <c r="D241" t="s">
        <v>1179</v>
      </c>
      <c r="E241">
        <v>7897</v>
      </c>
      <c r="F241" t="s">
        <v>1180</v>
      </c>
      <c r="G241" t="s">
        <v>102</v>
      </c>
      <c r="H241" t="s">
        <v>1181</v>
      </c>
      <c r="I241" t="s">
        <v>696</v>
      </c>
      <c r="J241" t="s">
        <v>1182</v>
      </c>
      <c r="K241" t="s">
        <v>1183</v>
      </c>
      <c r="L241" s="1" t="s">
        <v>22789</v>
      </c>
      <c r="M241" t="str">
        <f t="shared" si="3"/>
        <v>25 HILLVIEW BLVD, N6G3A7</v>
      </c>
    </row>
    <row r="242" spans="1:13" x14ac:dyDescent="0.2">
      <c r="A242" t="s">
        <v>691</v>
      </c>
      <c r="B242" t="s">
        <v>692</v>
      </c>
      <c r="C242">
        <v>6263</v>
      </c>
      <c r="D242" t="s">
        <v>1184</v>
      </c>
      <c r="E242">
        <v>1500</v>
      </c>
      <c r="F242" t="s">
        <v>1185</v>
      </c>
      <c r="G242" t="s">
        <v>102</v>
      </c>
      <c r="H242" t="s">
        <v>1186</v>
      </c>
      <c r="I242" t="s">
        <v>930</v>
      </c>
      <c r="J242" t="s">
        <v>931</v>
      </c>
      <c r="K242" t="s">
        <v>1187</v>
      </c>
      <c r="L242" s="1" t="s">
        <v>2</v>
      </c>
      <c r="M242" t="str">
        <f t="shared" si="3"/>
        <v>34714 CREAMERY RD, N0M1A0</v>
      </c>
    </row>
    <row r="243" spans="1:13" x14ac:dyDescent="0.2">
      <c r="A243" t="s">
        <v>691</v>
      </c>
      <c r="B243" t="s">
        <v>692</v>
      </c>
      <c r="C243">
        <v>5666</v>
      </c>
      <c r="D243" t="s">
        <v>1188</v>
      </c>
      <c r="E243">
        <v>558</v>
      </c>
      <c r="F243" t="s">
        <v>1189</v>
      </c>
      <c r="G243" t="s">
        <v>1190</v>
      </c>
      <c r="H243" t="s">
        <v>1191</v>
      </c>
      <c r="I243" t="s">
        <v>882</v>
      </c>
      <c r="J243" t="s">
        <v>1192</v>
      </c>
      <c r="K243" t="s">
        <v>1193</v>
      </c>
      <c r="L243" s="1" t="s">
        <v>2</v>
      </c>
      <c r="M243" t="str">
        <f t="shared" si="3"/>
        <v>204 JOHN ST S, N5H2C8</v>
      </c>
    </row>
    <row r="244" spans="1:13" x14ac:dyDescent="0.2">
      <c r="A244" t="s">
        <v>691</v>
      </c>
      <c r="B244" t="s">
        <v>692</v>
      </c>
      <c r="C244">
        <v>8301</v>
      </c>
      <c r="D244" t="s">
        <v>1194</v>
      </c>
      <c r="E244">
        <v>5517</v>
      </c>
      <c r="F244" t="s">
        <v>1195</v>
      </c>
      <c r="G244" t="s">
        <v>109</v>
      </c>
      <c r="H244" t="s">
        <v>1196</v>
      </c>
      <c r="I244" t="s">
        <v>832</v>
      </c>
      <c r="J244" t="s">
        <v>833</v>
      </c>
      <c r="K244" t="s">
        <v>1197</v>
      </c>
      <c r="L244" s="1" t="s">
        <v>2</v>
      </c>
      <c r="M244" t="str">
        <f t="shared" si="3"/>
        <v>14405 MEDWAY RD, N0M1C0</v>
      </c>
    </row>
    <row r="245" spans="1:13" x14ac:dyDescent="0.2">
      <c r="A245" t="s">
        <v>691</v>
      </c>
      <c r="B245" t="s">
        <v>692</v>
      </c>
      <c r="C245">
        <v>20183</v>
      </c>
      <c r="D245" t="s">
        <v>1198</v>
      </c>
      <c r="E245">
        <v>25177</v>
      </c>
      <c r="F245" t="s">
        <v>1199</v>
      </c>
      <c r="G245" t="s">
        <v>109</v>
      </c>
      <c r="H245" t="s">
        <v>1200</v>
      </c>
      <c r="I245" t="s">
        <v>696</v>
      </c>
      <c r="J245" t="s">
        <v>1201</v>
      </c>
      <c r="K245" t="s">
        <v>114</v>
      </c>
      <c r="L245" s="1" t="s">
        <v>22771</v>
      </c>
      <c r="M245" t="str">
        <f t="shared" si="3"/>
        <v>1064 COLBORNE ST, N6A4B3</v>
      </c>
    </row>
    <row r="246" spans="1:13" x14ac:dyDescent="0.2">
      <c r="A246" t="s">
        <v>691</v>
      </c>
      <c r="B246" t="s">
        <v>692</v>
      </c>
      <c r="C246">
        <v>12145</v>
      </c>
      <c r="D246" t="s">
        <v>1202</v>
      </c>
      <c r="E246">
        <v>11013</v>
      </c>
      <c r="F246" t="s">
        <v>1203</v>
      </c>
      <c r="G246" t="s">
        <v>102</v>
      </c>
      <c r="H246" t="s">
        <v>1204</v>
      </c>
      <c r="I246" t="s">
        <v>754</v>
      </c>
      <c r="J246" t="s">
        <v>1205</v>
      </c>
      <c r="K246" t="s">
        <v>1206</v>
      </c>
      <c r="L246" s="1" t="s">
        <v>2</v>
      </c>
      <c r="M246" t="str">
        <f t="shared" si="3"/>
        <v>95 RAVEN AVE, N5R0C2</v>
      </c>
    </row>
    <row r="247" spans="1:13" x14ac:dyDescent="0.2">
      <c r="A247" t="s">
        <v>691</v>
      </c>
      <c r="B247" t="s">
        <v>692</v>
      </c>
      <c r="C247">
        <v>9019</v>
      </c>
      <c r="D247" t="s">
        <v>1207</v>
      </c>
      <c r="E247">
        <v>7938</v>
      </c>
      <c r="F247" t="s">
        <v>1208</v>
      </c>
      <c r="G247" t="s">
        <v>109</v>
      </c>
      <c r="H247" t="s">
        <v>1209</v>
      </c>
      <c r="I247" t="s">
        <v>696</v>
      </c>
      <c r="J247" t="s">
        <v>1210</v>
      </c>
      <c r="K247" t="s">
        <v>1211</v>
      </c>
      <c r="L247" s="1" t="s">
        <v>22789</v>
      </c>
      <c r="M247" t="str">
        <f t="shared" si="3"/>
        <v>1350 HIGHBURY AVE N, N5Y1B5</v>
      </c>
    </row>
    <row r="248" spans="1:13" x14ac:dyDescent="0.2">
      <c r="A248" t="s">
        <v>691</v>
      </c>
      <c r="B248" t="s">
        <v>692</v>
      </c>
      <c r="C248">
        <v>6309</v>
      </c>
      <c r="D248" t="s">
        <v>1212</v>
      </c>
      <c r="E248">
        <v>1571</v>
      </c>
      <c r="F248" t="s">
        <v>1213</v>
      </c>
      <c r="G248" t="s">
        <v>102</v>
      </c>
      <c r="H248" t="s">
        <v>1214</v>
      </c>
      <c r="I248" t="s">
        <v>945</v>
      </c>
      <c r="J248" t="s">
        <v>946</v>
      </c>
      <c r="K248" t="s">
        <v>1215</v>
      </c>
      <c r="L248" s="1" t="s">
        <v>2</v>
      </c>
      <c r="M248" t="str">
        <f t="shared" si="3"/>
        <v>22741 PRATT SIDING RD RR 1, N0L1M0</v>
      </c>
    </row>
    <row r="249" spans="1:13" x14ac:dyDescent="0.2">
      <c r="A249" t="s">
        <v>691</v>
      </c>
      <c r="B249" t="s">
        <v>692</v>
      </c>
      <c r="C249">
        <v>8979</v>
      </c>
      <c r="D249" t="s">
        <v>1216</v>
      </c>
      <c r="E249">
        <v>7898</v>
      </c>
      <c r="F249" t="s">
        <v>1217</v>
      </c>
      <c r="G249" t="s">
        <v>102</v>
      </c>
      <c r="H249" t="s">
        <v>1218</v>
      </c>
      <c r="I249" t="s">
        <v>696</v>
      </c>
      <c r="J249" t="s">
        <v>1219</v>
      </c>
      <c r="K249" t="s">
        <v>1220</v>
      </c>
      <c r="L249" s="1" t="s">
        <v>22789</v>
      </c>
      <c r="M249" t="str">
        <f t="shared" si="3"/>
        <v>8 MOUNTSFIELD DR, N6C2S4</v>
      </c>
    </row>
    <row r="250" spans="1:13" x14ac:dyDescent="0.2">
      <c r="A250" t="s">
        <v>691</v>
      </c>
      <c r="B250" t="s">
        <v>692</v>
      </c>
      <c r="C250">
        <v>6951</v>
      </c>
      <c r="D250" t="s">
        <v>1221</v>
      </c>
      <c r="E250">
        <v>2578</v>
      </c>
      <c r="F250" t="s">
        <v>1222</v>
      </c>
      <c r="G250" t="s">
        <v>102</v>
      </c>
      <c r="H250" t="s">
        <v>1223</v>
      </c>
      <c r="I250" t="s">
        <v>754</v>
      </c>
      <c r="J250" t="s">
        <v>1224</v>
      </c>
      <c r="K250" t="s">
        <v>1225</v>
      </c>
      <c r="L250" s="1" t="s">
        <v>2</v>
      </c>
      <c r="M250" t="str">
        <f t="shared" si="3"/>
        <v>9473 BELMONT RD RR 3, N5P3S7</v>
      </c>
    </row>
    <row r="251" spans="1:13" x14ac:dyDescent="0.2">
      <c r="A251" t="s">
        <v>691</v>
      </c>
      <c r="B251" t="s">
        <v>692</v>
      </c>
      <c r="C251">
        <v>8980</v>
      </c>
      <c r="D251" t="s">
        <v>1227</v>
      </c>
      <c r="E251">
        <v>7899</v>
      </c>
      <c r="F251" t="s">
        <v>1228</v>
      </c>
      <c r="G251" t="s">
        <v>102</v>
      </c>
      <c r="H251" t="s">
        <v>1229</v>
      </c>
      <c r="I251" t="s">
        <v>696</v>
      </c>
      <c r="J251" t="s">
        <v>1230</v>
      </c>
      <c r="K251" t="s">
        <v>1084</v>
      </c>
      <c r="L251" s="1" t="s">
        <v>22789</v>
      </c>
      <c r="M251" t="str">
        <f t="shared" si="3"/>
        <v>927 OSGOODE DR, N6E1C9</v>
      </c>
    </row>
    <row r="252" spans="1:13" x14ac:dyDescent="0.2">
      <c r="A252" t="s">
        <v>691</v>
      </c>
      <c r="B252" t="s">
        <v>692</v>
      </c>
      <c r="C252">
        <v>8452</v>
      </c>
      <c r="D252" t="s">
        <v>1231</v>
      </c>
      <c r="E252">
        <v>5809</v>
      </c>
      <c r="F252" t="s">
        <v>1232</v>
      </c>
      <c r="G252" t="s">
        <v>102</v>
      </c>
      <c r="H252" t="s">
        <v>1233</v>
      </c>
      <c r="I252" t="s">
        <v>715</v>
      </c>
      <c r="J252" t="s">
        <v>1234</v>
      </c>
      <c r="K252" t="s">
        <v>1235</v>
      </c>
      <c r="L252" s="1" t="s">
        <v>2</v>
      </c>
      <c r="M252" t="str">
        <f t="shared" si="3"/>
        <v>82 MIDDLESEX DR, N7G4G5</v>
      </c>
    </row>
    <row r="253" spans="1:13" x14ac:dyDescent="0.2">
      <c r="A253" t="s">
        <v>691</v>
      </c>
      <c r="B253" t="s">
        <v>692</v>
      </c>
      <c r="C253">
        <v>8318</v>
      </c>
      <c r="D253" t="s">
        <v>1236</v>
      </c>
      <c r="E253">
        <v>5548</v>
      </c>
      <c r="F253" t="s">
        <v>1237</v>
      </c>
      <c r="G253" t="s">
        <v>109</v>
      </c>
      <c r="H253" t="s">
        <v>1238</v>
      </c>
      <c r="I253" t="s">
        <v>1239</v>
      </c>
      <c r="J253" t="s">
        <v>1240</v>
      </c>
      <c r="K253" t="s">
        <v>1241</v>
      </c>
      <c r="L253" s="1" t="s">
        <v>2</v>
      </c>
      <c r="M253" t="str">
        <f t="shared" si="3"/>
        <v>100 MAIN ST, N0M2K0</v>
      </c>
    </row>
    <row r="254" spans="1:13" x14ac:dyDescent="0.2">
      <c r="A254" t="s">
        <v>691</v>
      </c>
      <c r="B254" t="s">
        <v>692</v>
      </c>
      <c r="C254">
        <v>3006</v>
      </c>
      <c r="D254" t="s">
        <v>1242</v>
      </c>
      <c r="E254">
        <v>7900</v>
      </c>
      <c r="F254" t="s">
        <v>1243</v>
      </c>
      <c r="G254" t="s">
        <v>102</v>
      </c>
      <c r="H254" t="s">
        <v>1244</v>
      </c>
      <c r="I254" t="s">
        <v>696</v>
      </c>
      <c r="J254" t="s">
        <v>1169</v>
      </c>
      <c r="K254" t="s">
        <v>259</v>
      </c>
      <c r="L254" s="1" t="s">
        <v>22789</v>
      </c>
      <c r="M254" t="str">
        <f t="shared" si="3"/>
        <v>335 BELFIELD ST, N5Y2K3</v>
      </c>
    </row>
    <row r="255" spans="1:13" x14ac:dyDescent="0.2">
      <c r="A255" t="s">
        <v>691</v>
      </c>
      <c r="B255" t="s">
        <v>692</v>
      </c>
      <c r="C255">
        <v>6374</v>
      </c>
      <c r="D255" t="s">
        <v>1245</v>
      </c>
      <c r="E255">
        <v>1664</v>
      </c>
      <c r="F255" t="s">
        <v>1246</v>
      </c>
      <c r="G255" t="s">
        <v>880</v>
      </c>
      <c r="H255" t="s">
        <v>1247</v>
      </c>
      <c r="I255" t="s">
        <v>1150</v>
      </c>
      <c r="J255" t="s">
        <v>735</v>
      </c>
      <c r="K255" t="s">
        <v>1248</v>
      </c>
      <c r="L255" s="1" t="s">
        <v>2</v>
      </c>
      <c r="M255" t="str">
        <f t="shared" si="3"/>
        <v>3860 CATHERINE ST, N0L1G0</v>
      </c>
    </row>
    <row r="256" spans="1:13" x14ac:dyDescent="0.2">
      <c r="A256" t="s">
        <v>691</v>
      </c>
      <c r="B256" t="s">
        <v>692</v>
      </c>
      <c r="C256">
        <v>6376</v>
      </c>
      <c r="D256" t="s">
        <v>1249</v>
      </c>
      <c r="E256">
        <v>1667</v>
      </c>
      <c r="F256" t="s">
        <v>1250</v>
      </c>
      <c r="G256" t="s">
        <v>102</v>
      </c>
      <c r="H256" t="s">
        <v>1251</v>
      </c>
      <c r="I256" t="s">
        <v>728</v>
      </c>
      <c r="J256" t="s">
        <v>1252</v>
      </c>
      <c r="K256" t="s">
        <v>1253</v>
      </c>
      <c r="L256" s="1" t="s">
        <v>2</v>
      </c>
      <c r="M256" t="str">
        <f t="shared" si="3"/>
        <v>290 VICTORIA ST N, N4S6W5</v>
      </c>
    </row>
    <row r="257" spans="1:13" x14ac:dyDescent="0.2">
      <c r="A257" t="s">
        <v>691</v>
      </c>
      <c r="B257" t="s">
        <v>692</v>
      </c>
      <c r="C257">
        <v>8983</v>
      </c>
      <c r="D257" t="s">
        <v>1254</v>
      </c>
      <c r="E257">
        <v>7902</v>
      </c>
      <c r="F257" t="s">
        <v>1255</v>
      </c>
      <c r="G257" t="s">
        <v>102</v>
      </c>
      <c r="H257" t="s">
        <v>1256</v>
      </c>
      <c r="I257" t="s">
        <v>696</v>
      </c>
      <c r="J257" t="s">
        <v>1257</v>
      </c>
      <c r="K257" t="s">
        <v>1258</v>
      </c>
      <c r="L257" s="1" t="s">
        <v>22789</v>
      </c>
      <c r="M257" t="str">
        <f t="shared" si="3"/>
        <v>25 MCLEAN DR, N5X1Y2</v>
      </c>
    </row>
    <row r="258" spans="1:13" x14ac:dyDescent="0.2">
      <c r="A258" t="s">
        <v>691</v>
      </c>
      <c r="B258" t="s">
        <v>692</v>
      </c>
      <c r="C258">
        <v>9020</v>
      </c>
      <c r="D258" t="s">
        <v>1259</v>
      </c>
      <c r="E258">
        <v>7939</v>
      </c>
      <c r="F258" t="s">
        <v>1260</v>
      </c>
      <c r="G258" t="s">
        <v>109</v>
      </c>
      <c r="H258" t="s">
        <v>1261</v>
      </c>
      <c r="I258" t="s">
        <v>696</v>
      </c>
      <c r="J258" t="s">
        <v>1262</v>
      </c>
      <c r="K258" t="s">
        <v>1263</v>
      </c>
      <c r="L258" s="1" t="s">
        <v>22789</v>
      </c>
      <c r="M258" t="str">
        <f t="shared" si="3"/>
        <v>1040 OXFORD ST W, N6H1V4</v>
      </c>
    </row>
    <row r="259" spans="1:13" x14ac:dyDescent="0.2">
      <c r="A259" t="s">
        <v>691</v>
      </c>
      <c r="B259" t="s">
        <v>692</v>
      </c>
      <c r="C259">
        <v>3003</v>
      </c>
      <c r="D259" t="s">
        <v>1264</v>
      </c>
      <c r="E259">
        <v>1703</v>
      </c>
      <c r="F259" t="s">
        <v>1265</v>
      </c>
      <c r="G259" t="s">
        <v>102</v>
      </c>
      <c r="H259" t="s">
        <v>1266</v>
      </c>
      <c r="I259" t="s">
        <v>728</v>
      </c>
      <c r="J259" t="s">
        <v>1267</v>
      </c>
      <c r="K259" t="s">
        <v>1268</v>
      </c>
      <c r="L259" s="1" t="s">
        <v>2</v>
      </c>
      <c r="M259" t="str">
        <f t="shared" si="3"/>
        <v>164 FYFE AVE, N4S3S6</v>
      </c>
    </row>
    <row r="260" spans="1:13" x14ac:dyDescent="0.2">
      <c r="A260" t="s">
        <v>691</v>
      </c>
      <c r="B260" t="s">
        <v>692</v>
      </c>
      <c r="C260">
        <v>8984</v>
      </c>
      <c r="D260" t="s">
        <v>1269</v>
      </c>
      <c r="E260">
        <v>7903</v>
      </c>
      <c r="F260" t="s">
        <v>1270</v>
      </c>
      <c r="G260" t="s">
        <v>102</v>
      </c>
      <c r="H260" t="s">
        <v>1271</v>
      </c>
      <c r="I260" t="s">
        <v>696</v>
      </c>
      <c r="J260" t="s">
        <v>1272</v>
      </c>
      <c r="K260" t="s">
        <v>1273</v>
      </c>
      <c r="L260" s="1" t="s">
        <v>22789</v>
      </c>
      <c r="M260" t="str">
        <f t="shared" si="3"/>
        <v>50 WYCHWOOD PK, N6G1R6</v>
      </c>
    </row>
    <row r="261" spans="1:13" x14ac:dyDescent="0.2">
      <c r="A261" t="s">
        <v>691</v>
      </c>
      <c r="B261" t="s">
        <v>692</v>
      </c>
      <c r="C261">
        <v>6413</v>
      </c>
      <c r="D261" t="s">
        <v>1274</v>
      </c>
      <c r="E261">
        <v>1738</v>
      </c>
      <c r="F261" t="s">
        <v>1275</v>
      </c>
      <c r="G261" t="s">
        <v>102</v>
      </c>
      <c r="H261" t="s">
        <v>1276</v>
      </c>
      <c r="I261" t="s">
        <v>1277</v>
      </c>
      <c r="J261" t="s">
        <v>1278</v>
      </c>
      <c r="K261" t="s">
        <v>1279</v>
      </c>
      <c r="L261" s="1" t="s">
        <v>2</v>
      </c>
      <c r="M261" t="str">
        <f t="shared" si="3"/>
        <v>13624 ILDERTON RD, N0M2A0</v>
      </c>
    </row>
    <row r="262" spans="1:13" x14ac:dyDescent="0.2">
      <c r="A262" t="s">
        <v>691</v>
      </c>
      <c r="B262" t="s">
        <v>692</v>
      </c>
      <c r="C262">
        <v>6014</v>
      </c>
      <c r="D262" t="s">
        <v>1280</v>
      </c>
      <c r="E262">
        <v>1104</v>
      </c>
      <c r="F262" t="s">
        <v>1281</v>
      </c>
      <c r="G262" t="s">
        <v>102</v>
      </c>
      <c r="H262" t="s">
        <v>1282</v>
      </c>
      <c r="I262" t="s">
        <v>754</v>
      </c>
      <c r="J262" t="s">
        <v>1283</v>
      </c>
      <c r="K262" t="s">
        <v>598</v>
      </c>
      <c r="L262" s="1" t="s">
        <v>2</v>
      </c>
      <c r="M262" t="str">
        <f t="shared" si="3"/>
        <v>112 CHURCHILL CRES, N5R1R1</v>
      </c>
    </row>
    <row r="263" spans="1:13" x14ac:dyDescent="0.2">
      <c r="A263" t="s">
        <v>691</v>
      </c>
      <c r="B263" t="s">
        <v>692</v>
      </c>
      <c r="C263">
        <v>6426</v>
      </c>
      <c r="D263" t="s">
        <v>1284</v>
      </c>
      <c r="E263">
        <v>1758</v>
      </c>
      <c r="F263" t="s">
        <v>1285</v>
      </c>
      <c r="G263" t="s">
        <v>102</v>
      </c>
      <c r="H263" t="s">
        <v>1286</v>
      </c>
      <c r="I263" t="s">
        <v>1239</v>
      </c>
      <c r="J263" t="s">
        <v>1240</v>
      </c>
      <c r="K263" t="s">
        <v>1287</v>
      </c>
      <c r="L263" s="1" t="s">
        <v>2</v>
      </c>
      <c r="M263" t="str">
        <f t="shared" si="3"/>
        <v>204 MCLEOD ST, N0M2K0</v>
      </c>
    </row>
    <row r="264" spans="1:13" x14ac:dyDescent="0.2">
      <c r="A264" t="s">
        <v>691</v>
      </c>
      <c r="B264" t="s">
        <v>692</v>
      </c>
      <c r="C264">
        <v>8385</v>
      </c>
      <c r="D264" t="s">
        <v>1288</v>
      </c>
      <c r="E264">
        <v>5676</v>
      </c>
      <c r="F264" t="s">
        <v>1289</v>
      </c>
      <c r="G264" t="s">
        <v>109</v>
      </c>
      <c r="H264" t="s">
        <v>1290</v>
      </c>
      <c r="I264" t="s">
        <v>754</v>
      </c>
      <c r="J264" t="s">
        <v>1291</v>
      </c>
      <c r="K264" t="s">
        <v>1292</v>
      </c>
      <c r="L264" s="1" t="s">
        <v>2</v>
      </c>
      <c r="M264" t="str">
        <f t="shared" ref="M264:M327" si="4">H264&amp;", "&amp;J264</f>
        <v>241 SUNSET DR, N5R3C2</v>
      </c>
    </row>
    <row r="265" spans="1:13" x14ac:dyDescent="0.2">
      <c r="A265" t="s">
        <v>691</v>
      </c>
      <c r="B265" t="s">
        <v>692</v>
      </c>
      <c r="C265">
        <v>6432</v>
      </c>
      <c r="D265" t="s">
        <v>1293</v>
      </c>
      <c r="E265">
        <v>1770</v>
      </c>
      <c r="F265" t="s">
        <v>1294</v>
      </c>
      <c r="G265" t="s">
        <v>102</v>
      </c>
      <c r="H265" t="s">
        <v>1295</v>
      </c>
      <c r="I265" t="s">
        <v>1296</v>
      </c>
      <c r="J265" t="s">
        <v>1297</v>
      </c>
      <c r="K265" t="s">
        <v>1298</v>
      </c>
      <c r="L265" s="1" t="s">
        <v>22789</v>
      </c>
      <c r="M265" t="str">
        <f t="shared" si="4"/>
        <v>10008 OXBOW DR, N0L1R0</v>
      </c>
    </row>
    <row r="266" spans="1:13" x14ac:dyDescent="0.2">
      <c r="A266" t="s">
        <v>691</v>
      </c>
      <c r="B266" t="s">
        <v>692</v>
      </c>
      <c r="C266">
        <v>6469</v>
      </c>
      <c r="D266" t="s">
        <v>1299</v>
      </c>
      <c r="E266">
        <v>1826</v>
      </c>
      <c r="F266" t="s">
        <v>1300</v>
      </c>
      <c r="G266" t="s">
        <v>102</v>
      </c>
      <c r="H266" t="s">
        <v>1301</v>
      </c>
      <c r="I266" t="s">
        <v>1302</v>
      </c>
      <c r="J266" t="s">
        <v>1303</v>
      </c>
      <c r="K266" t="s">
        <v>390</v>
      </c>
      <c r="L266" s="1" t="s">
        <v>2</v>
      </c>
      <c r="M266" t="str">
        <f t="shared" si="4"/>
        <v>112 MILL ST E, N0J1S0</v>
      </c>
    </row>
    <row r="267" spans="1:13" x14ac:dyDescent="0.2">
      <c r="A267" t="s">
        <v>691</v>
      </c>
      <c r="B267" t="s">
        <v>692</v>
      </c>
      <c r="C267">
        <v>6479</v>
      </c>
      <c r="D267" t="s">
        <v>1304</v>
      </c>
      <c r="E267">
        <v>1840</v>
      </c>
      <c r="F267" t="s">
        <v>1305</v>
      </c>
      <c r="G267" t="s">
        <v>89</v>
      </c>
      <c r="H267" t="s">
        <v>1306</v>
      </c>
      <c r="I267" t="s">
        <v>1307</v>
      </c>
      <c r="J267" t="s">
        <v>1308</v>
      </c>
      <c r="K267" t="s">
        <v>1309</v>
      </c>
      <c r="L267" s="1" t="s">
        <v>2</v>
      </c>
      <c r="M267" t="str">
        <f t="shared" si="4"/>
        <v>30 STRACHAN ST, N0J1T0</v>
      </c>
    </row>
    <row r="268" spans="1:13" x14ac:dyDescent="0.2">
      <c r="A268" t="s">
        <v>691</v>
      </c>
      <c r="B268" t="s">
        <v>692</v>
      </c>
      <c r="C268">
        <v>9002</v>
      </c>
      <c r="D268" t="s">
        <v>1310</v>
      </c>
      <c r="E268">
        <v>7921</v>
      </c>
      <c r="F268" t="s">
        <v>1311</v>
      </c>
      <c r="G268" t="s">
        <v>102</v>
      </c>
      <c r="H268" t="s">
        <v>1312</v>
      </c>
      <c r="I268" t="s">
        <v>696</v>
      </c>
      <c r="J268" t="s">
        <v>1313</v>
      </c>
      <c r="K268" t="s">
        <v>1314</v>
      </c>
      <c r="L268" s="1" t="s">
        <v>22789</v>
      </c>
      <c r="M268" t="str">
        <f t="shared" si="4"/>
        <v>1601 WAVELL ST, N5W2C9</v>
      </c>
    </row>
    <row r="269" spans="1:13" x14ac:dyDescent="0.2">
      <c r="A269" t="s">
        <v>691</v>
      </c>
      <c r="B269" t="s">
        <v>692</v>
      </c>
      <c r="C269">
        <v>9003</v>
      </c>
      <c r="D269" t="s">
        <v>1315</v>
      </c>
      <c r="E269">
        <v>7922</v>
      </c>
      <c r="F269" t="s">
        <v>1316</v>
      </c>
      <c r="G269" t="s">
        <v>102</v>
      </c>
      <c r="H269" t="s">
        <v>1317</v>
      </c>
      <c r="I269" t="s">
        <v>696</v>
      </c>
      <c r="J269" t="s">
        <v>1318</v>
      </c>
      <c r="K269" t="s">
        <v>1319</v>
      </c>
      <c r="L269" s="1" t="s">
        <v>22789</v>
      </c>
      <c r="M269" t="str">
        <f t="shared" si="4"/>
        <v>191 DAWN DR, N5W4W9</v>
      </c>
    </row>
    <row r="270" spans="1:13" x14ac:dyDescent="0.2">
      <c r="A270" t="s">
        <v>691</v>
      </c>
      <c r="B270" t="s">
        <v>692</v>
      </c>
      <c r="C270">
        <v>9004</v>
      </c>
      <c r="D270" t="s">
        <v>1320</v>
      </c>
      <c r="E270">
        <v>7923</v>
      </c>
      <c r="F270" t="s">
        <v>1321</v>
      </c>
      <c r="G270" t="s">
        <v>102</v>
      </c>
      <c r="H270" t="s">
        <v>1322</v>
      </c>
      <c r="I270" t="s">
        <v>696</v>
      </c>
      <c r="J270" t="s">
        <v>1323</v>
      </c>
      <c r="K270" t="s">
        <v>1324</v>
      </c>
      <c r="L270" s="1" t="s">
        <v>22789</v>
      </c>
      <c r="M270" t="str">
        <f t="shared" si="4"/>
        <v>247 THOMPSON RD, N5Z2Z3</v>
      </c>
    </row>
    <row r="271" spans="1:13" x14ac:dyDescent="0.2">
      <c r="A271" t="s">
        <v>691</v>
      </c>
      <c r="B271" t="s">
        <v>692</v>
      </c>
      <c r="C271">
        <v>5177</v>
      </c>
      <c r="D271" t="s">
        <v>938</v>
      </c>
      <c r="E271">
        <v>25208</v>
      </c>
      <c r="F271" t="s">
        <v>1325</v>
      </c>
      <c r="G271" t="s">
        <v>102</v>
      </c>
      <c r="H271" t="s">
        <v>940</v>
      </c>
      <c r="I271" t="s">
        <v>696</v>
      </c>
      <c r="J271" t="s">
        <v>941</v>
      </c>
      <c r="L271" s="1" t="s">
        <v>22771</v>
      </c>
      <c r="M271" t="str">
        <f t="shared" si="4"/>
        <v>1250 DUNDAS ST, N5W5P2</v>
      </c>
    </row>
    <row r="272" spans="1:13" x14ac:dyDescent="0.2">
      <c r="A272" t="s">
        <v>691</v>
      </c>
      <c r="B272" t="s">
        <v>692</v>
      </c>
      <c r="C272">
        <v>5177</v>
      </c>
      <c r="D272" t="s">
        <v>938</v>
      </c>
      <c r="E272">
        <v>25207</v>
      </c>
      <c r="F272" t="s">
        <v>1326</v>
      </c>
      <c r="G272" t="s">
        <v>102</v>
      </c>
      <c r="H272" t="s">
        <v>940</v>
      </c>
      <c r="I272" t="s">
        <v>696</v>
      </c>
      <c r="J272" t="s">
        <v>941</v>
      </c>
      <c r="L272" s="1" t="s">
        <v>22771</v>
      </c>
      <c r="M272" t="str">
        <f t="shared" si="4"/>
        <v>1250 DUNDAS ST, N5W5P2</v>
      </c>
    </row>
    <row r="273" spans="1:13" x14ac:dyDescent="0.2">
      <c r="A273" t="s">
        <v>691</v>
      </c>
      <c r="B273" t="s">
        <v>692</v>
      </c>
      <c r="C273">
        <v>5177</v>
      </c>
      <c r="D273" t="s">
        <v>938</v>
      </c>
      <c r="E273">
        <v>25202</v>
      </c>
      <c r="F273" t="s">
        <v>1327</v>
      </c>
      <c r="G273" t="s">
        <v>1328</v>
      </c>
      <c r="H273" t="s">
        <v>940</v>
      </c>
      <c r="I273" t="s">
        <v>696</v>
      </c>
      <c r="J273" t="s">
        <v>941</v>
      </c>
      <c r="L273" s="1" t="s">
        <v>22771</v>
      </c>
      <c r="M273" t="str">
        <f t="shared" si="4"/>
        <v>1250 DUNDAS ST, N5W5P2</v>
      </c>
    </row>
    <row r="274" spans="1:13" x14ac:dyDescent="0.2">
      <c r="A274" t="s">
        <v>691</v>
      </c>
      <c r="B274" t="s">
        <v>692</v>
      </c>
      <c r="C274">
        <v>5177</v>
      </c>
      <c r="D274" t="s">
        <v>938</v>
      </c>
      <c r="E274">
        <v>25204</v>
      </c>
      <c r="F274" t="s">
        <v>1329</v>
      </c>
      <c r="G274" t="s">
        <v>1330</v>
      </c>
      <c r="H274" t="s">
        <v>940</v>
      </c>
      <c r="I274" t="s">
        <v>696</v>
      </c>
      <c r="J274" t="s">
        <v>941</v>
      </c>
      <c r="L274" s="1" t="s">
        <v>22771</v>
      </c>
      <c r="M274" t="str">
        <f t="shared" si="4"/>
        <v>1250 DUNDAS ST, N5W5P2</v>
      </c>
    </row>
    <row r="275" spans="1:13" x14ac:dyDescent="0.2">
      <c r="A275" t="s">
        <v>691</v>
      </c>
      <c r="B275" t="s">
        <v>692</v>
      </c>
      <c r="C275">
        <v>5177</v>
      </c>
      <c r="D275" t="s">
        <v>938</v>
      </c>
      <c r="E275">
        <v>25205</v>
      </c>
      <c r="F275" t="s">
        <v>1331</v>
      </c>
      <c r="G275" t="s">
        <v>1332</v>
      </c>
      <c r="H275" t="s">
        <v>940</v>
      </c>
      <c r="I275" t="s">
        <v>696</v>
      </c>
      <c r="J275" t="s">
        <v>941</v>
      </c>
      <c r="L275" s="1" t="s">
        <v>22771</v>
      </c>
      <c r="M275" t="str">
        <f t="shared" si="4"/>
        <v>1250 DUNDAS ST, N5W5P2</v>
      </c>
    </row>
    <row r="276" spans="1:13" x14ac:dyDescent="0.2">
      <c r="A276" t="s">
        <v>691</v>
      </c>
      <c r="B276" t="s">
        <v>692</v>
      </c>
      <c r="C276">
        <v>5177</v>
      </c>
      <c r="D276" t="s">
        <v>938</v>
      </c>
      <c r="E276">
        <v>25206</v>
      </c>
      <c r="F276" t="s">
        <v>1333</v>
      </c>
      <c r="G276" t="s">
        <v>131</v>
      </c>
      <c r="H276" t="s">
        <v>940</v>
      </c>
      <c r="I276" t="s">
        <v>696</v>
      </c>
      <c r="J276" t="s">
        <v>941</v>
      </c>
      <c r="L276" s="1" t="s">
        <v>22771</v>
      </c>
      <c r="M276" t="str">
        <f t="shared" si="4"/>
        <v>1250 DUNDAS ST, N5W5P2</v>
      </c>
    </row>
    <row r="277" spans="1:13" x14ac:dyDescent="0.2">
      <c r="A277" t="s">
        <v>691</v>
      </c>
      <c r="B277" t="s">
        <v>692</v>
      </c>
      <c r="C277">
        <v>5177</v>
      </c>
      <c r="D277" t="s">
        <v>938</v>
      </c>
      <c r="E277">
        <v>25200</v>
      </c>
      <c r="F277" t="s">
        <v>1334</v>
      </c>
      <c r="G277" t="s">
        <v>1335</v>
      </c>
      <c r="H277" t="s">
        <v>940</v>
      </c>
      <c r="I277" t="s">
        <v>696</v>
      </c>
      <c r="J277" t="s">
        <v>941</v>
      </c>
      <c r="L277" s="1" t="s">
        <v>22771</v>
      </c>
      <c r="M277" t="str">
        <f t="shared" si="4"/>
        <v>1250 DUNDAS ST, N5W5P2</v>
      </c>
    </row>
    <row r="278" spans="1:13" x14ac:dyDescent="0.2">
      <c r="A278" t="s">
        <v>691</v>
      </c>
      <c r="B278" t="s">
        <v>692</v>
      </c>
      <c r="C278">
        <v>5177</v>
      </c>
      <c r="D278" t="s">
        <v>938</v>
      </c>
      <c r="E278">
        <v>25209</v>
      </c>
      <c r="F278" t="s">
        <v>1336</v>
      </c>
      <c r="G278" t="s">
        <v>109</v>
      </c>
      <c r="H278" t="s">
        <v>940</v>
      </c>
      <c r="I278" t="s">
        <v>696</v>
      </c>
      <c r="J278" t="s">
        <v>941</v>
      </c>
      <c r="L278" s="1" t="s">
        <v>22771</v>
      </c>
      <c r="M278" t="str">
        <f t="shared" si="4"/>
        <v>1250 DUNDAS ST, N5W5P2</v>
      </c>
    </row>
    <row r="279" spans="1:13" x14ac:dyDescent="0.2">
      <c r="A279" t="s">
        <v>691</v>
      </c>
      <c r="B279" t="s">
        <v>692</v>
      </c>
      <c r="C279">
        <v>5177</v>
      </c>
      <c r="D279" t="s">
        <v>938</v>
      </c>
      <c r="E279">
        <v>25216</v>
      </c>
      <c r="F279" t="s">
        <v>1337</v>
      </c>
      <c r="G279" t="s">
        <v>109</v>
      </c>
      <c r="H279" t="s">
        <v>940</v>
      </c>
      <c r="I279" t="s">
        <v>696</v>
      </c>
      <c r="J279" t="s">
        <v>941</v>
      </c>
      <c r="L279" s="1" t="s">
        <v>22771</v>
      </c>
      <c r="M279" t="str">
        <f t="shared" si="4"/>
        <v>1250 DUNDAS ST, N5W5P2</v>
      </c>
    </row>
    <row r="280" spans="1:13" x14ac:dyDescent="0.2">
      <c r="A280" t="s">
        <v>691</v>
      </c>
      <c r="B280" t="s">
        <v>692</v>
      </c>
      <c r="C280">
        <v>9029</v>
      </c>
      <c r="D280" t="s">
        <v>1338</v>
      </c>
      <c r="E280">
        <v>7952</v>
      </c>
      <c r="F280" t="s">
        <v>1339</v>
      </c>
      <c r="G280" t="s">
        <v>109</v>
      </c>
      <c r="H280" t="s">
        <v>1340</v>
      </c>
      <c r="I280" t="s">
        <v>696</v>
      </c>
      <c r="J280" t="s">
        <v>1341</v>
      </c>
      <c r="K280" t="s">
        <v>114</v>
      </c>
      <c r="L280" s="1" t="s">
        <v>22771</v>
      </c>
      <c r="M280" t="str">
        <f t="shared" si="4"/>
        <v>240 RICHMOND ST, N6A5L1</v>
      </c>
    </row>
    <row r="281" spans="1:13" x14ac:dyDescent="0.2">
      <c r="A281" t="s">
        <v>691</v>
      </c>
      <c r="B281" t="s">
        <v>692</v>
      </c>
      <c r="C281">
        <v>9005</v>
      </c>
      <c r="D281" t="s">
        <v>1342</v>
      </c>
      <c r="E281">
        <v>7924</v>
      </c>
      <c r="F281" t="s">
        <v>1343</v>
      </c>
      <c r="G281" t="s">
        <v>102</v>
      </c>
      <c r="H281" t="s">
        <v>1344</v>
      </c>
      <c r="I281" t="s">
        <v>696</v>
      </c>
      <c r="J281" t="s">
        <v>1345</v>
      </c>
      <c r="K281" t="s">
        <v>1346</v>
      </c>
      <c r="L281" s="1" t="s">
        <v>22789</v>
      </c>
      <c r="M281" t="str">
        <f t="shared" si="4"/>
        <v>70 PONDEROSA CRES, N6E2L7</v>
      </c>
    </row>
    <row r="282" spans="1:13" x14ac:dyDescent="0.2">
      <c r="A282" t="s">
        <v>691</v>
      </c>
      <c r="B282" t="s">
        <v>692</v>
      </c>
      <c r="C282">
        <v>6583</v>
      </c>
      <c r="D282" t="s">
        <v>1347</v>
      </c>
      <c r="E282">
        <v>1992</v>
      </c>
      <c r="F282" t="s">
        <v>1348</v>
      </c>
      <c r="G282" t="s">
        <v>1190</v>
      </c>
      <c r="H282" t="s">
        <v>1349</v>
      </c>
      <c r="I282" t="s">
        <v>1150</v>
      </c>
      <c r="J282" t="s">
        <v>1350</v>
      </c>
      <c r="K282" t="s">
        <v>1351</v>
      </c>
      <c r="L282" s="1" t="s">
        <v>2</v>
      </c>
      <c r="M282" t="str">
        <f t="shared" si="4"/>
        <v>4269 HAMILTON RD, N0L1G3</v>
      </c>
    </row>
    <row r="283" spans="1:13" x14ac:dyDescent="0.2">
      <c r="A283" t="s">
        <v>691</v>
      </c>
      <c r="B283" t="s">
        <v>692</v>
      </c>
      <c r="C283">
        <v>9006</v>
      </c>
      <c r="D283" t="s">
        <v>1352</v>
      </c>
      <c r="E283">
        <v>7925</v>
      </c>
      <c r="F283" t="s">
        <v>1353</v>
      </c>
      <c r="G283" t="s">
        <v>102</v>
      </c>
      <c r="H283" t="s">
        <v>1354</v>
      </c>
      <c r="I283" t="s">
        <v>696</v>
      </c>
      <c r="J283" t="s">
        <v>1355</v>
      </c>
      <c r="K283" t="s">
        <v>797</v>
      </c>
      <c r="L283" s="1" t="s">
        <v>22789</v>
      </c>
      <c r="M283" t="str">
        <f t="shared" si="4"/>
        <v>550 PINETREE DR, N6H3N1</v>
      </c>
    </row>
    <row r="284" spans="1:13" x14ac:dyDescent="0.2">
      <c r="A284" t="s">
        <v>691</v>
      </c>
      <c r="B284" t="s">
        <v>692</v>
      </c>
      <c r="C284">
        <v>6032</v>
      </c>
      <c r="D284" t="s">
        <v>1356</v>
      </c>
      <c r="E284">
        <v>1137</v>
      </c>
      <c r="F284" t="s">
        <v>1357</v>
      </c>
      <c r="G284" t="s">
        <v>1358</v>
      </c>
      <c r="H284" t="s">
        <v>1359</v>
      </c>
      <c r="I284" t="s">
        <v>728</v>
      </c>
      <c r="J284" t="s">
        <v>1360</v>
      </c>
      <c r="K284" t="s">
        <v>1314</v>
      </c>
      <c r="L284" s="1" t="s">
        <v>2</v>
      </c>
      <c r="M284" t="str">
        <f t="shared" si="4"/>
        <v>840 SLOANE ST, N4S7V3</v>
      </c>
    </row>
    <row r="285" spans="1:13" x14ac:dyDescent="0.2">
      <c r="A285" t="s">
        <v>691</v>
      </c>
      <c r="B285" t="s">
        <v>692</v>
      </c>
      <c r="C285">
        <v>6508</v>
      </c>
      <c r="D285" t="s">
        <v>1361</v>
      </c>
      <c r="E285">
        <v>1877</v>
      </c>
      <c r="F285" t="s">
        <v>1362</v>
      </c>
      <c r="G285" t="s">
        <v>102</v>
      </c>
      <c r="H285" t="s">
        <v>1363</v>
      </c>
      <c r="I285" t="s">
        <v>1030</v>
      </c>
      <c r="J285" t="s">
        <v>1364</v>
      </c>
      <c r="K285" t="s">
        <v>1365</v>
      </c>
      <c r="L285" s="1" t="s">
        <v>2</v>
      </c>
      <c r="M285" t="str">
        <f t="shared" si="4"/>
        <v>210 KING ST E, N5C1H2</v>
      </c>
    </row>
    <row r="286" spans="1:13" x14ac:dyDescent="0.2">
      <c r="A286" t="s">
        <v>691</v>
      </c>
      <c r="B286" t="s">
        <v>692</v>
      </c>
      <c r="C286">
        <v>9007</v>
      </c>
      <c r="D286" t="s">
        <v>1366</v>
      </c>
      <c r="E286">
        <v>7926</v>
      </c>
      <c r="F286" t="s">
        <v>1367</v>
      </c>
      <c r="G286" t="s">
        <v>102</v>
      </c>
      <c r="H286" t="s">
        <v>1368</v>
      </c>
      <c r="I286" t="s">
        <v>696</v>
      </c>
      <c r="J286" t="s">
        <v>1369</v>
      </c>
      <c r="K286" t="s">
        <v>1370</v>
      </c>
      <c r="L286" s="1" t="s">
        <v>22789</v>
      </c>
      <c r="M286" t="str">
        <f t="shared" si="4"/>
        <v>940 WATERLOO ST, N6A3X3</v>
      </c>
    </row>
    <row r="287" spans="1:13" x14ac:dyDescent="0.2">
      <c r="A287" t="s">
        <v>691</v>
      </c>
      <c r="B287" t="s">
        <v>692</v>
      </c>
      <c r="C287">
        <v>3011</v>
      </c>
      <c r="D287" t="s">
        <v>1371</v>
      </c>
      <c r="E287">
        <v>7940</v>
      </c>
      <c r="F287" t="s">
        <v>1372</v>
      </c>
      <c r="G287" t="s">
        <v>109</v>
      </c>
      <c r="H287" t="s">
        <v>1373</v>
      </c>
      <c r="I287" t="s">
        <v>696</v>
      </c>
      <c r="J287" t="s">
        <v>1374</v>
      </c>
      <c r="K287" t="s">
        <v>1375</v>
      </c>
      <c r="L287" s="1" t="s">
        <v>22789</v>
      </c>
      <c r="M287" t="str">
        <f t="shared" si="4"/>
        <v>941 VISCOUNT RD, N6K1H5</v>
      </c>
    </row>
    <row r="288" spans="1:13" x14ac:dyDescent="0.2">
      <c r="A288" t="s">
        <v>691</v>
      </c>
      <c r="B288" t="s">
        <v>692</v>
      </c>
      <c r="C288">
        <v>19449</v>
      </c>
      <c r="D288" t="s">
        <v>1376</v>
      </c>
      <c r="E288">
        <v>24446</v>
      </c>
      <c r="F288" t="s">
        <v>1377</v>
      </c>
      <c r="G288" t="s">
        <v>102</v>
      </c>
      <c r="H288" t="s">
        <v>1378</v>
      </c>
      <c r="I288" t="s">
        <v>696</v>
      </c>
      <c r="J288" t="s">
        <v>1379</v>
      </c>
      <c r="K288" t="s">
        <v>1380</v>
      </c>
      <c r="L288" s="1" t="s">
        <v>22789</v>
      </c>
      <c r="M288" t="str">
        <f t="shared" si="4"/>
        <v>2435 BUROAK DR, N6G0L1</v>
      </c>
    </row>
    <row r="289" spans="1:13" x14ac:dyDescent="0.2">
      <c r="A289" t="s">
        <v>691</v>
      </c>
      <c r="B289" t="s">
        <v>692</v>
      </c>
      <c r="C289">
        <v>3008</v>
      </c>
      <c r="D289" t="s">
        <v>1381</v>
      </c>
      <c r="E289">
        <v>7906</v>
      </c>
      <c r="F289" t="s">
        <v>1382</v>
      </c>
      <c r="G289" t="s">
        <v>109</v>
      </c>
      <c r="H289" t="s">
        <v>1383</v>
      </c>
      <c r="I289" t="s">
        <v>696</v>
      </c>
      <c r="J289" t="s">
        <v>1384</v>
      </c>
      <c r="L289" s="1" t="s">
        <v>22771</v>
      </c>
      <c r="M289" t="str">
        <f t="shared" si="4"/>
        <v>127 SHERWOOD FOREST SQ, N6G2C3</v>
      </c>
    </row>
    <row r="290" spans="1:13" x14ac:dyDescent="0.2">
      <c r="A290" t="s">
        <v>691</v>
      </c>
      <c r="B290" t="s">
        <v>692</v>
      </c>
      <c r="C290">
        <v>3008</v>
      </c>
      <c r="D290" t="s">
        <v>1381</v>
      </c>
      <c r="E290">
        <v>24980</v>
      </c>
      <c r="F290" t="s">
        <v>1386</v>
      </c>
      <c r="H290" t="s">
        <v>1383</v>
      </c>
      <c r="I290" t="s">
        <v>696</v>
      </c>
      <c r="J290" t="s">
        <v>1384</v>
      </c>
      <c r="L290" s="1" t="s">
        <v>22771</v>
      </c>
      <c r="M290" t="str">
        <f t="shared" si="4"/>
        <v>127 SHERWOOD FOREST SQ, N6G2C3</v>
      </c>
    </row>
    <row r="291" spans="1:13" x14ac:dyDescent="0.2">
      <c r="A291" t="s">
        <v>691</v>
      </c>
      <c r="B291" t="s">
        <v>692</v>
      </c>
      <c r="C291">
        <v>3008</v>
      </c>
      <c r="D291" t="s">
        <v>1387</v>
      </c>
      <c r="E291">
        <v>7941</v>
      </c>
      <c r="F291" t="s">
        <v>1388</v>
      </c>
      <c r="G291" t="s">
        <v>109</v>
      </c>
      <c r="H291" t="s">
        <v>1389</v>
      </c>
      <c r="I291" t="s">
        <v>696</v>
      </c>
      <c r="J291" t="s">
        <v>1384</v>
      </c>
      <c r="K291" t="s">
        <v>1390</v>
      </c>
      <c r="L291" s="1" t="s">
        <v>22789</v>
      </c>
      <c r="M291" t="str">
        <f t="shared" si="4"/>
        <v>125 SHERWOOD FOREST SQ, N6G2C3</v>
      </c>
    </row>
    <row r="292" spans="1:13" x14ac:dyDescent="0.2">
      <c r="A292" t="s">
        <v>691</v>
      </c>
      <c r="B292" t="s">
        <v>692</v>
      </c>
      <c r="C292">
        <v>8953</v>
      </c>
      <c r="D292" t="s">
        <v>1391</v>
      </c>
      <c r="E292">
        <v>7872</v>
      </c>
      <c r="F292" t="s">
        <v>1392</v>
      </c>
      <c r="G292" t="s">
        <v>102</v>
      </c>
      <c r="H292" t="s">
        <v>1393</v>
      </c>
      <c r="I292" t="s">
        <v>696</v>
      </c>
      <c r="J292" t="s">
        <v>1394</v>
      </c>
      <c r="K292" t="s">
        <v>1395</v>
      </c>
      <c r="L292" s="1" t="s">
        <v>22789</v>
      </c>
      <c r="M292" t="str">
        <f t="shared" si="4"/>
        <v>695 CHIDDINGTON AVE, N6C2W9</v>
      </c>
    </row>
    <row r="293" spans="1:13" x14ac:dyDescent="0.2">
      <c r="A293" t="s">
        <v>691</v>
      </c>
      <c r="B293" t="s">
        <v>692</v>
      </c>
      <c r="C293">
        <v>8964</v>
      </c>
      <c r="D293" t="s">
        <v>1396</v>
      </c>
      <c r="E293">
        <v>7883</v>
      </c>
      <c r="F293" t="s">
        <v>1397</v>
      </c>
      <c r="G293" t="s">
        <v>102</v>
      </c>
      <c r="H293" t="s">
        <v>1398</v>
      </c>
      <c r="I293" t="s">
        <v>696</v>
      </c>
      <c r="J293" t="s">
        <v>1399</v>
      </c>
      <c r="K293" t="s">
        <v>1400</v>
      </c>
      <c r="L293" s="1" t="s">
        <v>22789</v>
      </c>
      <c r="M293" t="str">
        <f t="shared" si="4"/>
        <v>80 ST LAWRENCE BLVD, N6J2X1</v>
      </c>
    </row>
    <row r="294" spans="1:13" x14ac:dyDescent="0.2">
      <c r="A294" t="s">
        <v>691</v>
      </c>
      <c r="B294" t="s">
        <v>692</v>
      </c>
      <c r="C294">
        <v>8985</v>
      </c>
      <c r="D294" t="s">
        <v>1401</v>
      </c>
      <c r="E294">
        <v>7904</v>
      </c>
      <c r="F294" t="s">
        <v>1402</v>
      </c>
      <c r="G294" t="s">
        <v>102</v>
      </c>
      <c r="H294" t="s">
        <v>1403</v>
      </c>
      <c r="I294" t="s">
        <v>696</v>
      </c>
      <c r="J294" t="s">
        <v>1404</v>
      </c>
      <c r="K294" t="s">
        <v>1405</v>
      </c>
      <c r="L294" s="1" t="s">
        <v>22789</v>
      </c>
      <c r="M294" t="str">
        <f t="shared" si="4"/>
        <v>1150 LANDOR ST, N5Y3W3</v>
      </c>
    </row>
    <row r="295" spans="1:13" x14ac:dyDescent="0.2">
      <c r="A295" t="s">
        <v>691</v>
      </c>
      <c r="B295" t="s">
        <v>692</v>
      </c>
      <c r="C295">
        <v>3010</v>
      </c>
      <c r="D295" t="s">
        <v>1406</v>
      </c>
      <c r="E295">
        <v>7943</v>
      </c>
      <c r="F295" t="s">
        <v>1407</v>
      </c>
      <c r="G295" t="s">
        <v>109</v>
      </c>
      <c r="H295" t="s">
        <v>1408</v>
      </c>
      <c r="I295" t="s">
        <v>696</v>
      </c>
      <c r="J295" t="s">
        <v>1409</v>
      </c>
      <c r="K295" t="s">
        <v>1410</v>
      </c>
      <c r="L295" s="1" t="s">
        <v>22789</v>
      </c>
      <c r="M295" t="str">
        <f t="shared" si="4"/>
        <v>450 MILLBANK DR, N6C4W7</v>
      </c>
    </row>
    <row r="296" spans="1:13" x14ac:dyDescent="0.2">
      <c r="A296" t="s">
        <v>691</v>
      </c>
      <c r="B296" t="s">
        <v>692</v>
      </c>
      <c r="C296">
        <v>5688</v>
      </c>
      <c r="D296" t="s">
        <v>1411</v>
      </c>
      <c r="E296">
        <v>600</v>
      </c>
      <c r="F296" t="s">
        <v>1412</v>
      </c>
      <c r="G296" t="s">
        <v>89</v>
      </c>
      <c r="H296" t="s">
        <v>1413</v>
      </c>
      <c r="I296" t="s">
        <v>1414</v>
      </c>
      <c r="J296" t="s">
        <v>1415</v>
      </c>
      <c r="K296" t="s">
        <v>1416</v>
      </c>
      <c r="L296" s="1" t="s">
        <v>2</v>
      </c>
      <c r="M296" t="str">
        <f t="shared" si="4"/>
        <v>48614 CROSSLEY HUNTER LINE RR 1, N0L1B0</v>
      </c>
    </row>
    <row r="297" spans="1:13" x14ac:dyDescent="0.2">
      <c r="A297" t="s">
        <v>691</v>
      </c>
      <c r="B297" t="s">
        <v>692</v>
      </c>
      <c r="C297">
        <v>6710</v>
      </c>
      <c r="D297" t="s">
        <v>1417</v>
      </c>
      <c r="E297">
        <v>2195</v>
      </c>
      <c r="F297" t="s">
        <v>1418</v>
      </c>
      <c r="G297" t="s">
        <v>102</v>
      </c>
      <c r="H297" t="s">
        <v>1419</v>
      </c>
      <c r="I297" t="s">
        <v>739</v>
      </c>
      <c r="J297" t="s">
        <v>1420</v>
      </c>
      <c r="K297" t="s">
        <v>1421</v>
      </c>
      <c r="L297" s="1" t="s">
        <v>2</v>
      </c>
      <c r="M297" t="str">
        <f t="shared" si="4"/>
        <v>10 SOUTH RIDGE RD, N4G0C1</v>
      </c>
    </row>
    <row r="298" spans="1:13" x14ac:dyDescent="0.2">
      <c r="A298" t="s">
        <v>691</v>
      </c>
      <c r="B298" t="s">
        <v>692</v>
      </c>
      <c r="C298">
        <v>19450</v>
      </c>
      <c r="E298">
        <v>24447</v>
      </c>
      <c r="F298" t="s">
        <v>1422</v>
      </c>
      <c r="H298" t="s">
        <v>1423</v>
      </c>
      <c r="I298" t="s">
        <v>696</v>
      </c>
      <c r="J298" t="s">
        <v>1424</v>
      </c>
      <c r="L298" s="1" t="s">
        <v>22771</v>
      </c>
      <c r="M298" t="str">
        <f t="shared" si="4"/>
        <v>2541 MEADOWGATE BLVD, N6M1L8</v>
      </c>
    </row>
    <row r="299" spans="1:13" x14ac:dyDescent="0.2">
      <c r="A299" t="s">
        <v>691</v>
      </c>
      <c r="B299" t="s">
        <v>692</v>
      </c>
      <c r="C299">
        <v>6708</v>
      </c>
      <c r="D299" t="s">
        <v>1425</v>
      </c>
      <c r="E299">
        <v>2193</v>
      </c>
      <c r="F299" t="s">
        <v>1426</v>
      </c>
      <c r="G299" t="s">
        <v>102</v>
      </c>
      <c r="H299" t="s">
        <v>1427</v>
      </c>
      <c r="I299" t="s">
        <v>728</v>
      </c>
      <c r="J299" t="s">
        <v>1428</v>
      </c>
      <c r="K299" t="s">
        <v>1429</v>
      </c>
      <c r="L299" s="1" t="s">
        <v>2</v>
      </c>
      <c r="M299" t="str">
        <f t="shared" si="4"/>
        <v>360 ALBERT ST, N4S2L4</v>
      </c>
    </row>
    <row r="300" spans="1:13" x14ac:dyDescent="0.2">
      <c r="A300" t="s">
        <v>691</v>
      </c>
      <c r="B300" t="s">
        <v>692</v>
      </c>
      <c r="C300">
        <v>6709</v>
      </c>
      <c r="D300" t="s">
        <v>1430</v>
      </c>
      <c r="E300">
        <v>2194</v>
      </c>
      <c r="F300" t="s">
        <v>1431</v>
      </c>
      <c r="G300" t="s">
        <v>102</v>
      </c>
      <c r="H300" t="s">
        <v>1432</v>
      </c>
      <c r="I300" t="s">
        <v>754</v>
      </c>
      <c r="J300" t="s">
        <v>1433</v>
      </c>
      <c r="K300" t="s">
        <v>1434</v>
      </c>
      <c r="L300" s="1" t="s">
        <v>2</v>
      </c>
      <c r="M300" t="str">
        <f t="shared" si="4"/>
        <v>39261 FINGAL LINE RR 1, N5P3S5</v>
      </c>
    </row>
    <row r="301" spans="1:13" x14ac:dyDescent="0.2">
      <c r="A301" t="s">
        <v>691</v>
      </c>
      <c r="B301" t="s">
        <v>692</v>
      </c>
      <c r="C301">
        <v>6950</v>
      </c>
      <c r="D301" t="s">
        <v>962</v>
      </c>
      <c r="E301">
        <v>2577</v>
      </c>
      <c r="F301" t="s">
        <v>1435</v>
      </c>
      <c r="H301" t="s">
        <v>964</v>
      </c>
      <c r="I301" t="s">
        <v>754</v>
      </c>
      <c r="J301" t="s">
        <v>965</v>
      </c>
      <c r="K301" t="s">
        <v>114</v>
      </c>
      <c r="L301" s="1" t="s">
        <v>2</v>
      </c>
      <c r="M301" t="str">
        <f t="shared" si="4"/>
        <v>45885 SPARTA LINE RR 4, N5P3S8</v>
      </c>
    </row>
    <row r="302" spans="1:13" x14ac:dyDescent="0.2">
      <c r="A302" t="s">
        <v>691</v>
      </c>
      <c r="B302" t="s">
        <v>692</v>
      </c>
      <c r="C302">
        <v>6715</v>
      </c>
      <c r="D302" t="s">
        <v>1436</v>
      </c>
      <c r="E302">
        <v>2201</v>
      </c>
      <c r="F302" t="s">
        <v>1437</v>
      </c>
      <c r="G302" t="s">
        <v>102</v>
      </c>
      <c r="H302" t="s">
        <v>1438</v>
      </c>
      <c r="I302" t="s">
        <v>728</v>
      </c>
      <c r="J302" t="s">
        <v>1439</v>
      </c>
      <c r="K302" t="s">
        <v>1440</v>
      </c>
      <c r="L302" s="1" t="s">
        <v>2</v>
      </c>
      <c r="M302" t="str">
        <f t="shared" si="4"/>
        <v>1060 SPRUCEDALE RD, N4S4Z9</v>
      </c>
    </row>
    <row r="303" spans="1:13" x14ac:dyDescent="0.2">
      <c r="A303" t="s">
        <v>691</v>
      </c>
      <c r="B303" t="s">
        <v>692</v>
      </c>
      <c r="C303">
        <v>6717</v>
      </c>
      <c r="D303" t="s">
        <v>1441</v>
      </c>
      <c r="E303">
        <v>2203</v>
      </c>
      <c r="F303" t="s">
        <v>1442</v>
      </c>
      <c r="G303" t="s">
        <v>89</v>
      </c>
      <c r="H303" t="s">
        <v>1443</v>
      </c>
      <c r="I303" t="s">
        <v>1444</v>
      </c>
      <c r="J303" t="s">
        <v>1445</v>
      </c>
      <c r="K303" t="s">
        <v>226</v>
      </c>
      <c r="L303" s="1" t="s">
        <v>2</v>
      </c>
      <c r="M303" t="str">
        <f t="shared" si="4"/>
        <v>51336 RON MCNEIL LINE, N0L2J0</v>
      </c>
    </row>
    <row r="304" spans="1:13" x14ac:dyDescent="0.2">
      <c r="A304" t="s">
        <v>691</v>
      </c>
      <c r="B304" t="s">
        <v>692</v>
      </c>
      <c r="C304">
        <v>8988</v>
      </c>
      <c r="D304" t="s">
        <v>1446</v>
      </c>
      <c r="E304">
        <v>7907</v>
      </c>
      <c r="F304" t="s">
        <v>1447</v>
      </c>
      <c r="G304" t="s">
        <v>102</v>
      </c>
      <c r="H304" t="s">
        <v>1448</v>
      </c>
      <c r="I304" t="s">
        <v>696</v>
      </c>
      <c r="J304" t="s">
        <v>1449</v>
      </c>
      <c r="K304" t="s">
        <v>1450</v>
      </c>
      <c r="L304" s="1" t="s">
        <v>22789</v>
      </c>
      <c r="M304" t="str">
        <f t="shared" si="4"/>
        <v>782 WATERLOO ST, N6A3W4</v>
      </c>
    </row>
    <row r="305" spans="1:13" x14ac:dyDescent="0.2">
      <c r="A305" t="s">
        <v>691</v>
      </c>
      <c r="B305" t="s">
        <v>692</v>
      </c>
      <c r="C305">
        <v>12226</v>
      </c>
      <c r="D305" t="s">
        <v>1451</v>
      </c>
      <c r="E305">
        <v>11217</v>
      </c>
      <c r="F305" t="s">
        <v>1452</v>
      </c>
      <c r="G305" t="s">
        <v>102</v>
      </c>
      <c r="H305" t="s">
        <v>1453</v>
      </c>
      <c r="I305" t="s">
        <v>696</v>
      </c>
      <c r="J305" t="s">
        <v>1454</v>
      </c>
      <c r="K305" t="s">
        <v>1455</v>
      </c>
      <c r="L305" s="1" t="s">
        <v>22789</v>
      </c>
      <c r="M305" t="str">
        <f t="shared" si="4"/>
        <v>1335 NICOLE AVE, N5X4M7</v>
      </c>
    </row>
    <row r="306" spans="1:13" x14ac:dyDescent="0.2">
      <c r="A306" t="s">
        <v>691</v>
      </c>
      <c r="B306" t="s">
        <v>692</v>
      </c>
      <c r="C306">
        <v>8989</v>
      </c>
      <c r="D306" t="s">
        <v>1456</v>
      </c>
      <c r="E306">
        <v>7908</v>
      </c>
      <c r="F306" t="s">
        <v>1457</v>
      </c>
      <c r="G306" t="s">
        <v>102</v>
      </c>
      <c r="H306" t="s">
        <v>1458</v>
      </c>
      <c r="I306" t="s">
        <v>696</v>
      </c>
      <c r="J306" t="s">
        <v>1459</v>
      </c>
      <c r="K306" t="s">
        <v>1460</v>
      </c>
      <c r="L306" s="1" t="s">
        <v>22789</v>
      </c>
      <c r="M306" t="str">
        <f t="shared" si="4"/>
        <v>1460 STONEYBROOK CRES, N5X1C4</v>
      </c>
    </row>
    <row r="307" spans="1:13" x14ac:dyDescent="0.2">
      <c r="A307" t="s">
        <v>691</v>
      </c>
      <c r="B307" t="s">
        <v>692</v>
      </c>
      <c r="C307">
        <v>6742</v>
      </c>
      <c r="D307" t="s">
        <v>1461</v>
      </c>
      <c r="E307">
        <v>2248</v>
      </c>
      <c r="F307" t="s">
        <v>1462</v>
      </c>
      <c r="G307" t="s">
        <v>102</v>
      </c>
      <c r="H307" t="s">
        <v>1463</v>
      </c>
      <c r="I307" t="s">
        <v>1464</v>
      </c>
      <c r="J307" t="s">
        <v>1465</v>
      </c>
      <c r="K307" t="s">
        <v>1466</v>
      </c>
      <c r="L307" s="1" t="s">
        <v>2</v>
      </c>
      <c r="M307" t="str">
        <f t="shared" si="4"/>
        <v>9188 PLANK RD, N0J1Y0</v>
      </c>
    </row>
    <row r="308" spans="1:13" x14ac:dyDescent="0.2">
      <c r="A308" t="s">
        <v>691</v>
      </c>
      <c r="B308" t="s">
        <v>692</v>
      </c>
      <c r="C308">
        <v>10446</v>
      </c>
      <c r="D308" t="s">
        <v>1467</v>
      </c>
      <c r="E308">
        <v>24409</v>
      </c>
      <c r="F308" t="s">
        <v>1468</v>
      </c>
      <c r="H308" t="s">
        <v>1469</v>
      </c>
      <c r="I308" t="s">
        <v>715</v>
      </c>
      <c r="J308" t="s">
        <v>1470</v>
      </c>
      <c r="L308" s="1" t="s">
        <v>22771</v>
      </c>
      <c r="M308" t="str">
        <f t="shared" si="4"/>
        <v>361 SECOND ST, N7G4J8</v>
      </c>
    </row>
    <row r="309" spans="1:13" x14ac:dyDescent="0.2">
      <c r="A309" t="s">
        <v>691</v>
      </c>
      <c r="B309" t="s">
        <v>692</v>
      </c>
      <c r="C309">
        <v>10446</v>
      </c>
      <c r="D309" t="s">
        <v>1467</v>
      </c>
      <c r="E309">
        <v>10174</v>
      </c>
      <c r="F309" t="s">
        <v>1471</v>
      </c>
      <c r="G309" t="s">
        <v>109</v>
      </c>
      <c r="H309" t="s">
        <v>1469</v>
      </c>
      <c r="I309" t="s">
        <v>715</v>
      </c>
      <c r="J309" t="s">
        <v>1470</v>
      </c>
      <c r="K309" t="s">
        <v>1472</v>
      </c>
      <c r="L309" s="1" t="s">
        <v>2</v>
      </c>
      <c r="M309" t="str">
        <f t="shared" si="4"/>
        <v>361 SECOND ST, N7G4J8</v>
      </c>
    </row>
    <row r="310" spans="1:13" x14ac:dyDescent="0.2">
      <c r="A310" t="s">
        <v>691</v>
      </c>
      <c r="B310" t="s">
        <v>692</v>
      </c>
      <c r="C310">
        <v>6213</v>
      </c>
      <c r="D310" t="s">
        <v>1473</v>
      </c>
      <c r="E310">
        <v>1429</v>
      </c>
      <c r="F310" t="s">
        <v>1474</v>
      </c>
      <c r="G310" t="s">
        <v>102</v>
      </c>
      <c r="H310" t="s">
        <v>1475</v>
      </c>
      <c r="I310" t="s">
        <v>882</v>
      </c>
      <c r="J310" t="s">
        <v>1476</v>
      </c>
      <c r="K310" t="s">
        <v>1477</v>
      </c>
      <c r="L310" s="1" t="s">
        <v>2</v>
      </c>
      <c r="M310" t="str">
        <f t="shared" si="4"/>
        <v>50576 TALBOT  LINE, N5H2R1</v>
      </c>
    </row>
    <row r="311" spans="1:13" x14ac:dyDescent="0.2">
      <c r="A311" t="s">
        <v>691</v>
      </c>
      <c r="B311" t="s">
        <v>692</v>
      </c>
      <c r="C311">
        <v>6760</v>
      </c>
      <c r="D311" t="s">
        <v>1478</v>
      </c>
      <c r="E311">
        <v>2280</v>
      </c>
      <c r="F311" t="s">
        <v>1479</v>
      </c>
      <c r="G311" t="s">
        <v>102</v>
      </c>
      <c r="H311" t="s">
        <v>1480</v>
      </c>
      <c r="I311" t="s">
        <v>1481</v>
      </c>
      <c r="J311" t="s">
        <v>1482</v>
      </c>
      <c r="K311" t="s">
        <v>556</v>
      </c>
      <c r="L311" s="1" t="s">
        <v>2</v>
      </c>
      <c r="M311" t="str">
        <f t="shared" si="4"/>
        <v>79 MARIA ST, N0B2R0</v>
      </c>
    </row>
    <row r="312" spans="1:13" x14ac:dyDescent="0.2">
      <c r="A312" t="s">
        <v>691</v>
      </c>
      <c r="B312" t="s">
        <v>692</v>
      </c>
      <c r="C312">
        <v>3009</v>
      </c>
      <c r="D312" t="s">
        <v>1483</v>
      </c>
      <c r="E312">
        <v>7909</v>
      </c>
      <c r="F312" t="s">
        <v>595</v>
      </c>
      <c r="G312" t="s">
        <v>102</v>
      </c>
      <c r="H312" t="s">
        <v>1484</v>
      </c>
      <c r="I312" t="s">
        <v>696</v>
      </c>
      <c r="J312" t="s">
        <v>1145</v>
      </c>
      <c r="K312" t="s">
        <v>1485</v>
      </c>
      <c r="L312" s="1" t="s">
        <v>22789</v>
      </c>
      <c r="M312" t="str">
        <f t="shared" si="4"/>
        <v>401 TECUMSEH AVE E, N6C1T4</v>
      </c>
    </row>
    <row r="313" spans="1:13" x14ac:dyDescent="0.2">
      <c r="A313" t="s">
        <v>691</v>
      </c>
      <c r="B313" t="s">
        <v>692</v>
      </c>
      <c r="C313">
        <v>5177</v>
      </c>
      <c r="D313" t="s">
        <v>938</v>
      </c>
      <c r="E313">
        <v>7948</v>
      </c>
      <c r="F313" t="s">
        <v>1486</v>
      </c>
      <c r="G313" t="s">
        <v>109</v>
      </c>
      <c r="H313" t="s">
        <v>940</v>
      </c>
      <c r="I313" t="s">
        <v>696</v>
      </c>
      <c r="J313" t="s">
        <v>941</v>
      </c>
      <c r="K313" t="s">
        <v>1487</v>
      </c>
      <c r="L313" s="1" t="s">
        <v>22789</v>
      </c>
      <c r="M313" t="str">
        <f t="shared" si="4"/>
        <v>1250 DUNDAS ST, N5W5P2</v>
      </c>
    </row>
    <row r="314" spans="1:13" x14ac:dyDescent="0.2">
      <c r="A314" t="s">
        <v>691</v>
      </c>
      <c r="B314" t="s">
        <v>692</v>
      </c>
      <c r="C314">
        <v>6769</v>
      </c>
      <c r="D314" t="s">
        <v>1488</v>
      </c>
      <c r="E314">
        <v>2292</v>
      </c>
      <c r="F314" t="s">
        <v>1489</v>
      </c>
      <c r="G314" t="s">
        <v>102</v>
      </c>
      <c r="H314" t="s">
        <v>1490</v>
      </c>
      <c r="I314" t="s">
        <v>1491</v>
      </c>
      <c r="J314" t="s">
        <v>1492</v>
      </c>
      <c r="K314" t="s">
        <v>1493</v>
      </c>
      <c r="L314" s="1" t="s">
        <v>2</v>
      </c>
      <c r="M314" t="str">
        <f t="shared" si="4"/>
        <v>130 MCCARTY ST, N0M2M0</v>
      </c>
    </row>
    <row r="315" spans="1:13" x14ac:dyDescent="0.2">
      <c r="A315" t="s">
        <v>691</v>
      </c>
      <c r="B315" t="s">
        <v>692</v>
      </c>
      <c r="C315">
        <v>6783</v>
      </c>
      <c r="D315" t="s">
        <v>1494</v>
      </c>
      <c r="E315">
        <v>2314</v>
      </c>
      <c r="F315" t="s">
        <v>1495</v>
      </c>
      <c r="H315" t="s">
        <v>1496</v>
      </c>
      <c r="I315" t="s">
        <v>728</v>
      </c>
      <c r="J315" t="s">
        <v>1497</v>
      </c>
      <c r="L315" s="1" t="s">
        <v>22771</v>
      </c>
      <c r="M315" t="str">
        <f t="shared" si="4"/>
        <v>744993 OXFORD ROAD 17 RR 6, N4S7W1</v>
      </c>
    </row>
    <row r="316" spans="1:13" x14ac:dyDescent="0.2">
      <c r="A316" t="s">
        <v>691</v>
      </c>
      <c r="B316" t="s">
        <v>692</v>
      </c>
      <c r="C316">
        <v>9008</v>
      </c>
      <c r="D316" t="s">
        <v>1498</v>
      </c>
      <c r="E316">
        <v>7927</v>
      </c>
      <c r="F316" t="s">
        <v>1499</v>
      </c>
      <c r="G316" t="s">
        <v>102</v>
      </c>
      <c r="H316" t="s">
        <v>1500</v>
      </c>
      <c r="I316" t="s">
        <v>696</v>
      </c>
      <c r="J316" t="s">
        <v>1501</v>
      </c>
      <c r="K316" t="s">
        <v>1502</v>
      </c>
      <c r="L316" s="1" t="s">
        <v>22789</v>
      </c>
      <c r="M316" t="str">
        <f t="shared" si="4"/>
        <v>919 TRAFALGAR ST, N5Z1G3</v>
      </c>
    </row>
    <row r="317" spans="1:13" x14ac:dyDescent="0.2">
      <c r="A317" t="s">
        <v>691</v>
      </c>
      <c r="B317" t="s">
        <v>692</v>
      </c>
      <c r="C317">
        <v>9009</v>
      </c>
      <c r="D317" t="s">
        <v>1503</v>
      </c>
      <c r="E317">
        <v>7928</v>
      </c>
      <c r="F317" t="s">
        <v>1504</v>
      </c>
      <c r="G317" t="s">
        <v>102</v>
      </c>
      <c r="H317" t="s">
        <v>1505</v>
      </c>
      <c r="I317" t="s">
        <v>696</v>
      </c>
      <c r="J317" t="s">
        <v>1506</v>
      </c>
      <c r="K317" t="s">
        <v>1507</v>
      </c>
      <c r="L317" s="1" t="s">
        <v>22789</v>
      </c>
      <c r="M317" t="str">
        <f t="shared" si="4"/>
        <v>349 TWEEDSMUIR AVE, N5W1L5</v>
      </c>
    </row>
    <row r="318" spans="1:13" x14ac:dyDescent="0.2">
      <c r="A318" t="s">
        <v>691</v>
      </c>
      <c r="B318" t="s">
        <v>692</v>
      </c>
      <c r="C318">
        <v>9010</v>
      </c>
      <c r="D318" t="s">
        <v>1508</v>
      </c>
      <c r="E318">
        <v>7929</v>
      </c>
      <c r="F318" t="s">
        <v>1509</v>
      </c>
      <c r="G318" t="s">
        <v>102</v>
      </c>
      <c r="H318" t="s">
        <v>1510</v>
      </c>
      <c r="I318" t="s">
        <v>696</v>
      </c>
      <c r="J318" t="s">
        <v>1511</v>
      </c>
      <c r="K318" t="s">
        <v>369</v>
      </c>
      <c r="L318" s="1" t="s">
        <v>22789</v>
      </c>
      <c r="M318" t="str">
        <f t="shared" si="4"/>
        <v>27 FORD CRES, N6G1H8</v>
      </c>
    </row>
    <row r="319" spans="1:13" x14ac:dyDescent="0.2">
      <c r="A319" t="s">
        <v>691</v>
      </c>
      <c r="B319" t="s">
        <v>692</v>
      </c>
      <c r="C319">
        <v>6810</v>
      </c>
      <c r="D319" t="s">
        <v>1512</v>
      </c>
      <c r="E319">
        <v>2358</v>
      </c>
      <c r="F319" t="s">
        <v>1513</v>
      </c>
      <c r="G319" t="s">
        <v>102</v>
      </c>
      <c r="H319" t="s">
        <v>1514</v>
      </c>
      <c r="I319" t="s">
        <v>1277</v>
      </c>
      <c r="J319" t="s">
        <v>1278</v>
      </c>
      <c r="K319" t="s">
        <v>1515</v>
      </c>
      <c r="L319" s="1" t="s">
        <v>2</v>
      </c>
      <c r="M319" t="str">
        <f t="shared" si="4"/>
        <v>10339 ILDERTON RD, N0M2A0</v>
      </c>
    </row>
    <row r="320" spans="1:13" x14ac:dyDescent="0.2">
      <c r="A320" t="s">
        <v>691</v>
      </c>
      <c r="B320" t="s">
        <v>692</v>
      </c>
      <c r="C320">
        <v>11141</v>
      </c>
      <c r="D320" t="s">
        <v>1516</v>
      </c>
      <c r="E320">
        <v>10514</v>
      </c>
      <c r="F320" t="s">
        <v>1517</v>
      </c>
      <c r="H320" t="s">
        <v>1518</v>
      </c>
      <c r="I320" t="s">
        <v>728</v>
      </c>
      <c r="J320" t="s">
        <v>1519</v>
      </c>
      <c r="L320" s="1" t="s">
        <v>22771</v>
      </c>
      <c r="M320" t="str">
        <f t="shared" si="4"/>
        <v>BLANDFORD RD, N4S7V9</v>
      </c>
    </row>
    <row r="321" spans="1:13" x14ac:dyDescent="0.2">
      <c r="A321" t="s">
        <v>691</v>
      </c>
      <c r="B321" t="s">
        <v>692</v>
      </c>
      <c r="C321">
        <v>9011</v>
      </c>
      <c r="D321" t="s">
        <v>1520</v>
      </c>
      <c r="E321">
        <v>7930</v>
      </c>
      <c r="F321" t="s">
        <v>1521</v>
      </c>
      <c r="G321" t="s">
        <v>102</v>
      </c>
      <c r="H321" t="s">
        <v>1522</v>
      </c>
      <c r="I321" t="s">
        <v>696</v>
      </c>
      <c r="J321" t="s">
        <v>1523</v>
      </c>
      <c r="K321" t="s">
        <v>1524</v>
      </c>
      <c r="L321" s="1" t="s">
        <v>22789</v>
      </c>
      <c r="M321" t="str">
        <f t="shared" si="4"/>
        <v>130 WHARNCLIFFE RD S, N6J2K5</v>
      </c>
    </row>
    <row r="322" spans="1:13" x14ac:dyDescent="0.2">
      <c r="A322" t="s">
        <v>691</v>
      </c>
      <c r="B322" t="s">
        <v>692</v>
      </c>
      <c r="C322">
        <v>9012</v>
      </c>
      <c r="D322" t="s">
        <v>1525</v>
      </c>
      <c r="E322">
        <v>7931</v>
      </c>
      <c r="F322" t="s">
        <v>1526</v>
      </c>
      <c r="G322" t="s">
        <v>102</v>
      </c>
      <c r="H322" t="s">
        <v>1527</v>
      </c>
      <c r="I322" t="s">
        <v>696</v>
      </c>
      <c r="J322" t="s">
        <v>1528</v>
      </c>
      <c r="K322" t="s">
        <v>1529</v>
      </c>
      <c r="L322" s="1" t="s">
        <v>22789</v>
      </c>
      <c r="M322" t="str">
        <f t="shared" si="4"/>
        <v>660 STEEPLECHASE DR, N6J3P4</v>
      </c>
    </row>
    <row r="323" spans="1:13" x14ac:dyDescent="0.2">
      <c r="A323" t="s">
        <v>691</v>
      </c>
      <c r="B323" t="s">
        <v>692</v>
      </c>
      <c r="C323">
        <v>3004</v>
      </c>
      <c r="D323" t="s">
        <v>1530</v>
      </c>
      <c r="E323">
        <v>5886</v>
      </c>
      <c r="F323" t="s">
        <v>1531</v>
      </c>
      <c r="H323" t="s">
        <v>1532</v>
      </c>
      <c r="I323" t="s">
        <v>1533</v>
      </c>
      <c r="J323" t="s">
        <v>1534</v>
      </c>
      <c r="L323" s="1" t="s">
        <v>22771</v>
      </c>
      <c r="M323" t="str">
        <f t="shared" si="4"/>
        <v>145 GRAHAM ST, N0L2P0</v>
      </c>
    </row>
    <row r="324" spans="1:13" x14ac:dyDescent="0.2">
      <c r="A324" t="s">
        <v>691</v>
      </c>
      <c r="B324" t="s">
        <v>692</v>
      </c>
      <c r="C324">
        <v>3004</v>
      </c>
      <c r="D324" t="s">
        <v>1535</v>
      </c>
      <c r="E324">
        <v>2450</v>
      </c>
      <c r="F324" t="s">
        <v>1536</v>
      </c>
      <c r="G324" t="s">
        <v>109</v>
      </c>
      <c r="H324" t="s">
        <v>1537</v>
      </c>
      <c r="I324" t="s">
        <v>1533</v>
      </c>
      <c r="J324" t="s">
        <v>1534</v>
      </c>
      <c r="K324" t="s">
        <v>1268</v>
      </c>
      <c r="L324" s="1" t="s">
        <v>2</v>
      </c>
      <c r="M324" t="str">
        <f t="shared" si="4"/>
        <v>139 GRAHAM ST, N0L2P0</v>
      </c>
    </row>
    <row r="325" spans="1:13" x14ac:dyDescent="0.2">
      <c r="A325" t="s">
        <v>691</v>
      </c>
      <c r="B325" t="s">
        <v>692</v>
      </c>
      <c r="C325">
        <v>12170</v>
      </c>
      <c r="D325" t="s">
        <v>1538</v>
      </c>
      <c r="E325">
        <v>11204</v>
      </c>
      <c r="F325" t="s">
        <v>1539</v>
      </c>
      <c r="G325" t="s">
        <v>102</v>
      </c>
      <c r="H325" t="s">
        <v>1540</v>
      </c>
      <c r="I325" t="s">
        <v>1541</v>
      </c>
      <c r="J325" t="s">
        <v>1542</v>
      </c>
      <c r="K325" t="s">
        <v>1543</v>
      </c>
      <c r="L325" s="1" t="s">
        <v>2</v>
      </c>
      <c r="M325" t="str">
        <f t="shared" si="4"/>
        <v>37 ELLIOTT TRAIL RR 1, N0M2P0</v>
      </c>
    </row>
    <row r="326" spans="1:13" x14ac:dyDescent="0.2">
      <c r="A326" t="s">
        <v>691</v>
      </c>
      <c r="B326" t="s">
        <v>692</v>
      </c>
      <c r="C326">
        <v>9013</v>
      </c>
      <c r="D326" t="s">
        <v>1544</v>
      </c>
      <c r="E326">
        <v>7932</v>
      </c>
      <c r="F326" t="s">
        <v>1545</v>
      </c>
      <c r="G326" t="s">
        <v>102</v>
      </c>
      <c r="H326" t="s">
        <v>1546</v>
      </c>
      <c r="I326" t="s">
        <v>696</v>
      </c>
      <c r="J326" t="s">
        <v>1547</v>
      </c>
      <c r="K326" t="s">
        <v>1548</v>
      </c>
      <c r="L326" s="1" t="s">
        <v>22789</v>
      </c>
      <c r="M326" t="str">
        <f t="shared" si="4"/>
        <v>1050 PLANTATION RD, N6H2Y5</v>
      </c>
    </row>
    <row r="327" spans="1:13" x14ac:dyDescent="0.2">
      <c r="A327" t="s">
        <v>691</v>
      </c>
      <c r="B327" t="s">
        <v>692</v>
      </c>
      <c r="C327">
        <v>18014</v>
      </c>
      <c r="D327" t="s">
        <v>1549</v>
      </c>
      <c r="E327">
        <v>14493</v>
      </c>
      <c r="F327" t="s">
        <v>1550</v>
      </c>
      <c r="G327" t="s">
        <v>102</v>
      </c>
      <c r="H327" t="s">
        <v>1551</v>
      </c>
      <c r="I327" t="s">
        <v>739</v>
      </c>
      <c r="J327" t="s">
        <v>1552</v>
      </c>
      <c r="K327" t="s">
        <v>1553</v>
      </c>
      <c r="L327" s="1" t="s">
        <v>2</v>
      </c>
      <c r="M327" t="str">
        <f t="shared" si="4"/>
        <v>102 DEREHAM DR, N4G0G5</v>
      </c>
    </row>
    <row r="328" spans="1:13" x14ac:dyDescent="0.2">
      <c r="A328" t="s">
        <v>691</v>
      </c>
      <c r="B328" t="s">
        <v>692</v>
      </c>
      <c r="C328">
        <v>9014</v>
      </c>
      <c r="D328" t="s">
        <v>1554</v>
      </c>
      <c r="E328">
        <v>7933</v>
      </c>
      <c r="F328" t="s">
        <v>1555</v>
      </c>
      <c r="G328" t="s">
        <v>102</v>
      </c>
      <c r="H328" t="s">
        <v>1556</v>
      </c>
      <c r="I328" t="s">
        <v>696</v>
      </c>
      <c r="J328" t="s">
        <v>1557</v>
      </c>
      <c r="K328" t="s">
        <v>413</v>
      </c>
      <c r="L328" s="1" t="s">
        <v>2</v>
      </c>
      <c r="M328" t="str">
        <f t="shared" ref="M328:M391" si="5">H328&amp;", "&amp;J328</f>
        <v>2835 WESTMINSTER DR, N6N1L7</v>
      </c>
    </row>
    <row r="329" spans="1:13" x14ac:dyDescent="0.2">
      <c r="A329" t="s">
        <v>691</v>
      </c>
      <c r="B329" t="s">
        <v>692</v>
      </c>
      <c r="C329">
        <v>9026</v>
      </c>
      <c r="D329" t="s">
        <v>1558</v>
      </c>
      <c r="E329">
        <v>7945</v>
      </c>
      <c r="F329" t="s">
        <v>1559</v>
      </c>
      <c r="G329" t="s">
        <v>109</v>
      </c>
      <c r="H329" t="s">
        <v>1560</v>
      </c>
      <c r="I329" t="s">
        <v>696</v>
      </c>
      <c r="J329" t="s">
        <v>1561</v>
      </c>
      <c r="K329" t="s">
        <v>1562</v>
      </c>
      <c r="L329" s="1" t="s">
        <v>22789</v>
      </c>
      <c r="M329" t="str">
        <f t="shared" si="5"/>
        <v>230 BASE LINE RD W, N6J1W1</v>
      </c>
    </row>
    <row r="330" spans="1:13" x14ac:dyDescent="0.2">
      <c r="A330" t="s">
        <v>691</v>
      </c>
      <c r="B330" t="s">
        <v>692</v>
      </c>
      <c r="C330">
        <v>3011</v>
      </c>
      <c r="D330" t="s">
        <v>1563</v>
      </c>
      <c r="E330">
        <v>7934</v>
      </c>
      <c r="F330" t="s">
        <v>1564</v>
      </c>
      <c r="G330" t="s">
        <v>102</v>
      </c>
      <c r="H330" t="s">
        <v>1565</v>
      </c>
      <c r="I330" t="s">
        <v>696</v>
      </c>
      <c r="J330" t="s">
        <v>1374</v>
      </c>
      <c r="K330" t="s">
        <v>1566</v>
      </c>
      <c r="L330" s="1" t="s">
        <v>22789</v>
      </c>
      <c r="M330" t="str">
        <f t="shared" si="5"/>
        <v>1011 VISCOUNT RD, N6K1H5</v>
      </c>
    </row>
    <row r="331" spans="1:13" x14ac:dyDescent="0.2">
      <c r="A331" t="s">
        <v>691</v>
      </c>
      <c r="B331" t="s">
        <v>692</v>
      </c>
      <c r="C331">
        <v>8992</v>
      </c>
      <c r="D331" t="s">
        <v>1567</v>
      </c>
      <c r="E331">
        <v>7911</v>
      </c>
      <c r="F331" t="s">
        <v>1568</v>
      </c>
      <c r="G331" t="s">
        <v>102</v>
      </c>
      <c r="H331" t="s">
        <v>1569</v>
      </c>
      <c r="I331" t="s">
        <v>696</v>
      </c>
      <c r="J331" t="s">
        <v>1570</v>
      </c>
      <c r="K331" t="s">
        <v>1571</v>
      </c>
      <c r="L331" s="1" t="s">
        <v>22789</v>
      </c>
      <c r="M331" t="str">
        <f t="shared" si="5"/>
        <v>565 BRADLEY AVE, N6E3Z8</v>
      </c>
    </row>
    <row r="332" spans="1:13" x14ac:dyDescent="0.2">
      <c r="A332" t="s">
        <v>691</v>
      </c>
      <c r="B332" t="s">
        <v>692</v>
      </c>
      <c r="C332">
        <v>16802</v>
      </c>
      <c r="D332" t="s">
        <v>1572</v>
      </c>
      <c r="E332">
        <v>11104</v>
      </c>
      <c r="F332" t="s">
        <v>1573</v>
      </c>
      <c r="G332" t="s">
        <v>102</v>
      </c>
      <c r="H332" t="s">
        <v>1574</v>
      </c>
      <c r="I332" t="s">
        <v>1575</v>
      </c>
      <c r="J332" t="s">
        <v>1576</v>
      </c>
      <c r="K332" t="s">
        <v>1577</v>
      </c>
      <c r="L332" s="1" t="s">
        <v>2</v>
      </c>
      <c r="M332" t="str">
        <f t="shared" si="5"/>
        <v>340 BEECH ST, N0M2J0</v>
      </c>
    </row>
    <row r="333" spans="1:13" x14ac:dyDescent="0.2">
      <c r="A333" t="s">
        <v>691</v>
      </c>
      <c r="B333" t="s">
        <v>692</v>
      </c>
      <c r="C333">
        <v>8993</v>
      </c>
      <c r="D333" t="s">
        <v>1578</v>
      </c>
      <c r="E333">
        <v>7912</v>
      </c>
      <c r="F333" t="s">
        <v>1579</v>
      </c>
      <c r="G333" t="s">
        <v>102</v>
      </c>
      <c r="H333" t="s">
        <v>1580</v>
      </c>
      <c r="I333" t="s">
        <v>696</v>
      </c>
      <c r="J333" t="s">
        <v>1581</v>
      </c>
      <c r="K333" t="s">
        <v>1380</v>
      </c>
      <c r="L333" s="1" t="s">
        <v>22789</v>
      </c>
      <c r="M333" t="str">
        <f t="shared" si="5"/>
        <v>950 LAWSON RD, N6G3M2</v>
      </c>
    </row>
    <row r="334" spans="1:13" x14ac:dyDescent="0.2">
      <c r="A334" t="s">
        <v>691</v>
      </c>
      <c r="B334" t="s">
        <v>692</v>
      </c>
      <c r="C334">
        <v>8994</v>
      </c>
      <c r="D334" t="s">
        <v>1582</v>
      </c>
      <c r="E334">
        <v>7913</v>
      </c>
      <c r="F334" t="s">
        <v>1583</v>
      </c>
      <c r="G334" t="s">
        <v>102</v>
      </c>
      <c r="H334" t="s">
        <v>1584</v>
      </c>
      <c r="I334" t="s">
        <v>696</v>
      </c>
      <c r="J334" t="s">
        <v>1585</v>
      </c>
      <c r="K334" t="s">
        <v>533</v>
      </c>
      <c r="L334" s="1" t="s">
        <v>22789</v>
      </c>
      <c r="M334" t="str">
        <f t="shared" si="5"/>
        <v>626 OSGOODE DR, N6E1C1</v>
      </c>
    </row>
    <row r="335" spans="1:13" x14ac:dyDescent="0.2">
      <c r="A335" t="s">
        <v>691</v>
      </c>
      <c r="B335" t="s">
        <v>692</v>
      </c>
      <c r="C335">
        <v>5661</v>
      </c>
      <c r="D335" t="s">
        <v>1586</v>
      </c>
      <c r="E335">
        <v>550</v>
      </c>
      <c r="F335" t="s">
        <v>1587</v>
      </c>
      <c r="G335" t="s">
        <v>102</v>
      </c>
      <c r="H335" t="s">
        <v>1588</v>
      </c>
      <c r="I335" t="s">
        <v>728</v>
      </c>
      <c r="J335" t="s">
        <v>1589</v>
      </c>
      <c r="K335" t="s">
        <v>1590</v>
      </c>
      <c r="L335" s="1" t="s">
        <v>2</v>
      </c>
      <c r="M335" t="str">
        <f t="shared" si="5"/>
        <v>110 WINCHESTER ST, N4S7K5</v>
      </c>
    </row>
    <row r="336" spans="1:13" x14ac:dyDescent="0.2">
      <c r="A336" t="s">
        <v>691</v>
      </c>
      <c r="B336" t="s">
        <v>692</v>
      </c>
      <c r="C336">
        <v>9031</v>
      </c>
      <c r="D336" t="s">
        <v>1591</v>
      </c>
      <c r="E336">
        <v>7955</v>
      </c>
      <c r="F336" t="s">
        <v>1592</v>
      </c>
      <c r="G336" t="s">
        <v>109</v>
      </c>
      <c r="H336" t="s">
        <v>1593</v>
      </c>
      <c r="I336" t="s">
        <v>696</v>
      </c>
      <c r="J336" t="s">
        <v>1594</v>
      </c>
      <c r="K336" t="s">
        <v>114</v>
      </c>
      <c r="L336" s="1" t="s">
        <v>22771</v>
      </c>
      <c r="M336" t="str">
        <f t="shared" si="5"/>
        <v>260 COLBORNE ST, N6B2S6</v>
      </c>
    </row>
    <row r="337" spans="1:13" x14ac:dyDescent="0.2">
      <c r="A337" t="s">
        <v>691</v>
      </c>
      <c r="B337" t="s">
        <v>692</v>
      </c>
      <c r="C337">
        <v>8996</v>
      </c>
      <c r="D337" t="s">
        <v>1595</v>
      </c>
      <c r="E337">
        <v>7915</v>
      </c>
      <c r="F337" t="s">
        <v>1596</v>
      </c>
      <c r="G337" t="s">
        <v>102</v>
      </c>
      <c r="H337" t="s">
        <v>1597</v>
      </c>
      <c r="I337" t="s">
        <v>696</v>
      </c>
      <c r="J337" t="s">
        <v>1598</v>
      </c>
      <c r="K337" t="s">
        <v>1599</v>
      </c>
      <c r="L337" s="1" t="s">
        <v>22789</v>
      </c>
      <c r="M337" t="str">
        <f t="shared" si="5"/>
        <v>474 SPRINGBANK DR, N6J1G8</v>
      </c>
    </row>
    <row r="338" spans="1:13" x14ac:dyDescent="0.2">
      <c r="A338" t="s">
        <v>691</v>
      </c>
      <c r="B338" t="s">
        <v>692</v>
      </c>
      <c r="C338">
        <v>8436</v>
      </c>
      <c r="D338" t="s">
        <v>1600</v>
      </c>
      <c r="E338">
        <v>5771</v>
      </c>
      <c r="F338" t="s">
        <v>1601</v>
      </c>
      <c r="G338" t="s">
        <v>109</v>
      </c>
      <c r="H338" t="s">
        <v>1602</v>
      </c>
      <c r="I338" t="s">
        <v>728</v>
      </c>
      <c r="J338" t="s">
        <v>1603</v>
      </c>
      <c r="K338" t="s">
        <v>1604</v>
      </c>
      <c r="L338" s="1" t="s">
        <v>2</v>
      </c>
      <c r="M338" t="str">
        <f t="shared" si="5"/>
        <v>35 RIDDELL ST, N4S6L9</v>
      </c>
    </row>
    <row r="339" spans="1:13" x14ac:dyDescent="0.2">
      <c r="A339" t="s">
        <v>691</v>
      </c>
      <c r="B339" t="s">
        <v>692</v>
      </c>
      <c r="C339">
        <v>8466</v>
      </c>
      <c r="D339" t="s">
        <v>779</v>
      </c>
      <c r="E339">
        <v>24954</v>
      </c>
      <c r="F339" t="s">
        <v>1605</v>
      </c>
      <c r="G339" t="s">
        <v>109</v>
      </c>
      <c r="H339" t="s">
        <v>781</v>
      </c>
      <c r="I339" t="s">
        <v>728</v>
      </c>
      <c r="J339" t="s">
        <v>782</v>
      </c>
      <c r="K339" t="s">
        <v>114</v>
      </c>
      <c r="L339" s="1" t="s">
        <v>22771</v>
      </c>
      <c r="M339" t="str">
        <f t="shared" si="5"/>
        <v>391 BLOSSOM PARK RD, N4S7J3</v>
      </c>
    </row>
    <row r="340" spans="1:13" x14ac:dyDescent="0.2">
      <c r="A340" t="s">
        <v>691</v>
      </c>
      <c r="B340" t="s">
        <v>692</v>
      </c>
      <c r="C340">
        <v>8997</v>
      </c>
      <c r="D340" t="s">
        <v>1606</v>
      </c>
      <c r="E340">
        <v>7916</v>
      </c>
      <c r="F340" t="s">
        <v>1607</v>
      </c>
      <c r="G340" t="s">
        <v>102</v>
      </c>
      <c r="H340" t="s">
        <v>1608</v>
      </c>
      <c r="I340" t="s">
        <v>696</v>
      </c>
      <c r="J340" t="s">
        <v>1609</v>
      </c>
      <c r="K340" t="s">
        <v>1610</v>
      </c>
      <c r="L340" s="1" t="s">
        <v>22789</v>
      </c>
      <c r="M340" t="str">
        <f t="shared" si="5"/>
        <v>301 WORTLEY RD, N6C3R6</v>
      </c>
    </row>
    <row r="341" spans="1:13" x14ac:dyDescent="0.2">
      <c r="A341" t="s">
        <v>691</v>
      </c>
      <c r="B341" t="s">
        <v>692</v>
      </c>
      <c r="C341">
        <v>6958</v>
      </c>
      <c r="D341" t="s">
        <v>1611</v>
      </c>
      <c r="E341">
        <v>2589</v>
      </c>
      <c r="F341" t="s">
        <v>1612</v>
      </c>
      <c r="G341" t="s">
        <v>102</v>
      </c>
      <c r="H341" t="s">
        <v>1613</v>
      </c>
      <c r="I341" t="s">
        <v>1614</v>
      </c>
      <c r="J341" t="s">
        <v>1615</v>
      </c>
      <c r="K341" t="s">
        <v>1616</v>
      </c>
      <c r="L341" s="1" t="s">
        <v>2</v>
      </c>
      <c r="M341" t="str">
        <f t="shared" si="5"/>
        <v>376368 37TH LINE RR 1, N0J1J0</v>
      </c>
    </row>
    <row r="342" spans="1:13" x14ac:dyDescent="0.2">
      <c r="A342" t="s">
        <v>1617</v>
      </c>
      <c r="B342" t="s">
        <v>1618</v>
      </c>
      <c r="C342">
        <v>18601</v>
      </c>
      <c r="D342" t="s">
        <v>1619</v>
      </c>
      <c r="E342">
        <v>8610</v>
      </c>
      <c r="F342" t="s">
        <v>1620</v>
      </c>
      <c r="H342" t="s">
        <v>1621</v>
      </c>
      <c r="I342" t="s">
        <v>1622</v>
      </c>
      <c r="J342" t="s">
        <v>1623</v>
      </c>
      <c r="L342" s="1" t="s">
        <v>22771</v>
      </c>
      <c r="M342" t="str">
        <f t="shared" si="5"/>
        <v>1 CIVIC CENTRE CRT, M9C2B3</v>
      </c>
    </row>
    <row r="343" spans="1:13" x14ac:dyDescent="0.2">
      <c r="A343" t="s">
        <v>1617</v>
      </c>
      <c r="B343" t="s">
        <v>1618</v>
      </c>
      <c r="C343">
        <v>11867</v>
      </c>
      <c r="D343" t="s">
        <v>1624</v>
      </c>
      <c r="E343">
        <v>8876</v>
      </c>
      <c r="F343" t="s">
        <v>1625</v>
      </c>
      <c r="H343" t="s">
        <v>1626</v>
      </c>
      <c r="I343" t="s">
        <v>1627</v>
      </c>
      <c r="J343" t="s">
        <v>1628</v>
      </c>
      <c r="L343" s="1" t="s">
        <v>22771</v>
      </c>
      <c r="M343" t="str">
        <f t="shared" si="5"/>
        <v>140 BOROUGH DR, M1P4N6</v>
      </c>
    </row>
    <row r="344" spans="1:13" x14ac:dyDescent="0.2">
      <c r="A344" t="s">
        <v>1617</v>
      </c>
      <c r="B344" t="s">
        <v>1618</v>
      </c>
      <c r="C344">
        <v>9419</v>
      </c>
      <c r="D344" t="s">
        <v>1629</v>
      </c>
      <c r="E344">
        <v>8400</v>
      </c>
      <c r="F344" t="s">
        <v>1630</v>
      </c>
      <c r="H344" t="s">
        <v>1631</v>
      </c>
      <c r="I344" t="s">
        <v>1632</v>
      </c>
      <c r="J344" t="s">
        <v>1633</v>
      </c>
      <c r="L344" s="1" t="s">
        <v>22771</v>
      </c>
      <c r="M344" t="str">
        <f t="shared" si="5"/>
        <v>16 PHIN AVE, M4J3T2</v>
      </c>
    </row>
    <row r="345" spans="1:13" x14ac:dyDescent="0.2">
      <c r="A345" t="s">
        <v>1617</v>
      </c>
      <c r="B345" t="s">
        <v>1618</v>
      </c>
      <c r="C345">
        <v>9652</v>
      </c>
      <c r="D345" t="s">
        <v>1634</v>
      </c>
      <c r="E345">
        <v>8713</v>
      </c>
      <c r="F345" t="s">
        <v>1635</v>
      </c>
      <c r="H345" t="s">
        <v>1636</v>
      </c>
      <c r="I345" t="s">
        <v>1637</v>
      </c>
      <c r="J345" t="s">
        <v>1638</v>
      </c>
      <c r="L345" s="1" t="s">
        <v>22771</v>
      </c>
      <c r="M345" t="str">
        <f t="shared" si="5"/>
        <v>2 TRETHEWEY DR, M6M4A8</v>
      </c>
    </row>
    <row r="346" spans="1:13" x14ac:dyDescent="0.2">
      <c r="A346" t="s">
        <v>1617</v>
      </c>
      <c r="B346" t="s">
        <v>1618</v>
      </c>
      <c r="C346">
        <v>9652</v>
      </c>
      <c r="D346" t="s">
        <v>1634</v>
      </c>
      <c r="E346">
        <v>8753</v>
      </c>
      <c r="F346" t="s">
        <v>1639</v>
      </c>
      <c r="H346" t="s">
        <v>1640</v>
      </c>
      <c r="I346" t="s">
        <v>1637</v>
      </c>
      <c r="J346" t="s">
        <v>1641</v>
      </c>
      <c r="K346" t="s">
        <v>114</v>
      </c>
      <c r="L346" s="1" t="s">
        <v>22789</v>
      </c>
      <c r="M346" t="str">
        <f t="shared" si="5"/>
        <v>2690 EGLINTON AVE W, M6M1T9</v>
      </c>
    </row>
    <row r="347" spans="1:13" x14ac:dyDescent="0.2">
      <c r="A347" t="s">
        <v>1617</v>
      </c>
      <c r="B347" t="s">
        <v>1618</v>
      </c>
      <c r="C347">
        <v>11881</v>
      </c>
      <c r="D347" t="s">
        <v>1642</v>
      </c>
      <c r="E347">
        <v>9109</v>
      </c>
      <c r="F347" t="s">
        <v>1643</v>
      </c>
      <c r="H347" t="s">
        <v>1644</v>
      </c>
      <c r="I347" t="s">
        <v>1645</v>
      </c>
      <c r="J347" t="s">
        <v>1646</v>
      </c>
      <c r="L347" s="1" t="s">
        <v>22771</v>
      </c>
      <c r="M347" t="str">
        <f t="shared" si="5"/>
        <v>5050 YONGE ST, M2N5N8</v>
      </c>
    </row>
    <row r="348" spans="1:13" x14ac:dyDescent="0.2">
      <c r="A348" t="s">
        <v>1617</v>
      </c>
      <c r="B348" t="s">
        <v>1618</v>
      </c>
      <c r="C348">
        <v>9901</v>
      </c>
      <c r="D348" t="s">
        <v>1647</v>
      </c>
      <c r="E348">
        <v>9040</v>
      </c>
      <c r="F348" t="s">
        <v>1648</v>
      </c>
      <c r="G348" t="s">
        <v>109</v>
      </c>
      <c r="H348" t="s">
        <v>1649</v>
      </c>
      <c r="I348" t="s">
        <v>1645</v>
      </c>
      <c r="J348" t="s">
        <v>1650</v>
      </c>
      <c r="K348" t="s">
        <v>1651</v>
      </c>
      <c r="L348" s="1" t="s">
        <v>22789</v>
      </c>
      <c r="M348" t="str">
        <f t="shared" si="5"/>
        <v>50 FRANCINE DR, M2H2G6</v>
      </c>
    </row>
    <row r="349" spans="1:13" x14ac:dyDescent="0.2">
      <c r="A349" t="s">
        <v>1617</v>
      </c>
      <c r="B349" t="s">
        <v>1618</v>
      </c>
      <c r="C349">
        <v>9374</v>
      </c>
      <c r="D349" t="s">
        <v>1652</v>
      </c>
      <c r="E349">
        <v>8343</v>
      </c>
      <c r="F349" t="s">
        <v>1653</v>
      </c>
      <c r="G349" t="s">
        <v>89</v>
      </c>
      <c r="H349" t="s">
        <v>1654</v>
      </c>
      <c r="I349" t="s">
        <v>1632</v>
      </c>
      <c r="J349" t="s">
        <v>1655</v>
      </c>
      <c r="K349" t="s">
        <v>1656</v>
      </c>
      <c r="L349" s="1" t="s">
        <v>22789</v>
      </c>
      <c r="M349" t="str">
        <f t="shared" si="5"/>
        <v>400 SCARBOROUGH RD, M4E3M8</v>
      </c>
    </row>
    <row r="350" spans="1:13" x14ac:dyDescent="0.2">
      <c r="A350" t="s">
        <v>1617</v>
      </c>
      <c r="B350" t="s">
        <v>1618</v>
      </c>
      <c r="C350">
        <v>10026</v>
      </c>
      <c r="D350" t="s">
        <v>1657</v>
      </c>
      <c r="E350">
        <v>11252</v>
      </c>
      <c r="F350" t="s">
        <v>1658</v>
      </c>
      <c r="G350" t="s">
        <v>102</v>
      </c>
      <c r="H350" t="s">
        <v>1659</v>
      </c>
      <c r="I350" t="s">
        <v>1645</v>
      </c>
      <c r="J350" t="s">
        <v>1660</v>
      </c>
      <c r="K350" t="s">
        <v>198</v>
      </c>
      <c r="L350" s="1" t="s">
        <v>22789</v>
      </c>
      <c r="M350" t="str">
        <f t="shared" si="5"/>
        <v>1430 SHEPPARD AVE W, M3M2W9</v>
      </c>
    </row>
    <row r="351" spans="1:13" x14ac:dyDescent="0.2">
      <c r="A351" t="s">
        <v>1617</v>
      </c>
      <c r="B351" t="s">
        <v>1618</v>
      </c>
      <c r="C351">
        <v>9720</v>
      </c>
      <c r="D351" t="s">
        <v>1662</v>
      </c>
      <c r="E351">
        <v>8833</v>
      </c>
      <c r="F351" t="s">
        <v>1663</v>
      </c>
      <c r="G351" t="s">
        <v>109</v>
      </c>
      <c r="H351" t="s">
        <v>1664</v>
      </c>
      <c r="I351" t="s">
        <v>1627</v>
      </c>
      <c r="J351" t="s">
        <v>1665</v>
      </c>
      <c r="K351" t="s">
        <v>1666</v>
      </c>
      <c r="L351" s="1" t="s">
        <v>22789</v>
      </c>
      <c r="M351" t="str">
        <f t="shared" si="5"/>
        <v>2621 MIDLAND AVE, M1S1R6</v>
      </c>
    </row>
    <row r="352" spans="1:13" x14ac:dyDescent="0.2">
      <c r="A352" t="s">
        <v>1617</v>
      </c>
      <c r="B352" t="s">
        <v>1618</v>
      </c>
      <c r="C352">
        <v>9721</v>
      </c>
      <c r="D352" t="s">
        <v>1667</v>
      </c>
      <c r="E352">
        <v>8834</v>
      </c>
      <c r="F352" t="s">
        <v>1668</v>
      </c>
      <c r="G352" t="s">
        <v>89</v>
      </c>
      <c r="H352" t="s">
        <v>1669</v>
      </c>
      <c r="I352" t="s">
        <v>1627</v>
      </c>
      <c r="J352" t="s">
        <v>1670</v>
      </c>
      <c r="K352" t="s">
        <v>1671</v>
      </c>
      <c r="L352" s="1" t="s">
        <v>22789</v>
      </c>
      <c r="M352" t="str">
        <f t="shared" si="5"/>
        <v>29 LOCKIE AVE, M1S1N3</v>
      </c>
    </row>
    <row r="353" spans="1:13" x14ac:dyDescent="0.2">
      <c r="A353" t="s">
        <v>1617</v>
      </c>
      <c r="B353" t="s">
        <v>1618</v>
      </c>
      <c r="C353">
        <v>9722</v>
      </c>
      <c r="D353" t="s">
        <v>1672</v>
      </c>
      <c r="E353">
        <v>8835</v>
      </c>
      <c r="F353" t="s">
        <v>1673</v>
      </c>
      <c r="G353" t="s">
        <v>102</v>
      </c>
      <c r="H353" t="s">
        <v>1674</v>
      </c>
      <c r="I353" t="s">
        <v>1627</v>
      </c>
      <c r="J353" t="s">
        <v>1675</v>
      </c>
      <c r="K353" t="s">
        <v>1676</v>
      </c>
      <c r="L353" s="1" t="s">
        <v>22789</v>
      </c>
      <c r="M353" t="str">
        <f t="shared" si="5"/>
        <v>112 GOLDHAWK TRAIL, M1V1W5</v>
      </c>
    </row>
    <row r="354" spans="1:13" x14ac:dyDescent="0.2">
      <c r="A354" t="s">
        <v>1617</v>
      </c>
      <c r="B354" t="s">
        <v>1618</v>
      </c>
      <c r="C354">
        <v>9701</v>
      </c>
      <c r="D354" t="s">
        <v>1677</v>
      </c>
      <c r="E354">
        <v>8837</v>
      </c>
      <c r="F354" t="s">
        <v>1678</v>
      </c>
      <c r="G354" t="s">
        <v>109</v>
      </c>
      <c r="H354" t="s">
        <v>1679</v>
      </c>
      <c r="I354" t="s">
        <v>1627</v>
      </c>
      <c r="J354" t="s">
        <v>1680</v>
      </c>
      <c r="K354" t="s">
        <v>1410</v>
      </c>
      <c r="L354" s="1" t="s">
        <v>22789</v>
      </c>
      <c r="M354" t="str">
        <f t="shared" si="5"/>
        <v>1550 SANDHURST CIR, M1V1S6</v>
      </c>
    </row>
    <row r="355" spans="1:13" x14ac:dyDescent="0.2">
      <c r="A355" t="s">
        <v>1617</v>
      </c>
      <c r="B355" t="s">
        <v>1618</v>
      </c>
      <c r="C355">
        <v>9526</v>
      </c>
      <c r="D355" t="s">
        <v>1681</v>
      </c>
      <c r="E355">
        <v>8588</v>
      </c>
      <c r="F355" t="s">
        <v>1682</v>
      </c>
      <c r="G355" t="s">
        <v>102</v>
      </c>
      <c r="H355" t="s">
        <v>1683</v>
      </c>
      <c r="I355" t="s">
        <v>1622</v>
      </c>
      <c r="J355" t="s">
        <v>1684</v>
      </c>
      <c r="K355" t="s">
        <v>1685</v>
      </c>
      <c r="L355" s="1" t="s">
        <v>22789</v>
      </c>
      <c r="M355" t="str">
        <f t="shared" si="5"/>
        <v>45 LYNMONT RD, M9V3W9</v>
      </c>
    </row>
    <row r="356" spans="1:13" x14ac:dyDescent="0.2">
      <c r="A356" t="s">
        <v>1617</v>
      </c>
      <c r="B356" t="s">
        <v>1618</v>
      </c>
      <c r="C356">
        <v>9376</v>
      </c>
      <c r="D356" t="s">
        <v>1686</v>
      </c>
      <c r="E356">
        <v>8347</v>
      </c>
      <c r="F356" t="s">
        <v>1687</v>
      </c>
      <c r="G356" t="s">
        <v>102</v>
      </c>
      <c r="H356" t="s">
        <v>1688</v>
      </c>
      <c r="I356" t="s">
        <v>1632</v>
      </c>
      <c r="J356" t="s">
        <v>1689</v>
      </c>
      <c r="K356" t="s">
        <v>1690</v>
      </c>
      <c r="L356" s="1" t="s">
        <v>22789</v>
      </c>
      <c r="M356" t="str">
        <f t="shared" si="5"/>
        <v>108 GLADSTONE AVE, M6J3L2</v>
      </c>
    </row>
    <row r="357" spans="1:13" x14ac:dyDescent="0.2">
      <c r="A357" t="s">
        <v>1617</v>
      </c>
      <c r="B357" t="s">
        <v>1618</v>
      </c>
      <c r="C357">
        <v>9724</v>
      </c>
      <c r="D357" t="s">
        <v>1691</v>
      </c>
      <c r="E357">
        <v>8838</v>
      </c>
      <c r="F357" t="s">
        <v>1692</v>
      </c>
      <c r="G357" t="s">
        <v>102</v>
      </c>
      <c r="H357" t="s">
        <v>1693</v>
      </c>
      <c r="I357" t="s">
        <v>1627</v>
      </c>
      <c r="J357" t="s">
        <v>1694</v>
      </c>
      <c r="K357" t="s">
        <v>1695</v>
      </c>
      <c r="L357" s="1" t="s">
        <v>22789</v>
      </c>
      <c r="M357" t="str">
        <f t="shared" si="5"/>
        <v>70 FAWCETT TRAIL, M1B3A9</v>
      </c>
    </row>
    <row r="358" spans="1:13" x14ac:dyDescent="0.2">
      <c r="A358" t="s">
        <v>1617</v>
      </c>
      <c r="B358" t="s">
        <v>1618</v>
      </c>
      <c r="C358">
        <v>9725</v>
      </c>
      <c r="D358" t="s">
        <v>1696</v>
      </c>
      <c r="E358">
        <v>8839</v>
      </c>
      <c r="F358" t="s">
        <v>1697</v>
      </c>
      <c r="G358" t="s">
        <v>89</v>
      </c>
      <c r="H358" t="s">
        <v>1698</v>
      </c>
      <c r="I358" t="s">
        <v>1627</v>
      </c>
      <c r="J358" t="s">
        <v>1699</v>
      </c>
      <c r="K358" t="s">
        <v>1421</v>
      </c>
      <c r="L358" s="1" t="s">
        <v>22789</v>
      </c>
      <c r="M358" t="str">
        <f t="shared" si="5"/>
        <v>95 ALEXMUIR BLVD, M1V1H6</v>
      </c>
    </row>
    <row r="359" spans="1:13" x14ac:dyDescent="0.2">
      <c r="A359" t="s">
        <v>1617</v>
      </c>
      <c r="B359" t="s">
        <v>1618</v>
      </c>
      <c r="C359">
        <v>9377</v>
      </c>
      <c r="D359" t="s">
        <v>1700</v>
      </c>
      <c r="E359">
        <v>8348</v>
      </c>
      <c r="F359" t="s">
        <v>1701</v>
      </c>
      <c r="G359" t="s">
        <v>89</v>
      </c>
      <c r="H359" t="s">
        <v>1702</v>
      </c>
      <c r="I359" t="s">
        <v>1632</v>
      </c>
      <c r="J359" t="s">
        <v>1703</v>
      </c>
      <c r="K359" t="s">
        <v>1704</v>
      </c>
      <c r="L359" s="1" t="s">
        <v>22789</v>
      </c>
      <c r="M359" t="str">
        <f t="shared" si="5"/>
        <v>391 ST CLEMENTS AVE, M5N1M2</v>
      </c>
    </row>
    <row r="360" spans="1:13" x14ac:dyDescent="0.2">
      <c r="A360" t="s">
        <v>1617</v>
      </c>
      <c r="B360" t="s">
        <v>1618</v>
      </c>
      <c r="C360">
        <v>11855</v>
      </c>
      <c r="D360" t="s">
        <v>1705</v>
      </c>
      <c r="E360">
        <v>8741</v>
      </c>
      <c r="F360" t="s">
        <v>1706</v>
      </c>
      <c r="H360" t="s">
        <v>1707</v>
      </c>
      <c r="I360" t="s">
        <v>1637</v>
      </c>
      <c r="J360" t="s">
        <v>1708</v>
      </c>
      <c r="L360" s="1" t="s">
        <v>22771</v>
      </c>
      <c r="M360" t="str">
        <f t="shared" si="5"/>
        <v>401 ALLIANCE AVE, M6N2J1</v>
      </c>
    </row>
    <row r="361" spans="1:13" x14ac:dyDescent="0.2">
      <c r="A361" t="s">
        <v>1617</v>
      </c>
      <c r="B361" t="s">
        <v>1618</v>
      </c>
      <c r="C361">
        <v>9378</v>
      </c>
      <c r="D361" t="s">
        <v>1709</v>
      </c>
      <c r="E361">
        <v>8349</v>
      </c>
      <c r="F361" t="s">
        <v>1710</v>
      </c>
      <c r="G361" t="s">
        <v>89</v>
      </c>
      <c r="H361" t="s">
        <v>1711</v>
      </c>
      <c r="I361" t="s">
        <v>1632</v>
      </c>
      <c r="J361" t="s">
        <v>1712</v>
      </c>
      <c r="K361" t="s">
        <v>1713</v>
      </c>
      <c r="L361" s="1" t="s">
        <v>22789</v>
      </c>
      <c r="M361" t="str">
        <f t="shared" si="5"/>
        <v>20 BRANT ST, M5V2M1</v>
      </c>
    </row>
    <row r="362" spans="1:13" x14ac:dyDescent="0.2">
      <c r="A362" t="s">
        <v>1617</v>
      </c>
      <c r="B362" t="s">
        <v>1618</v>
      </c>
      <c r="C362">
        <v>9387</v>
      </c>
      <c r="D362" t="s">
        <v>1714</v>
      </c>
      <c r="E362">
        <v>24651</v>
      </c>
      <c r="F362" t="s">
        <v>1715</v>
      </c>
      <c r="G362" t="s">
        <v>131</v>
      </c>
      <c r="H362" t="s">
        <v>1716</v>
      </c>
      <c r="I362" t="s">
        <v>1632</v>
      </c>
      <c r="J362" t="s">
        <v>1717</v>
      </c>
      <c r="L362" s="1" t="s">
        <v>22771</v>
      </c>
      <c r="M362" t="str">
        <f t="shared" si="5"/>
        <v>1141 BLOOR ST W, M6H1M9</v>
      </c>
    </row>
    <row r="363" spans="1:13" x14ac:dyDescent="0.2">
      <c r="A363" t="s">
        <v>1617</v>
      </c>
      <c r="B363" t="s">
        <v>1618</v>
      </c>
      <c r="C363">
        <v>9387</v>
      </c>
      <c r="D363" t="s">
        <v>1714</v>
      </c>
      <c r="E363">
        <v>24652</v>
      </c>
      <c r="F363" t="s">
        <v>1718</v>
      </c>
      <c r="G363" t="s">
        <v>109</v>
      </c>
      <c r="H363" t="s">
        <v>1716</v>
      </c>
      <c r="I363" t="s">
        <v>1632</v>
      </c>
      <c r="J363" t="s">
        <v>1717</v>
      </c>
      <c r="L363" s="1" t="s">
        <v>22771</v>
      </c>
      <c r="M363" t="str">
        <f t="shared" si="5"/>
        <v>1141 BLOOR ST W, M6H1M9</v>
      </c>
    </row>
    <row r="364" spans="1:13" x14ac:dyDescent="0.2">
      <c r="A364" t="s">
        <v>1617</v>
      </c>
      <c r="B364" t="s">
        <v>1618</v>
      </c>
      <c r="C364">
        <v>9387</v>
      </c>
      <c r="D364" t="s">
        <v>1719</v>
      </c>
      <c r="E364">
        <v>11031</v>
      </c>
      <c r="F364" t="s">
        <v>1720</v>
      </c>
      <c r="G364" t="s">
        <v>131</v>
      </c>
      <c r="H364" t="s">
        <v>1716</v>
      </c>
      <c r="I364" t="s">
        <v>1632</v>
      </c>
      <c r="J364" t="s">
        <v>1717</v>
      </c>
      <c r="K364" t="s">
        <v>1721</v>
      </c>
      <c r="L364" s="1" t="s">
        <v>22789</v>
      </c>
      <c r="M364" t="str">
        <f t="shared" si="5"/>
        <v>1141 BLOOR ST W, M6H1M9</v>
      </c>
    </row>
    <row r="365" spans="1:13" x14ac:dyDescent="0.2">
      <c r="A365" t="s">
        <v>1617</v>
      </c>
      <c r="B365" t="s">
        <v>1618</v>
      </c>
      <c r="C365">
        <v>9387</v>
      </c>
      <c r="D365" t="s">
        <v>1719</v>
      </c>
      <c r="E365">
        <v>13756</v>
      </c>
      <c r="F365" t="s">
        <v>1722</v>
      </c>
      <c r="G365" t="s">
        <v>109</v>
      </c>
      <c r="H365" t="s">
        <v>1716</v>
      </c>
      <c r="I365" t="s">
        <v>1632</v>
      </c>
      <c r="J365" t="s">
        <v>1717</v>
      </c>
      <c r="K365" t="s">
        <v>1723</v>
      </c>
      <c r="L365" s="1" t="s">
        <v>22771</v>
      </c>
      <c r="M365" t="str">
        <f t="shared" si="5"/>
        <v>1141 BLOOR ST W, M6H1M9</v>
      </c>
    </row>
    <row r="366" spans="1:13" x14ac:dyDescent="0.2">
      <c r="A366" t="s">
        <v>1617</v>
      </c>
      <c r="B366" t="s">
        <v>1618</v>
      </c>
      <c r="C366">
        <v>19083</v>
      </c>
      <c r="D366" t="s">
        <v>1725</v>
      </c>
      <c r="E366">
        <v>18577</v>
      </c>
      <c r="F366" t="s">
        <v>1726</v>
      </c>
      <c r="G366" t="s">
        <v>102</v>
      </c>
      <c r="H366" t="s">
        <v>1727</v>
      </c>
      <c r="I366" t="s">
        <v>1627</v>
      </c>
      <c r="J366" t="s">
        <v>1728</v>
      </c>
      <c r="K366" t="s">
        <v>730</v>
      </c>
      <c r="L366" s="1" t="s">
        <v>22789</v>
      </c>
      <c r="M366" t="str">
        <f t="shared" si="5"/>
        <v>50 UPPER ROUGE TRAIL, M1B6K4</v>
      </c>
    </row>
    <row r="367" spans="1:13" x14ac:dyDescent="0.2">
      <c r="A367" t="s">
        <v>1617</v>
      </c>
      <c r="B367" t="s">
        <v>1618</v>
      </c>
      <c r="C367">
        <v>9902</v>
      </c>
      <c r="D367" t="s">
        <v>1729</v>
      </c>
      <c r="E367">
        <v>9041</v>
      </c>
      <c r="F367" t="s">
        <v>1730</v>
      </c>
      <c r="G367" t="s">
        <v>1731</v>
      </c>
      <c r="H367" t="s">
        <v>1732</v>
      </c>
      <c r="I367" t="s">
        <v>1645</v>
      </c>
      <c r="J367" t="s">
        <v>1733</v>
      </c>
      <c r="K367" t="s">
        <v>468</v>
      </c>
      <c r="L367" s="1" t="s">
        <v>22789</v>
      </c>
      <c r="M367" t="str">
        <f t="shared" si="5"/>
        <v>201 GRACEFIELD AVE, M6L1L7</v>
      </c>
    </row>
    <row r="368" spans="1:13" x14ac:dyDescent="0.2">
      <c r="A368" t="s">
        <v>1617</v>
      </c>
      <c r="B368" t="s">
        <v>1618</v>
      </c>
      <c r="C368">
        <v>9903</v>
      </c>
      <c r="D368" t="s">
        <v>1734</v>
      </c>
      <c r="E368">
        <v>9042</v>
      </c>
      <c r="F368" t="s">
        <v>1735</v>
      </c>
      <c r="G368" t="s">
        <v>1736</v>
      </c>
      <c r="H368" t="s">
        <v>1737</v>
      </c>
      <c r="I368" t="s">
        <v>1645</v>
      </c>
      <c r="J368" t="s">
        <v>1738</v>
      </c>
      <c r="K368" t="s">
        <v>235</v>
      </c>
      <c r="L368" s="1" t="s">
        <v>22789</v>
      </c>
      <c r="M368" t="str">
        <f t="shared" si="5"/>
        <v>44 ANCASTER RD, M3K1S6</v>
      </c>
    </row>
    <row r="369" spans="1:13" x14ac:dyDescent="0.2">
      <c r="A369" t="s">
        <v>1617</v>
      </c>
      <c r="B369" t="s">
        <v>1618</v>
      </c>
      <c r="C369">
        <v>9380</v>
      </c>
      <c r="D369" t="s">
        <v>1739</v>
      </c>
      <c r="E369">
        <v>8351</v>
      </c>
      <c r="F369" t="s">
        <v>1740</v>
      </c>
      <c r="G369" t="s">
        <v>102</v>
      </c>
      <c r="H369" t="s">
        <v>1741</v>
      </c>
      <c r="I369" t="s">
        <v>1632</v>
      </c>
      <c r="J369" t="s">
        <v>1742</v>
      </c>
      <c r="K369" t="s">
        <v>1743</v>
      </c>
      <c r="L369" s="1" t="s">
        <v>22789</v>
      </c>
      <c r="M369" t="str">
        <f t="shared" si="5"/>
        <v>265 ANNETTE ST, M6P1R3</v>
      </c>
    </row>
    <row r="370" spans="1:13" x14ac:dyDescent="0.2">
      <c r="A370" t="s">
        <v>1617</v>
      </c>
      <c r="B370" t="s">
        <v>1618</v>
      </c>
      <c r="C370">
        <v>9728</v>
      </c>
      <c r="D370" t="s">
        <v>1744</v>
      </c>
      <c r="E370">
        <v>8842</v>
      </c>
      <c r="F370" t="s">
        <v>1745</v>
      </c>
      <c r="G370" t="s">
        <v>102</v>
      </c>
      <c r="H370" t="s">
        <v>1746</v>
      </c>
      <c r="I370" t="s">
        <v>1627</v>
      </c>
      <c r="J370" t="s">
        <v>1747</v>
      </c>
      <c r="K370" t="s">
        <v>1748</v>
      </c>
      <c r="L370" s="1" t="s">
        <v>22789</v>
      </c>
      <c r="M370" t="str">
        <f t="shared" si="5"/>
        <v>30 MACDUFF CRES, M1M1X5</v>
      </c>
    </row>
    <row r="371" spans="1:13" x14ac:dyDescent="0.2">
      <c r="A371" t="s">
        <v>1617</v>
      </c>
      <c r="B371" t="s">
        <v>1618</v>
      </c>
      <c r="C371">
        <v>9729</v>
      </c>
      <c r="D371" t="s">
        <v>1749</v>
      </c>
      <c r="E371">
        <v>8843</v>
      </c>
      <c r="F371" t="s">
        <v>1750</v>
      </c>
      <c r="G371" t="s">
        <v>89</v>
      </c>
      <c r="H371" t="s">
        <v>1751</v>
      </c>
      <c r="I371" t="s">
        <v>1627</v>
      </c>
      <c r="J371" t="s">
        <v>1752</v>
      </c>
      <c r="K371" t="s">
        <v>1753</v>
      </c>
      <c r="L371" s="1" t="s">
        <v>22789</v>
      </c>
      <c r="M371" t="str">
        <f t="shared" si="5"/>
        <v>20 PLACENTIA BLVD, M1S4C5</v>
      </c>
    </row>
    <row r="372" spans="1:13" x14ac:dyDescent="0.2">
      <c r="A372" t="s">
        <v>1617</v>
      </c>
      <c r="B372" t="s">
        <v>1618</v>
      </c>
      <c r="C372">
        <v>9906</v>
      </c>
      <c r="D372" t="s">
        <v>1754</v>
      </c>
      <c r="E372">
        <v>9045</v>
      </c>
      <c r="F372" t="s">
        <v>1755</v>
      </c>
      <c r="G372" t="s">
        <v>1736</v>
      </c>
      <c r="H372" t="s">
        <v>1756</v>
      </c>
      <c r="I372" t="s">
        <v>1645</v>
      </c>
      <c r="J372" t="s">
        <v>1757</v>
      </c>
      <c r="K372" t="s">
        <v>231</v>
      </c>
      <c r="L372" s="1" t="s">
        <v>22789</v>
      </c>
      <c r="M372" t="str">
        <f t="shared" si="5"/>
        <v>55 FRESHMEADOW DR, M2H3H6</v>
      </c>
    </row>
    <row r="373" spans="1:13" x14ac:dyDescent="0.2">
      <c r="A373" t="s">
        <v>1617</v>
      </c>
      <c r="B373" t="s">
        <v>1618</v>
      </c>
      <c r="C373">
        <v>9907</v>
      </c>
      <c r="D373" t="s">
        <v>1758</v>
      </c>
      <c r="E373">
        <v>9046</v>
      </c>
      <c r="F373" t="s">
        <v>1759</v>
      </c>
      <c r="G373" t="s">
        <v>89</v>
      </c>
      <c r="H373" t="s">
        <v>1760</v>
      </c>
      <c r="I373" t="s">
        <v>1645</v>
      </c>
      <c r="J373" t="s">
        <v>1761</v>
      </c>
      <c r="K373" t="s">
        <v>1762</v>
      </c>
      <c r="L373" s="1" t="s">
        <v>22789</v>
      </c>
      <c r="M373" t="str">
        <f t="shared" si="5"/>
        <v>148 WILSON AVE, M5M3A5</v>
      </c>
    </row>
    <row r="374" spans="1:13" x14ac:dyDescent="0.2">
      <c r="A374" t="s">
        <v>1617</v>
      </c>
      <c r="B374" t="s">
        <v>1618</v>
      </c>
      <c r="C374">
        <v>9726</v>
      </c>
      <c r="D374" t="s">
        <v>1763</v>
      </c>
      <c r="E374">
        <v>8840</v>
      </c>
      <c r="F374" t="s">
        <v>1764</v>
      </c>
      <c r="G374" t="s">
        <v>109</v>
      </c>
      <c r="H374" t="s">
        <v>1765</v>
      </c>
      <c r="I374" t="s">
        <v>1627</v>
      </c>
      <c r="J374" t="s">
        <v>1766</v>
      </c>
      <c r="K374" t="s">
        <v>1767</v>
      </c>
      <c r="L374" s="1" t="s">
        <v>22789</v>
      </c>
      <c r="M374" t="str">
        <f t="shared" si="5"/>
        <v>60 BRIMORTON DR, M1P3Z1</v>
      </c>
    </row>
    <row r="375" spans="1:13" x14ac:dyDescent="0.2">
      <c r="A375" t="s">
        <v>1617</v>
      </c>
      <c r="B375" t="s">
        <v>1618</v>
      </c>
      <c r="C375">
        <v>9908</v>
      </c>
      <c r="D375" t="s">
        <v>1768</v>
      </c>
      <c r="E375">
        <v>24560</v>
      </c>
      <c r="F375" t="s">
        <v>1769</v>
      </c>
      <c r="G375" t="s">
        <v>102</v>
      </c>
      <c r="H375" t="s">
        <v>1770</v>
      </c>
      <c r="I375" t="s">
        <v>1645</v>
      </c>
      <c r="J375" t="s">
        <v>1771</v>
      </c>
      <c r="K375" t="s">
        <v>1241</v>
      </c>
      <c r="L375" s="1" t="s">
        <v>22789</v>
      </c>
      <c r="M375" t="str">
        <f t="shared" si="5"/>
        <v>171 AVONDALE AVE, M2N2V4</v>
      </c>
    </row>
    <row r="376" spans="1:13" x14ac:dyDescent="0.2">
      <c r="A376" t="s">
        <v>1617</v>
      </c>
      <c r="B376" t="s">
        <v>1618</v>
      </c>
      <c r="C376">
        <v>9908</v>
      </c>
      <c r="D376" t="s">
        <v>1768</v>
      </c>
      <c r="E376">
        <v>24559</v>
      </c>
      <c r="F376" t="s">
        <v>1772</v>
      </c>
      <c r="G376" t="s">
        <v>102</v>
      </c>
      <c r="H376" t="s">
        <v>1770</v>
      </c>
      <c r="I376" t="s">
        <v>1645</v>
      </c>
      <c r="J376" t="s">
        <v>1771</v>
      </c>
      <c r="K376" t="s">
        <v>1773</v>
      </c>
      <c r="L376" s="1" t="s">
        <v>22789</v>
      </c>
      <c r="M376" t="str">
        <f t="shared" si="5"/>
        <v>171 AVONDALE AVE, M2N2V4</v>
      </c>
    </row>
    <row r="377" spans="1:13" x14ac:dyDescent="0.2">
      <c r="A377" t="s">
        <v>1617</v>
      </c>
      <c r="B377" t="s">
        <v>1618</v>
      </c>
      <c r="C377">
        <v>10028</v>
      </c>
      <c r="D377" t="s">
        <v>1774</v>
      </c>
      <c r="E377">
        <v>9184</v>
      </c>
      <c r="F377" t="s">
        <v>1775</v>
      </c>
      <c r="G377" t="s">
        <v>109</v>
      </c>
      <c r="H377" t="s">
        <v>1776</v>
      </c>
      <c r="I377" t="s">
        <v>1645</v>
      </c>
      <c r="J377" t="s">
        <v>1777</v>
      </c>
      <c r="K377" t="s">
        <v>170</v>
      </c>
      <c r="L377" s="1" t="s">
        <v>22789</v>
      </c>
      <c r="M377" t="str">
        <f t="shared" si="5"/>
        <v>24 SILVERVIEW DR, M2M2B3</v>
      </c>
    </row>
    <row r="378" spans="1:13" x14ac:dyDescent="0.2">
      <c r="A378" t="s">
        <v>1617</v>
      </c>
      <c r="B378" t="s">
        <v>1618</v>
      </c>
      <c r="C378">
        <v>9616</v>
      </c>
      <c r="D378" t="s">
        <v>1778</v>
      </c>
      <c r="E378">
        <v>8715</v>
      </c>
      <c r="F378" t="s">
        <v>1779</v>
      </c>
      <c r="G378" t="s">
        <v>1736</v>
      </c>
      <c r="H378" t="s">
        <v>1780</v>
      </c>
      <c r="I378" t="s">
        <v>1637</v>
      </c>
      <c r="J378" t="s">
        <v>1781</v>
      </c>
      <c r="K378" t="s">
        <v>1782</v>
      </c>
      <c r="L378" s="1" t="s">
        <v>22789</v>
      </c>
      <c r="M378" t="str">
        <f t="shared" si="5"/>
        <v>6 BALA AVE, M6M2E1</v>
      </c>
    </row>
    <row r="379" spans="1:13" x14ac:dyDescent="0.2">
      <c r="A379" t="s">
        <v>1617</v>
      </c>
      <c r="B379" t="s">
        <v>1618</v>
      </c>
      <c r="C379">
        <v>9381</v>
      </c>
      <c r="D379" t="s">
        <v>1783</v>
      </c>
      <c r="E379">
        <v>8352</v>
      </c>
      <c r="F379" t="s">
        <v>1784</v>
      </c>
      <c r="G379" t="s">
        <v>89</v>
      </c>
      <c r="H379" t="s">
        <v>1785</v>
      </c>
      <c r="I379" t="s">
        <v>1632</v>
      </c>
      <c r="J379" t="s">
        <v>1786</v>
      </c>
      <c r="K379" t="s">
        <v>386</v>
      </c>
      <c r="L379" s="1" t="s">
        <v>22789</v>
      </c>
      <c r="M379" t="str">
        <f t="shared" si="5"/>
        <v>14 PINE AVE, M4E1L6</v>
      </c>
    </row>
    <row r="380" spans="1:13" x14ac:dyDescent="0.2">
      <c r="A380" t="s">
        <v>1617</v>
      </c>
      <c r="B380" t="s">
        <v>1618</v>
      </c>
      <c r="C380">
        <v>9910</v>
      </c>
      <c r="D380" t="s">
        <v>1787</v>
      </c>
      <c r="E380">
        <v>9049</v>
      </c>
      <c r="F380" t="s">
        <v>1788</v>
      </c>
      <c r="H380" t="s">
        <v>1789</v>
      </c>
      <c r="I380" t="s">
        <v>1645</v>
      </c>
      <c r="J380" t="s">
        <v>1790</v>
      </c>
      <c r="L380" s="1" t="s">
        <v>22771</v>
      </c>
      <c r="M380" t="str">
        <f t="shared" si="5"/>
        <v>12 BANNOCKBURN AVE, M5M2M8</v>
      </c>
    </row>
    <row r="381" spans="1:13" x14ac:dyDescent="0.2">
      <c r="A381" t="s">
        <v>1617</v>
      </c>
      <c r="B381" t="s">
        <v>1618</v>
      </c>
      <c r="C381">
        <v>9730</v>
      </c>
      <c r="D381" t="s">
        <v>1791</v>
      </c>
      <c r="E381">
        <v>8844</v>
      </c>
      <c r="F381" t="s">
        <v>1792</v>
      </c>
      <c r="G381" t="s">
        <v>102</v>
      </c>
      <c r="H381" t="s">
        <v>1793</v>
      </c>
      <c r="I381" t="s">
        <v>1627</v>
      </c>
      <c r="J381" t="s">
        <v>1794</v>
      </c>
      <c r="K381" t="s">
        <v>1795</v>
      </c>
      <c r="L381" s="1" t="s">
        <v>22789</v>
      </c>
      <c r="M381" t="str">
        <f t="shared" si="5"/>
        <v>380 GOLDHAWK TRAIL, M1V4E7</v>
      </c>
    </row>
    <row r="382" spans="1:13" x14ac:dyDescent="0.2">
      <c r="A382" t="s">
        <v>1617</v>
      </c>
      <c r="B382" t="s">
        <v>1618</v>
      </c>
      <c r="C382">
        <v>10029</v>
      </c>
      <c r="D382" t="s">
        <v>1796</v>
      </c>
      <c r="E382">
        <v>24867</v>
      </c>
      <c r="F382" t="s">
        <v>1797</v>
      </c>
      <c r="G382" t="s">
        <v>102</v>
      </c>
      <c r="H382" t="s">
        <v>1798</v>
      </c>
      <c r="I382" t="s">
        <v>1645</v>
      </c>
      <c r="J382" t="s">
        <v>1799</v>
      </c>
      <c r="L382" s="1" t="s">
        <v>22771</v>
      </c>
      <c r="M382" t="str">
        <f t="shared" si="5"/>
        <v>50 AMEER AVE, M6A2L3</v>
      </c>
    </row>
    <row r="383" spans="1:13" x14ac:dyDescent="0.2">
      <c r="A383" t="s">
        <v>1617</v>
      </c>
      <c r="B383" t="s">
        <v>1618</v>
      </c>
      <c r="C383">
        <v>9911</v>
      </c>
      <c r="D383" t="s">
        <v>1800</v>
      </c>
      <c r="E383">
        <v>9051</v>
      </c>
      <c r="F383" t="s">
        <v>1797</v>
      </c>
      <c r="G383" t="s">
        <v>102</v>
      </c>
      <c r="H383" t="s">
        <v>1801</v>
      </c>
      <c r="I383" t="s">
        <v>1645</v>
      </c>
      <c r="J383" t="s">
        <v>1802</v>
      </c>
      <c r="K383" t="s">
        <v>1803</v>
      </c>
      <c r="L383" s="1" t="s">
        <v>22789</v>
      </c>
      <c r="M383" t="str">
        <f t="shared" si="5"/>
        <v>145 BAYCREST AVE, M6A1W4</v>
      </c>
    </row>
    <row r="384" spans="1:13" x14ac:dyDescent="0.2">
      <c r="A384" t="s">
        <v>1617</v>
      </c>
      <c r="B384" t="s">
        <v>1618</v>
      </c>
      <c r="C384">
        <v>9912</v>
      </c>
      <c r="D384" t="s">
        <v>1804</v>
      </c>
      <c r="E384">
        <v>9052</v>
      </c>
      <c r="F384" t="s">
        <v>1805</v>
      </c>
      <c r="G384" t="s">
        <v>1731</v>
      </c>
      <c r="H384" t="s">
        <v>1806</v>
      </c>
      <c r="I384" t="s">
        <v>1645</v>
      </c>
      <c r="J384" t="s">
        <v>1807</v>
      </c>
      <c r="K384" t="s">
        <v>975</v>
      </c>
      <c r="L384" s="1" t="s">
        <v>22789</v>
      </c>
      <c r="M384" t="str">
        <f t="shared" si="5"/>
        <v>25 BUNTY LANE, M2K1W4</v>
      </c>
    </row>
    <row r="385" spans="1:13" x14ac:dyDescent="0.2">
      <c r="A385" t="s">
        <v>1617</v>
      </c>
      <c r="B385" t="s">
        <v>1618</v>
      </c>
      <c r="C385">
        <v>9382</v>
      </c>
      <c r="D385" t="s">
        <v>1808</v>
      </c>
      <c r="E385">
        <v>8353</v>
      </c>
      <c r="F385" t="s">
        <v>1809</v>
      </c>
      <c r="G385" t="s">
        <v>89</v>
      </c>
      <c r="H385" t="s">
        <v>1810</v>
      </c>
      <c r="I385" t="s">
        <v>1632</v>
      </c>
      <c r="J385" t="s">
        <v>1811</v>
      </c>
      <c r="K385" t="s">
        <v>1812</v>
      </c>
      <c r="L385" s="1" t="s">
        <v>22789</v>
      </c>
      <c r="M385" t="str">
        <f t="shared" si="5"/>
        <v>50 SWANWICK AVE, M4E1Z5</v>
      </c>
    </row>
    <row r="386" spans="1:13" x14ac:dyDescent="0.2">
      <c r="A386" t="s">
        <v>1617</v>
      </c>
      <c r="B386" t="s">
        <v>1618</v>
      </c>
      <c r="C386">
        <v>9527</v>
      </c>
      <c r="D386" t="s">
        <v>1813</v>
      </c>
      <c r="E386">
        <v>8590</v>
      </c>
      <c r="F386" t="s">
        <v>1814</v>
      </c>
      <c r="G386" t="s">
        <v>102</v>
      </c>
      <c r="H386" t="s">
        <v>1815</v>
      </c>
      <c r="I386" t="s">
        <v>1622</v>
      </c>
      <c r="J386" t="s">
        <v>1816</v>
      </c>
      <c r="K386" t="s">
        <v>1817</v>
      </c>
      <c r="L386" s="1" t="s">
        <v>22789</v>
      </c>
      <c r="M386" t="str">
        <f t="shared" si="5"/>
        <v>70 MONTERREY DR, M9V1T1</v>
      </c>
    </row>
    <row r="387" spans="1:13" x14ac:dyDescent="0.2">
      <c r="A387" t="s">
        <v>1617</v>
      </c>
      <c r="B387" t="s">
        <v>1618</v>
      </c>
      <c r="C387">
        <v>9383</v>
      </c>
      <c r="D387" t="s">
        <v>1818</v>
      </c>
      <c r="E387">
        <v>8354</v>
      </c>
      <c r="F387" t="s">
        <v>1819</v>
      </c>
      <c r="G387" t="s">
        <v>102</v>
      </c>
      <c r="H387" t="s">
        <v>1820</v>
      </c>
      <c r="I387" t="s">
        <v>1632</v>
      </c>
      <c r="J387" t="s">
        <v>1821</v>
      </c>
      <c r="K387" t="s">
        <v>1822</v>
      </c>
      <c r="L387" s="1" t="s">
        <v>22789</v>
      </c>
      <c r="M387" t="str">
        <f t="shared" si="5"/>
        <v>81 RANLEIGH AVE, M4N1X2</v>
      </c>
    </row>
    <row r="388" spans="1:13" x14ac:dyDescent="0.2">
      <c r="A388" t="s">
        <v>1617</v>
      </c>
      <c r="B388" t="s">
        <v>1618</v>
      </c>
      <c r="C388">
        <v>9731</v>
      </c>
      <c r="D388" t="s">
        <v>1823</v>
      </c>
      <c r="E388">
        <v>8845</v>
      </c>
      <c r="F388" t="s">
        <v>1824</v>
      </c>
      <c r="G388" t="s">
        <v>89</v>
      </c>
      <c r="H388" t="s">
        <v>1825</v>
      </c>
      <c r="I388" t="s">
        <v>1627</v>
      </c>
      <c r="J388" t="s">
        <v>1826</v>
      </c>
      <c r="K388" t="s">
        <v>1827</v>
      </c>
      <c r="L388" s="1" t="s">
        <v>22789</v>
      </c>
      <c r="M388" t="str">
        <f t="shared" si="5"/>
        <v>470 BRIMORTON DR, M1H2E6</v>
      </c>
    </row>
    <row r="389" spans="1:13" x14ac:dyDescent="0.2">
      <c r="A389" t="s">
        <v>1617</v>
      </c>
      <c r="B389" t="s">
        <v>1618</v>
      </c>
      <c r="C389">
        <v>9772</v>
      </c>
      <c r="D389" t="s">
        <v>1828</v>
      </c>
      <c r="E389">
        <v>19394</v>
      </c>
      <c r="F389" t="s">
        <v>1829</v>
      </c>
      <c r="G389" t="s">
        <v>880</v>
      </c>
      <c r="H389" t="s">
        <v>1830</v>
      </c>
      <c r="I389" t="s">
        <v>1627</v>
      </c>
      <c r="J389" t="s">
        <v>1831</v>
      </c>
      <c r="K389" t="s">
        <v>170</v>
      </c>
      <c r="L389" s="1" t="s">
        <v>22789</v>
      </c>
      <c r="M389" t="str">
        <f t="shared" si="5"/>
        <v>80 SLAN AVE, M1G3B5</v>
      </c>
    </row>
    <row r="390" spans="1:13" x14ac:dyDescent="0.2">
      <c r="A390" t="s">
        <v>1617</v>
      </c>
      <c r="B390" t="s">
        <v>1618</v>
      </c>
      <c r="C390">
        <v>9732</v>
      </c>
      <c r="E390">
        <v>8846</v>
      </c>
      <c r="F390" t="s">
        <v>1832</v>
      </c>
      <c r="H390" t="s">
        <v>1833</v>
      </c>
      <c r="I390" t="s">
        <v>1627</v>
      </c>
      <c r="J390" t="s">
        <v>1834</v>
      </c>
      <c r="K390" t="s">
        <v>114</v>
      </c>
      <c r="L390" s="1" t="s">
        <v>22789</v>
      </c>
      <c r="M390" t="str">
        <f t="shared" si="5"/>
        <v>1555 MIDLAND AVE, M1P3C1</v>
      </c>
    </row>
    <row r="391" spans="1:13" x14ac:dyDescent="0.2">
      <c r="A391" t="s">
        <v>1617</v>
      </c>
      <c r="B391" t="s">
        <v>1618</v>
      </c>
      <c r="C391">
        <v>9733</v>
      </c>
      <c r="D391" t="s">
        <v>1835</v>
      </c>
      <c r="E391">
        <v>8847</v>
      </c>
      <c r="F391" t="s">
        <v>1836</v>
      </c>
      <c r="G391" t="s">
        <v>89</v>
      </c>
      <c r="H391" t="s">
        <v>1837</v>
      </c>
      <c r="I391" t="s">
        <v>1627</v>
      </c>
      <c r="J391" t="s">
        <v>1838</v>
      </c>
      <c r="K391" t="s">
        <v>787</v>
      </c>
      <c r="L391" s="1" t="s">
        <v>22789</v>
      </c>
      <c r="M391" t="str">
        <f t="shared" si="5"/>
        <v>61 BENSHIRE DR, M1H1M4</v>
      </c>
    </row>
    <row r="392" spans="1:13" x14ac:dyDescent="0.2">
      <c r="A392" t="s">
        <v>1617</v>
      </c>
      <c r="B392" t="s">
        <v>1618</v>
      </c>
      <c r="C392">
        <v>9877</v>
      </c>
      <c r="D392" t="s">
        <v>1839</v>
      </c>
      <c r="E392">
        <v>9009</v>
      </c>
      <c r="F392" t="s">
        <v>1840</v>
      </c>
      <c r="G392" t="s">
        <v>89</v>
      </c>
      <c r="H392" t="s">
        <v>1841</v>
      </c>
      <c r="I392" t="s">
        <v>1842</v>
      </c>
      <c r="J392" t="s">
        <v>1843</v>
      </c>
      <c r="K392" t="s">
        <v>1515</v>
      </c>
      <c r="L392" s="1" t="s">
        <v>22789</v>
      </c>
      <c r="M392" t="str">
        <f t="shared" ref="M392:M455" si="6">H392&amp;", "&amp;J392</f>
        <v>76 BENNINGTON HEIGHTS DR, M4G1B1</v>
      </c>
    </row>
    <row r="393" spans="1:13" x14ac:dyDescent="0.2">
      <c r="A393" t="s">
        <v>1617</v>
      </c>
      <c r="B393" t="s">
        <v>1618</v>
      </c>
      <c r="C393">
        <v>9734</v>
      </c>
      <c r="D393" t="s">
        <v>1844</v>
      </c>
      <c r="E393">
        <v>8848</v>
      </c>
      <c r="F393" t="s">
        <v>1845</v>
      </c>
      <c r="G393" t="s">
        <v>89</v>
      </c>
      <c r="H393" t="s">
        <v>1846</v>
      </c>
      <c r="I393" t="s">
        <v>1627</v>
      </c>
      <c r="J393" t="s">
        <v>1847</v>
      </c>
      <c r="K393" t="s">
        <v>231</v>
      </c>
      <c r="L393" s="1" t="s">
        <v>22789</v>
      </c>
      <c r="M393" t="str">
        <f t="shared" si="6"/>
        <v>120 BERNER TRAIL, M1B1B3</v>
      </c>
    </row>
    <row r="394" spans="1:13" x14ac:dyDescent="0.2">
      <c r="A394" t="s">
        <v>1617</v>
      </c>
      <c r="B394" t="s">
        <v>1618</v>
      </c>
      <c r="C394">
        <v>9878</v>
      </c>
      <c r="D394" t="s">
        <v>1848</v>
      </c>
      <c r="E394">
        <v>9010</v>
      </c>
      <c r="F394" t="s">
        <v>1849</v>
      </c>
      <c r="G394" t="s">
        <v>102</v>
      </c>
      <c r="H394" t="s">
        <v>1850</v>
      </c>
      <c r="I394" t="s">
        <v>1842</v>
      </c>
      <c r="J394" t="s">
        <v>1851</v>
      </c>
      <c r="K394" t="s">
        <v>338</v>
      </c>
      <c r="L394" s="1" t="s">
        <v>22789</v>
      </c>
      <c r="M394" t="str">
        <f t="shared" si="6"/>
        <v>211 BESSBOROUGH DR, M4G3K2</v>
      </c>
    </row>
    <row r="395" spans="1:13" x14ac:dyDescent="0.2">
      <c r="A395" t="s">
        <v>1617</v>
      </c>
      <c r="B395" t="s">
        <v>1618</v>
      </c>
      <c r="C395">
        <v>9913</v>
      </c>
      <c r="D395" t="s">
        <v>1852</v>
      </c>
      <c r="E395">
        <v>9053</v>
      </c>
      <c r="F395" t="s">
        <v>1853</v>
      </c>
      <c r="G395" t="s">
        <v>1731</v>
      </c>
      <c r="H395" t="s">
        <v>1854</v>
      </c>
      <c r="I395" t="s">
        <v>1645</v>
      </c>
      <c r="J395" t="s">
        <v>1855</v>
      </c>
      <c r="K395" t="s">
        <v>1319</v>
      </c>
      <c r="L395" s="1" t="s">
        <v>22789</v>
      </c>
      <c r="M395" t="str">
        <f t="shared" si="6"/>
        <v>26 TROUTBROOKE DR, M3M1S5</v>
      </c>
    </row>
    <row r="396" spans="1:13" x14ac:dyDescent="0.2">
      <c r="A396" t="s">
        <v>1617</v>
      </c>
      <c r="B396" t="s">
        <v>1618</v>
      </c>
      <c r="C396">
        <v>9384</v>
      </c>
      <c r="D396" t="s">
        <v>1856</v>
      </c>
      <c r="E396">
        <v>8355</v>
      </c>
      <c r="F396" t="s">
        <v>1857</v>
      </c>
      <c r="G396" t="s">
        <v>102</v>
      </c>
      <c r="H396" t="s">
        <v>1858</v>
      </c>
      <c r="I396" t="s">
        <v>1632</v>
      </c>
      <c r="J396" t="s">
        <v>1859</v>
      </c>
      <c r="K396" t="s">
        <v>1860</v>
      </c>
      <c r="L396" s="1" t="s">
        <v>22789</v>
      </c>
      <c r="M396" t="str">
        <f t="shared" si="6"/>
        <v>64 BALDWIN ST, M5T1L4</v>
      </c>
    </row>
    <row r="397" spans="1:13" x14ac:dyDescent="0.2">
      <c r="A397" t="s">
        <v>1617</v>
      </c>
      <c r="B397" t="s">
        <v>1618</v>
      </c>
      <c r="C397">
        <v>9735</v>
      </c>
      <c r="D397" t="s">
        <v>1861</v>
      </c>
      <c r="E397">
        <v>8849</v>
      </c>
      <c r="F397" t="s">
        <v>1862</v>
      </c>
      <c r="G397" t="s">
        <v>89</v>
      </c>
      <c r="H397" t="s">
        <v>1863</v>
      </c>
      <c r="I397" t="s">
        <v>1627</v>
      </c>
      <c r="J397" t="s">
        <v>1864</v>
      </c>
      <c r="K397" t="s">
        <v>1865</v>
      </c>
      <c r="L397" s="1" t="s">
        <v>22789</v>
      </c>
      <c r="M397" t="str">
        <f t="shared" si="6"/>
        <v>85 BEVERLY GLEN BLVD, M1W1W4</v>
      </c>
    </row>
    <row r="398" spans="1:13" x14ac:dyDescent="0.2">
      <c r="A398" t="s">
        <v>1617</v>
      </c>
      <c r="B398" t="s">
        <v>1618</v>
      </c>
      <c r="C398">
        <v>9736</v>
      </c>
      <c r="D398" t="s">
        <v>1866</v>
      </c>
      <c r="E398">
        <v>8850</v>
      </c>
      <c r="F398" t="s">
        <v>1867</v>
      </c>
      <c r="G398" t="s">
        <v>102</v>
      </c>
      <c r="H398" t="s">
        <v>1868</v>
      </c>
      <c r="I398" t="s">
        <v>1627</v>
      </c>
      <c r="J398" t="s">
        <v>1869</v>
      </c>
      <c r="K398" t="s">
        <v>1870</v>
      </c>
      <c r="L398" s="1" t="s">
        <v>22789</v>
      </c>
      <c r="M398" t="str">
        <f t="shared" si="6"/>
        <v>120 HIGHVIEW AVE, M1N2J1</v>
      </c>
    </row>
    <row r="399" spans="1:13" x14ac:dyDescent="0.2">
      <c r="A399" t="s">
        <v>1617</v>
      </c>
      <c r="B399" t="s">
        <v>1618</v>
      </c>
      <c r="C399">
        <v>9737</v>
      </c>
      <c r="D399" t="s">
        <v>1871</v>
      </c>
      <c r="E399">
        <v>8851</v>
      </c>
      <c r="F399" t="s">
        <v>1872</v>
      </c>
      <c r="G399" t="s">
        <v>102</v>
      </c>
      <c r="H399" t="s">
        <v>1873</v>
      </c>
      <c r="I399" t="s">
        <v>1627</v>
      </c>
      <c r="J399" t="s">
        <v>1874</v>
      </c>
      <c r="K399" t="s">
        <v>1875</v>
      </c>
      <c r="L399" s="1" t="s">
        <v>22789</v>
      </c>
      <c r="M399" t="str">
        <f t="shared" si="6"/>
        <v>1650 KINGSTON RD, M1N1S2</v>
      </c>
    </row>
    <row r="400" spans="1:13" x14ac:dyDescent="0.2">
      <c r="A400" t="s">
        <v>1617</v>
      </c>
      <c r="B400" t="s">
        <v>1618</v>
      </c>
      <c r="C400">
        <v>9739</v>
      </c>
      <c r="D400" t="s">
        <v>1876</v>
      </c>
      <c r="E400">
        <v>8853</v>
      </c>
      <c r="F400" t="s">
        <v>1877</v>
      </c>
      <c r="G400" t="s">
        <v>109</v>
      </c>
      <c r="H400" t="s">
        <v>1878</v>
      </c>
      <c r="I400" t="s">
        <v>1627</v>
      </c>
      <c r="J400" t="s">
        <v>1879</v>
      </c>
      <c r="K400" t="s">
        <v>1880</v>
      </c>
      <c r="L400" s="1" t="s">
        <v>22789</v>
      </c>
      <c r="M400" t="str">
        <f t="shared" si="6"/>
        <v>3663 DANFORTH AVE, M1N2G2</v>
      </c>
    </row>
    <row r="401" spans="1:13" x14ac:dyDescent="0.2">
      <c r="A401" t="s">
        <v>1617</v>
      </c>
      <c r="B401" t="s">
        <v>1618</v>
      </c>
      <c r="C401">
        <v>9914</v>
      </c>
      <c r="D401" t="s">
        <v>1881</v>
      </c>
      <c r="E401">
        <v>9054</v>
      </c>
      <c r="F401" t="s">
        <v>1882</v>
      </c>
      <c r="G401" t="s">
        <v>1736</v>
      </c>
      <c r="H401" t="s">
        <v>1883</v>
      </c>
      <c r="I401" t="s">
        <v>1645</v>
      </c>
      <c r="J401" t="s">
        <v>1884</v>
      </c>
      <c r="K401" t="s">
        <v>1885</v>
      </c>
      <c r="L401" s="1" t="s">
        <v>22789</v>
      </c>
      <c r="M401" t="str">
        <f t="shared" si="6"/>
        <v>45 BLACKSMITH CRES, M3N1V5</v>
      </c>
    </row>
    <row r="402" spans="1:13" x14ac:dyDescent="0.2">
      <c r="A402" t="s">
        <v>1617</v>
      </c>
      <c r="B402" t="s">
        <v>1618</v>
      </c>
      <c r="C402">
        <v>9386</v>
      </c>
      <c r="D402" t="s">
        <v>1886</v>
      </c>
      <c r="E402">
        <v>8357</v>
      </c>
      <c r="F402" t="s">
        <v>1887</v>
      </c>
      <c r="G402" t="s">
        <v>89</v>
      </c>
      <c r="H402" t="s">
        <v>1888</v>
      </c>
      <c r="I402" t="s">
        <v>1632</v>
      </c>
      <c r="J402" t="s">
        <v>1889</v>
      </c>
      <c r="K402" t="s">
        <v>1002</v>
      </c>
      <c r="L402" s="1" t="s">
        <v>22789</v>
      </c>
      <c r="M402" t="str">
        <f t="shared" si="6"/>
        <v>21 BOULTBEE AVE, M4J1A7</v>
      </c>
    </row>
    <row r="403" spans="1:13" x14ac:dyDescent="0.2">
      <c r="A403" t="s">
        <v>1617</v>
      </c>
      <c r="B403" t="s">
        <v>1618</v>
      </c>
      <c r="C403">
        <v>9740</v>
      </c>
      <c r="D403" t="s">
        <v>1890</v>
      </c>
      <c r="E403">
        <v>8854</v>
      </c>
      <c r="F403" t="s">
        <v>1891</v>
      </c>
      <c r="G403" t="s">
        <v>102</v>
      </c>
      <c r="H403" t="s">
        <v>1892</v>
      </c>
      <c r="I403" t="s">
        <v>1627</v>
      </c>
      <c r="J403" t="s">
        <v>1893</v>
      </c>
      <c r="K403" t="s">
        <v>1894</v>
      </c>
      <c r="L403" s="1" t="s">
        <v>22789</v>
      </c>
      <c r="M403" t="str">
        <f t="shared" si="6"/>
        <v>290 BLANTYRE AVE, M1N2S4</v>
      </c>
    </row>
    <row r="404" spans="1:13" x14ac:dyDescent="0.2">
      <c r="A404" t="s">
        <v>1617</v>
      </c>
      <c r="B404" t="s">
        <v>1618</v>
      </c>
      <c r="C404">
        <v>9915</v>
      </c>
      <c r="D404" t="s">
        <v>1895</v>
      </c>
      <c r="E404">
        <v>9055</v>
      </c>
      <c r="F404" t="s">
        <v>1896</v>
      </c>
      <c r="G404" t="s">
        <v>1736</v>
      </c>
      <c r="H404" t="s">
        <v>1897</v>
      </c>
      <c r="I404" t="s">
        <v>1645</v>
      </c>
      <c r="J404" t="s">
        <v>1898</v>
      </c>
      <c r="K404" t="s">
        <v>1899</v>
      </c>
      <c r="L404" s="1" t="s">
        <v>22789</v>
      </c>
      <c r="M404" t="str">
        <f t="shared" si="6"/>
        <v>25 BLAYDON AVE, M3M2C9</v>
      </c>
    </row>
    <row r="405" spans="1:13" x14ac:dyDescent="0.2">
      <c r="A405" t="s">
        <v>1617</v>
      </c>
      <c r="B405" t="s">
        <v>1618</v>
      </c>
      <c r="C405">
        <v>9699</v>
      </c>
      <c r="D405" t="s">
        <v>1900</v>
      </c>
      <c r="E405">
        <v>8809</v>
      </c>
      <c r="F405" t="s">
        <v>1901</v>
      </c>
      <c r="G405" t="s">
        <v>131</v>
      </c>
      <c r="H405" t="s">
        <v>1902</v>
      </c>
      <c r="I405" t="s">
        <v>1627</v>
      </c>
      <c r="J405" t="s">
        <v>1903</v>
      </c>
      <c r="K405" t="s">
        <v>756</v>
      </c>
      <c r="L405" s="1" t="s">
        <v>22789</v>
      </c>
      <c r="M405" t="str">
        <f t="shared" si="6"/>
        <v>10 BELLAMY RD S, M1M3N8</v>
      </c>
    </row>
    <row r="406" spans="1:13" x14ac:dyDescent="0.2">
      <c r="A406" t="s">
        <v>1617</v>
      </c>
      <c r="B406" t="s">
        <v>1618</v>
      </c>
      <c r="C406">
        <v>20130</v>
      </c>
      <c r="E406">
        <v>25124</v>
      </c>
      <c r="F406" t="s">
        <v>1904</v>
      </c>
      <c r="H406" t="s">
        <v>1905</v>
      </c>
      <c r="I406" t="s">
        <v>1645</v>
      </c>
      <c r="L406" s="1" t="s">
        <v>22771</v>
      </c>
      <c r="M406" t="str">
        <f t="shared" si="6"/>
        <v xml:space="preserve">ETHENNONNHAWAHSTIHNEN LANE, </v>
      </c>
    </row>
    <row r="407" spans="1:13" x14ac:dyDescent="0.2">
      <c r="A407" t="s">
        <v>1617</v>
      </c>
      <c r="B407" t="s">
        <v>1618</v>
      </c>
      <c r="C407">
        <v>9387</v>
      </c>
      <c r="D407" t="s">
        <v>1714</v>
      </c>
      <c r="E407">
        <v>24650</v>
      </c>
      <c r="F407" t="s">
        <v>1906</v>
      </c>
      <c r="G407" t="s">
        <v>109</v>
      </c>
      <c r="H407" t="s">
        <v>1716</v>
      </c>
      <c r="I407" t="s">
        <v>1632</v>
      </c>
      <c r="J407" t="s">
        <v>1717</v>
      </c>
      <c r="L407" s="1" t="s">
        <v>22771</v>
      </c>
      <c r="M407" t="str">
        <f t="shared" si="6"/>
        <v>1141 BLOOR ST W, M6H1M9</v>
      </c>
    </row>
    <row r="408" spans="1:13" x14ac:dyDescent="0.2">
      <c r="A408" t="s">
        <v>1617</v>
      </c>
      <c r="B408" t="s">
        <v>1618</v>
      </c>
      <c r="C408">
        <v>9387</v>
      </c>
      <c r="D408" t="s">
        <v>1719</v>
      </c>
      <c r="E408">
        <v>8358</v>
      </c>
      <c r="F408" t="s">
        <v>1906</v>
      </c>
      <c r="G408" t="s">
        <v>109</v>
      </c>
      <c r="H408" t="s">
        <v>1716</v>
      </c>
      <c r="I408" t="s">
        <v>1632</v>
      </c>
      <c r="J408" t="s">
        <v>1717</v>
      </c>
      <c r="K408" t="s">
        <v>1907</v>
      </c>
      <c r="L408" s="1" t="s">
        <v>22789</v>
      </c>
      <c r="M408" t="str">
        <f t="shared" si="6"/>
        <v>1141 BLOOR ST W, M6H1M9</v>
      </c>
    </row>
    <row r="409" spans="1:13" x14ac:dyDescent="0.2">
      <c r="A409" t="s">
        <v>1617</v>
      </c>
      <c r="B409" t="s">
        <v>1618</v>
      </c>
      <c r="C409">
        <v>9528</v>
      </c>
      <c r="D409" t="s">
        <v>1908</v>
      </c>
      <c r="E409">
        <v>8591</v>
      </c>
      <c r="F409" t="s">
        <v>1909</v>
      </c>
      <c r="G409" t="s">
        <v>1731</v>
      </c>
      <c r="H409" t="s">
        <v>1910</v>
      </c>
      <c r="I409" t="s">
        <v>1622</v>
      </c>
      <c r="J409" t="s">
        <v>1911</v>
      </c>
      <c r="K409" t="s">
        <v>1912</v>
      </c>
      <c r="L409" s="1" t="s">
        <v>22789</v>
      </c>
      <c r="M409" t="str">
        <f t="shared" si="6"/>
        <v>10 TOLEDO RD, M9C2H3</v>
      </c>
    </row>
    <row r="410" spans="1:13" x14ac:dyDescent="0.2">
      <c r="A410" t="s">
        <v>1617</v>
      </c>
      <c r="B410" t="s">
        <v>1618</v>
      </c>
      <c r="C410">
        <v>9529</v>
      </c>
      <c r="D410" t="s">
        <v>1913</v>
      </c>
      <c r="E410">
        <v>8592</v>
      </c>
      <c r="F410" t="s">
        <v>1914</v>
      </c>
      <c r="G410" t="s">
        <v>1731</v>
      </c>
      <c r="H410" t="s">
        <v>1915</v>
      </c>
      <c r="I410" t="s">
        <v>1622</v>
      </c>
      <c r="J410" t="s">
        <v>1916</v>
      </c>
      <c r="K410" t="s">
        <v>623</v>
      </c>
      <c r="L410" s="1" t="s">
        <v>22789</v>
      </c>
      <c r="M410" t="str">
        <f t="shared" si="6"/>
        <v>4050 BLOOR ST W, M9B1M5</v>
      </c>
    </row>
    <row r="411" spans="1:13" x14ac:dyDescent="0.2">
      <c r="A411" t="s">
        <v>1617</v>
      </c>
      <c r="B411" t="s">
        <v>1618</v>
      </c>
      <c r="C411">
        <v>9389</v>
      </c>
      <c r="D411" t="s">
        <v>1917</v>
      </c>
      <c r="E411">
        <v>8360</v>
      </c>
      <c r="F411" t="s">
        <v>1918</v>
      </c>
      <c r="G411" t="s">
        <v>89</v>
      </c>
      <c r="H411" t="s">
        <v>1919</v>
      </c>
      <c r="I411" t="s">
        <v>1632</v>
      </c>
      <c r="J411" t="s">
        <v>1920</v>
      </c>
      <c r="K411" t="s">
        <v>369</v>
      </c>
      <c r="L411" s="1" t="s">
        <v>22789</v>
      </c>
      <c r="M411" t="str">
        <f t="shared" si="6"/>
        <v>2 STRATHGOWAN CRES, M4N2Z5</v>
      </c>
    </row>
    <row r="412" spans="1:13" x14ac:dyDescent="0.2">
      <c r="A412" t="s">
        <v>1617</v>
      </c>
      <c r="B412" t="s">
        <v>1618</v>
      </c>
      <c r="C412">
        <v>9385</v>
      </c>
      <c r="D412" t="s">
        <v>1921</v>
      </c>
      <c r="E412">
        <v>8571</v>
      </c>
      <c r="F412" t="s">
        <v>1922</v>
      </c>
      <c r="H412" t="s">
        <v>1923</v>
      </c>
      <c r="I412" t="s">
        <v>1632</v>
      </c>
      <c r="J412" t="s">
        <v>1924</v>
      </c>
      <c r="L412" s="1" t="s">
        <v>22771</v>
      </c>
      <c r="M412" t="str">
        <f t="shared" si="6"/>
        <v>485 MONTROSE AVE, M6G3H2</v>
      </c>
    </row>
    <row r="413" spans="1:13" x14ac:dyDescent="0.2">
      <c r="A413" t="s">
        <v>1617</v>
      </c>
      <c r="B413" t="s">
        <v>1618</v>
      </c>
      <c r="C413">
        <v>9390</v>
      </c>
      <c r="D413" t="s">
        <v>1925</v>
      </c>
      <c r="E413">
        <v>8361</v>
      </c>
      <c r="F413" t="s">
        <v>1926</v>
      </c>
      <c r="G413" t="s">
        <v>102</v>
      </c>
      <c r="H413" t="s">
        <v>1927</v>
      </c>
      <c r="I413" t="s">
        <v>1632</v>
      </c>
      <c r="J413" t="s">
        <v>1928</v>
      </c>
      <c r="K413" t="s">
        <v>1929</v>
      </c>
      <c r="L413" s="1" t="s">
        <v>22789</v>
      </c>
      <c r="M413" t="str">
        <f t="shared" si="6"/>
        <v>80 BOWMORE RD, M4L3J2</v>
      </c>
    </row>
    <row r="414" spans="1:13" x14ac:dyDescent="0.2">
      <c r="A414" t="s">
        <v>1617</v>
      </c>
      <c r="B414" t="s">
        <v>1618</v>
      </c>
      <c r="C414">
        <v>9391</v>
      </c>
      <c r="D414" t="s">
        <v>1930</v>
      </c>
      <c r="E414">
        <v>8362</v>
      </c>
      <c r="F414" t="s">
        <v>1931</v>
      </c>
      <c r="H414" t="s">
        <v>1932</v>
      </c>
      <c r="I414" t="s">
        <v>1933</v>
      </c>
      <c r="J414" t="s">
        <v>1934</v>
      </c>
      <c r="L414" s="1" t="s">
        <v>22771</v>
      </c>
      <c r="M414" t="str">
        <f t="shared" si="6"/>
        <v>716231 1ST LINE EHS, L0N1S0</v>
      </c>
    </row>
    <row r="415" spans="1:13" x14ac:dyDescent="0.2">
      <c r="A415" t="s">
        <v>1617</v>
      </c>
      <c r="B415" t="s">
        <v>1618</v>
      </c>
      <c r="C415">
        <v>9600</v>
      </c>
      <c r="D415" t="s">
        <v>1935</v>
      </c>
      <c r="E415">
        <v>19391</v>
      </c>
      <c r="F415" t="s">
        <v>1936</v>
      </c>
      <c r="G415" t="s">
        <v>880</v>
      </c>
      <c r="H415" t="s">
        <v>1937</v>
      </c>
      <c r="I415" t="s">
        <v>1622</v>
      </c>
      <c r="J415" t="s">
        <v>1938</v>
      </c>
      <c r="K415" t="s">
        <v>114</v>
      </c>
      <c r="L415" s="1" t="s">
        <v>22789</v>
      </c>
      <c r="M415" t="str">
        <f t="shared" si="6"/>
        <v>45 GOLFDOWN DR, M9W2H8</v>
      </c>
    </row>
    <row r="416" spans="1:13" x14ac:dyDescent="0.2">
      <c r="A416" t="s">
        <v>1617</v>
      </c>
      <c r="B416" t="s">
        <v>1618</v>
      </c>
      <c r="C416">
        <v>9530</v>
      </c>
      <c r="D416" t="s">
        <v>1940</v>
      </c>
      <c r="E416">
        <v>8593</v>
      </c>
      <c r="F416" t="s">
        <v>1941</v>
      </c>
      <c r="G416" t="s">
        <v>1736</v>
      </c>
      <c r="H416" t="s">
        <v>1942</v>
      </c>
      <c r="I416" t="s">
        <v>1622</v>
      </c>
      <c r="J416" t="s">
        <v>1943</v>
      </c>
      <c r="K416" t="s">
        <v>1944</v>
      </c>
      <c r="L416" s="1" t="s">
        <v>22789</v>
      </c>
      <c r="M416" t="str">
        <f t="shared" si="6"/>
        <v>15 TANDRIDGE CRES, M9W2N8</v>
      </c>
    </row>
    <row r="417" spans="1:13" x14ac:dyDescent="0.2">
      <c r="A417" t="s">
        <v>1617</v>
      </c>
      <c r="B417" t="s">
        <v>1618</v>
      </c>
      <c r="C417">
        <v>9917</v>
      </c>
      <c r="D417" t="s">
        <v>1945</v>
      </c>
      <c r="E417">
        <v>9057</v>
      </c>
      <c r="F417" t="s">
        <v>1946</v>
      </c>
      <c r="G417" t="s">
        <v>1736</v>
      </c>
      <c r="H417" t="s">
        <v>1947</v>
      </c>
      <c r="I417" t="s">
        <v>1645</v>
      </c>
      <c r="J417" t="s">
        <v>1948</v>
      </c>
      <c r="K417" t="s">
        <v>1949</v>
      </c>
      <c r="L417" s="1" t="s">
        <v>22789</v>
      </c>
      <c r="M417" t="str">
        <f t="shared" si="6"/>
        <v>95 BRIAN DR, M2J3Y6</v>
      </c>
    </row>
    <row r="418" spans="1:13" x14ac:dyDescent="0.2">
      <c r="A418" t="s">
        <v>1617</v>
      </c>
      <c r="B418" t="s">
        <v>1618</v>
      </c>
      <c r="C418">
        <v>9531</v>
      </c>
      <c r="D418" t="s">
        <v>1950</v>
      </c>
      <c r="E418">
        <v>8594</v>
      </c>
      <c r="F418" t="s">
        <v>1951</v>
      </c>
      <c r="G418" t="s">
        <v>1736</v>
      </c>
      <c r="H418" t="s">
        <v>1952</v>
      </c>
      <c r="I418" t="s">
        <v>1622</v>
      </c>
      <c r="J418" t="s">
        <v>1953</v>
      </c>
      <c r="K418" t="s">
        <v>1610</v>
      </c>
      <c r="L418" s="1" t="s">
        <v>22789</v>
      </c>
      <c r="M418" t="str">
        <f t="shared" si="6"/>
        <v>60 WELLESWORTH DR, M9C4R3</v>
      </c>
    </row>
    <row r="419" spans="1:13" x14ac:dyDescent="0.2">
      <c r="A419" t="s">
        <v>1617</v>
      </c>
      <c r="B419" t="s">
        <v>1618</v>
      </c>
      <c r="C419">
        <v>9700</v>
      </c>
      <c r="D419" t="s">
        <v>1954</v>
      </c>
      <c r="E419">
        <v>8810</v>
      </c>
      <c r="F419" t="s">
        <v>1955</v>
      </c>
      <c r="G419" t="s">
        <v>89</v>
      </c>
      <c r="H419" t="s">
        <v>1956</v>
      </c>
      <c r="I419" t="s">
        <v>1627</v>
      </c>
      <c r="J419" t="s">
        <v>1957</v>
      </c>
      <c r="K419" t="s">
        <v>529</v>
      </c>
      <c r="L419" s="1" t="s">
        <v>22789</v>
      </c>
      <c r="M419" t="str">
        <f t="shared" si="6"/>
        <v>60 BRIDLEWOOD BLVD, M1T1P7</v>
      </c>
    </row>
    <row r="420" spans="1:13" x14ac:dyDescent="0.2">
      <c r="A420" t="s">
        <v>1617</v>
      </c>
      <c r="B420" t="s">
        <v>1618</v>
      </c>
      <c r="C420">
        <v>9701</v>
      </c>
      <c r="D420" t="s">
        <v>1958</v>
      </c>
      <c r="E420">
        <v>8811</v>
      </c>
      <c r="F420" t="s">
        <v>1959</v>
      </c>
      <c r="G420" t="s">
        <v>89</v>
      </c>
      <c r="H420" t="s">
        <v>1960</v>
      </c>
      <c r="I420" t="s">
        <v>1627</v>
      </c>
      <c r="J420" t="s">
        <v>1961</v>
      </c>
      <c r="K420" t="s">
        <v>1962</v>
      </c>
      <c r="L420" s="1" t="s">
        <v>22789</v>
      </c>
      <c r="M420" t="str">
        <f t="shared" si="6"/>
        <v>151 BRIMWOOD BLVD, M1V1E5</v>
      </c>
    </row>
    <row r="421" spans="1:13" x14ac:dyDescent="0.2">
      <c r="A421" t="s">
        <v>1617</v>
      </c>
      <c r="B421" t="s">
        <v>1618</v>
      </c>
      <c r="C421">
        <v>9532</v>
      </c>
      <c r="D421" t="s">
        <v>1963</v>
      </c>
      <c r="E421">
        <v>8595</v>
      </c>
      <c r="F421" t="s">
        <v>1964</v>
      </c>
      <c r="G421" t="s">
        <v>1736</v>
      </c>
      <c r="H421" t="s">
        <v>1965</v>
      </c>
      <c r="I421" t="s">
        <v>1622</v>
      </c>
      <c r="J421" t="s">
        <v>1966</v>
      </c>
      <c r="K421" t="s">
        <v>1967</v>
      </c>
      <c r="L421" s="1" t="s">
        <v>22789</v>
      </c>
      <c r="M421" t="str">
        <f t="shared" si="6"/>
        <v>45 CRENDON DR, M9C3G6</v>
      </c>
    </row>
    <row r="422" spans="1:13" x14ac:dyDescent="0.2">
      <c r="A422" t="s">
        <v>1617</v>
      </c>
      <c r="B422" t="s">
        <v>1618</v>
      </c>
      <c r="C422">
        <v>9918</v>
      </c>
      <c r="D422" t="s">
        <v>1968</v>
      </c>
      <c r="E422">
        <v>9058</v>
      </c>
      <c r="F422" t="s">
        <v>1969</v>
      </c>
      <c r="G422" t="s">
        <v>89</v>
      </c>
      <c r="H422" t="s">
        <v>1970</v>
      </c>
      <c r="I422" t="s">
        <v>1645</v>
      </c>
      <c r="J422" t="s">
        <v>1971</v>
      </c>
      <c r="K422" t="s">
        <v>1972</v>
      </c>
      <c r="L422" s="1" t="s">
        <v>22789</v>
      </c>
      <c r="M422" t="str">
        <f t="shared" si="6"/>
        <v>106 BROADLANDS BLVD, M3A1J7</v>
      </c>
    </row>
    <row r="423" spans="1:13" x14ac:dyDescent="0.2">
      <c r="A423" t="s">
        <v>1617</v>
      </c>
      <c r="B423" t="s">
        <v>1618</v>
      </c>
      <c r="C423">
        <v>9392</v>
      </c>
      <c r="D423" t="s">
        <v>1973</v>
      </c>
      <c r="E423">
        <v>8364</v>
      </c>
      <c r="F423" t="s">
        <v>1974</v>
      </c>
      <c r="G423" t="s">
        <v>102</v>
      </c>
      <c r="H423" t="s">
        <v>1975</v>
      </c>
      <c r="I423" t="s">
        <v>1632</v>
      </c>
      <c r="J423" t="s">
        <v>1976</v>
      </c>
      <c r="K423" t="s">
        <v>1962</v>
      </c>
      <c r="L423" s="1" t="s">
        <v>22789</v>
      </c>
      <c r="M423" t="str">
        <f t="shared" si="6"/>
        <v>93 MARGUERETTA ST, M6H3S4</v>
      </c>
    </row>
    <row r="424" spans="1:13" x14ac:dyDescent="0.2">
      <c r="A424" t="s">
        <v>1617</v>
      </c>
      <c r="B424" t="s">
        <v>1618</v>
      </c>
      <c r="C424">
        <v>9387</v>
      </c>
      <c r="D424" t="s">
        <v>1977</v>
      </c>
      <c r="E424">
        <v>8511</v>
      </c>
      <c r="F424" t="s">
        <v>1978</v>
      </c>
      <c r="H424" t="s">
        <v>1979</v>
      </c>
      <c r="I424" t="s">
        <v>1632</v>
      </c>
      <c r="J424" t="s">
        <v>1980</v>
      </c>
      <c r="L424" s="1" t="s">
        <v>22771</v>
      </c>
      <c r="M424" t="str">
        <f t="shared" si="6"/>
        <v>90 CROATIA ST, M6H1K9</v>
      </c>
    </row>
    <row r="425" spans="1:13" x14ac:dyDescent="0.2">
      <c r="A425" t="s">
        <v>1617</v>
      </c>
      <c r="B425" t="s">
        <v>1618</v>
      </c>
      <c r="C425">
        <v>9919</v>
      </c>
      <c r="D425" t="s">
        <v>1981</v>
      </c>
      <c r="E425">
        <v>9059</v>
      </c>
      <c r="F425" t="s">
        <v>1982</v>
      </c>
      <c r="H425" t="s">
        <v>1983</v>
      </c>
      <c r="I425" t="s">
        <v>1645</v>
      </c>
      <c r="J425" t="s">
        <v>1984</v>
      </c>
      <c r="L425" s="1" t="s">
        <v>22771</v>
      </c>
      <c r="M425" t="str">
        <f t="shared" si="6"/>
        <v>217 BROOKBANKS DR, M3A2T7</v>
      </c>
    </row>
    <row r="426" spans="1:13" x14ac:dyDescent="0.2">
      <c r="A426" t="s">
        <v>1617</v>
      </c>
      <c r="B426" t="s">
        <v>1618</v>
      </c>
      <c r="C426">
        <v>9920</v>
      </c>
      <c r="D426" t="s">
        <v>1985</v>
      </c>
      <c r="E426">
        <v>9060</v>
      </c>
      <c r="F426" t="s">
        <v>1986</v>
      </c>
      <c r="G426" t="s">
        <v>1736</v>
      </c>
      <c r="H426" t="s">
        <v>1987</v>
      </c>
      <c r="I426" t="s">
        <v>1645</v>
      </c>
      <c r="J426" t="s">
        <v>1988</v>
      </c>
      <c r="K426" t="s">
        <v>1421</v>
      </c>
      <c r="L426" s="1" t="s">
        <v>22789</v>
      </c>
      <c r="M426" t="str">
        <f t="shared" si="6"/>
        <v>70 BROOKHAVEN DR, M6M4N8</v>
      </c>
    </row>
    <row r="427" spans="1:13" x14ac:dyDescent="0.2">
      <c r="A427" t="s">
        <v>1617</v>
      </c>
      <c r="B427" t="s">
        <v>1618</v>
      </c>
      <c r="C427">
        <v>9702</v>
      </c>
      <c r="D427" t="s">
        <v>1989</v>
      </c>
      <c r="E427">
        <v>8812</v>
      </c>
      <c r="F427" t="s">
        <v>1990</v>
      </c>
      <c r="G427" t="s">
        <v>89</v>
      </c>
      <c r="H427" t="s">
        <v>1991</v>
      </c>
      <c r="I427" t="s">
        <v>1627</v>
      </c>
      <c r="J427" t="s">
        <v>1992</v>
      </c>
      <c r="K427" t="s">
        <v>1993</v>
      </c>
      <c r="L427" s="1" t="s">
        <v>22789</v>
      </c>
      <c r="M427" t="str">
        <f t="shared" si="6"/>
        <v>25 BROOKMILL BLVD, M1W2L5</v>
      </c>
    </row>
    <row r="428" spans="1:13" x14ac:dyDescent="0.2">
      <c r="A428" t="s">
        <v>1617</v>
      </c>
      <c r="B428" t="s">
        <v>1618</v>
      </c>
      <c r="C428">
        <v>12065</v>
      </c>
      <c r="D428" t="s">
        <v>1994</v>
      </c>
      <c r="E428">
        <v>10928</v>
      </c>
      <c r="F428" t="s">
        <v>1995</v>
      </c>
      <c r="G428" t="s">
        <v>102</v>
      </c>
      <c r="H428" t="s">
        <v>1996</v>
      </c>
      <c r="I428" t="s">
        <v>1627</v>
      </c>
      <c r="J428" t="s">
        <v>1997</v>
      </c>
      <c r="K428" t="s">
        <v>1998</v>
      </c>
      <c r="L428" s="1" t="s">
        <v>22789</v>
      </c>
      <c r="M428" t="str">
        <f t="shared" si="6"/>
        <v>75 OASIS BLVD, M1X0A3</v>
      </c>
    </row>
    <row r="429" spans="1:13" x14ac:dyDescent="0.2">
      <c r="A429" t="s">
        <v>1617</v>
      </c>
      <c r="B429" t="s">
        <v>1618</v>
      </c>
      <c r="C429">
        <v>9921</v>
      </c>
      <c r="D429" t="s">
        <v>1999</v>
      </c>
      <c r="E429">
        <v>9061</v>
      </c>
      <c r="F429" t="s">
        <v>2000</v>
      </c>
      <c r="G429" t="s">
        <v>1731</v>
      </c>
      <c r="H429" t="s">
        <v>2001</v>
      </c>
      <c r="I429" t="s">
        <v>1645</v>
      </c>
      <c r="J429" t="s">
        <v>2002</v>
      </c>
      <c r="K429" t="s">
        <v>1972</v>
      </c>
      <c r="L429" s="1" t="s">
        <v>22789</v>
      </c>
      <c r="M429" t="str">
        <f t="shared" si="6"/>
        <v>4505 JANE ST, M3N2K7</v>
      </c>
    </row>
    <row r="430" spans="1:13" x14ac:dyDescent="0.2">
      <c r="A430" t="s">
        <v>1617</v>
      </c>
      <c r="B430" t="s">
        <v>1618</v>
      </c>
      <c r="C430">
        <v>9393</v>
      </c>
      <c r="D430" t="s">
        <v>2003</v>
      </c>
      <c r="E430">
        <v>8365</v>
      </c>
      <c r="F430" t="s">
        <v>2004</v>
      </c>
      <c r="G430" t="s">
        <v>89</v>
      </c>
      <c r="H430" t="s">
        <v>2005</v>
      </c>
      <c r="I430" t="s">
        <v>1632</v>
      </c>
      <c r="J430" t="s">
        <v>2006</v>
      </c>
      <c r="K430" t="s">
        <v>2007</v>
      </c>
      <c r="L430" s="1" t="s">
        <v>22789</v>
      </c>
      <c r="M430" t="str">
        <f t="shared" si="6"/>
        <v>454 AVENUE RD, M4V2J1</v>
      </c>
    </row>
    <row r="431" spans="1:13" x14ac:dyDescent="0.2">
      <c r="A431" t="s">
        <v>1617</v>
      </c>
      <c r="B431" t="s">
        <v>1618</v>
      </c>
      <c r="C431">
        <v>9394</v>
      </c>
      <c r="D431" t="s">
        <v>2008</v>
      </c>
      <c r="E431">
        <v>8366</v>
      </c>
      <c r="F431" t="s">
        <v>2009</v>
      </c>
      <c r="G431" t="s">
        <v>102</v>
      </c>
      <c r="H431" t="s">
        <v>2010</v>
      </c>
      <c r="I431" t="s">
        <v>1632</v>
      </c>
      <c r="J431" t="s">
        <v>2011</v>
      </c>
      <c r="K431" t="s">
        <v>1273</v>
      </c>
      <c r="L431" s="1" t="s">
        <v>22789</v>
      </c>
      <c r="M431" t="str">
        <f t="shared" si="6"/>
        <v>51 LARCHMOUNT AVE, M4M2Y6</v>
      </c>
    </row>
    <row r="432" spans="1:13" x14ac:dyDescent="0.2">
      <c r="A432" t="s">
        <v>1617</v>
      </c>
      <c r="B432" t="s">
        <v>1618</v>
      </c>
      <c r="C432">
        <v>9704</v>
      </c>
      <c r="D432" t="s">
        <v>2012</v>
      </c>
      <c r="E432">
        <v>8814</v>
      </c>
      <c r="F432" t="s">
        <v>2013</v>
      </c>
      <c r="G432" t="s">
        <v>102</v>
      </c>
      <c r="H432" t="s">
        <v>2014</v>
      </c>
      <c r="I432" t="s">
        <v>1627</v>
      </c>
      <c r="J432" t="s">
        <v>2015</v>
      </c>
      <c r="K432" t="s">
        <v>2016</v>
      </c>
      <c r="L432" s="1" t="s">
        <v>22789</v>
      </c>
      <c r="M432" t="str">
        <f t="shared" si="6"/>
        <v>4 BUCANNAN RD, M1R3V3</v>
      </c>
    </row>
    <row r="433" spans="1:13" x14ac:dyDescent="0.2">
      <c r="A433" t="s">
        <v>1617</v>
      </c>
      <c r="B433" t="s">
        <v>1618</v>
      </c>
      <c r="C433">
        <v>5134</v>
      </c>
      <c r="D433" t="s">
        <v>2017</v>
      </c>
      <c r="E433">
        <v>3911</v>
      </c>
      <c r="F433" t="s">
        <v>2018</v>
      </c>
      <c r="H433" t="s">
        <v>2019</v>
      </c>
      <c r="I433" t="s">
        <v>1645</v>
      </c>
      <c r="J433" t="s">
        <v>2020</v>
      </c>
      <c r="L433" s="1" t="s">
        <v>22771</v>
      </c>
      <c r="M433" t="str">
        <f t="shared" si="6"/>
        <v>21 EDDFIELD AVE, M2N2M5</v>
      </c>
    </row>
    <row r="434" spans="1:13" x14ac:dyDescent="0.2">
      <c r="A434" t="s">
        <v>1617</v>
      </c>
      <c r="B434" t="s">
        <v>1618</v>
      </c>
      <c r="C434">
        <v>9533</v>
      </c>
      <c r="D434" t="s">
        <v>2021</v>
      </c>
      <c r="E434">
        <v>8596</v>
      </c>
      <c r="F434" t="s">
        <v>2022</v>
      </c>
      <c r="G434" t="s">
        <v>2023</v>
      </c>
      <c r="H434" t="s">
        <v>2024</v>
      </c>
      <c r="I434" t="s">
        <v>1622</v>
      </c>
      <c r="J434" t="s">
        <v>2025</v>
      </c>
      <c r="K434" t="s">
        <v>997</v>
      </c>
      <c r="L434" s="1" t="s">
        <v>22789</v>
      </c>
      <c r="M434" t="str">
        <f t="shared" si="6"/>
        <v>500 THE EAST MALL, M9B2C4</v>
      </c>
    </row>
    <row r="435" spans="1:13" x14ac:dyDescent="0.2">
      <c r="A435" t="s">
        <v>1617</v>
      </c>
      <c r="B435" t="s">
        <v>1618</v>
      </c>
      <c r="C435">
        <v>9705</v>
      </c>
      <c r="D435" t="s">
        <v>2026</v>
      </c>
      <c r="E435">
        <v>8815</v>
      </c>
      <c r="F435" t="s">
        <v>2027</v>
      </c>
      <c r="G435" t="s">
        <v>89</v>
      </c>
      <c r="H435" t="s">
        <v>2028</v>
      </c>
      <c r="I435" t="s">
        <v>1627</v>
      </c>
      <c r="J435" t="s">
        <v>2029</v>
      </c>
      <c r="K435" t="s">
        <v>1487</v>
      </c>
      <c r="L435" s="1" t="s">
        <v>22789</v>
      </c>
      <c r="M435" t="str">
        <f t="shared" si="6"/>
        <v>151 BURROWS HALL BLVD, M1B1M5</v>
      </c>
    </row>
    <row r="436" spans="1:13" x14ac:dyDescent="0.2">
      <c r="A436" t="s">
        <v>1617</v>
      </c>
      <c r="B436" t="s">
        <v>1618</v>
      </c>
      <c r="C436">
        <v>9922</v>
      </c>
      <c r="D436" t="s">
        <v>2030</v>
      </c>
      <c r="E436">
        <v>9063</v>
      </c>
      <c r="F436" t="s">
        <v>2031</v>
      </c>
      <c r="H436" t="s">
        <v>2032</v>
      </c>
      <c r="I436" t="s">
        <v>1645</v>
      </c>
      <c r="J436" t="s">
        <v>2033</v>
      </c>
      <c r="L436" s="1" t="s">
        <v>22771</v>
      </c>
      <c r="M436" t="str">
        <f t="shared" si="6"/>
        <v>2999 DUFFERIN ST, M6B3T4</v>
      </c>
    </row>
    <row r="437" spans="1:13" x14ac:dyDescent="0.2">
      <c r="A437" t="s">
        <v>1617</v>
      </c>
      <c r="B437" t="s">
        <v>1618</v>
      </c>
      <c r="C437">
        <v>9706</v>
      </c>
      <c r="D437" t="s">
        <v>2034</v>
      </c>
      <c r="E437">
        <v>8816</v>
      </c>
      <c r="F437" t="s">
        <v>2035</v>
      </c>
      <c r="G437" t="s">
        <v>89</v>
      </c>
      <c r="H437" t="s">
        <v>2036</v>
      </c>
      <c r="I437" t="s">
        <v>1627</v>
      </c>
      <c r="J437" t="s">
        <v>2037</v>
      </c>
      <c r="K437" t="s">
        <v>2038</v>
      </c>
      <c r="L437" s="1" t="s">
        <v>22789</v>
      </c>
      <c r="M437" t="str">
        <f t="shared" si="6"/>
        <v>1965 BRIMLEY RD, M1S2B1</v>
      </c>
    </row>
    <row r="438" spans="1:13" x14ac:dyDescent="0.2">
      <c r="A438" t="s">
        <v>1617</v>
      </c>
      <c r="B438" t="s">
        <v>1618</v>
      </c>
      <c r="C438">
        <v>9618</v>
      </c>
      <c r="D438" t="s">
        <v>2039</v>
      </c>
      <c r="E438">
        <v>8717</v>
      </c>
      <c r="F438" t="s">
        <v>2040</v>
      </c>
      <c r="G438" t="s">
        <v>1731</v>
      </c>
      <c r="H438" t="s">
        <v>2041</v>
      </c>
      <c r="I438" t="s">
        <v>1637</v>
      </c>
      <c r="J438" t="s">
        <v>2042</v>
      </c>
      <c r="K438" t="s">
        <v>2043</v>
      </c>
      <c r="L438" s="1" t="s">
        <v>22789</v>
      </c>
      <c r="M438" t="str">
        <f t="shared" si="6"/>
        <v>1 RALPH ST, M9N3A8</v>
      </c>
    </row>
    <row r="439" spans="1:13" x14ac:dyDescent="0.2">
      <c r="A439" t="s">
        <v>1617</v>
      </c>
      <c r="B439" t="s">
        <v>1618</v>
      </c>
      <c r="C439">
        <v>9923</v>
      </c>
      <c r="D439" t="s">
        <v>2044</v>
      </c>
      <c r="E439">
        <v>9064</v>
      </c>
      <c r="F439" t="s">
        <v>2045</v>
      </c>
      <c r="G439" t="s">
        <v>109</v>
      </c>
      <c r="H439" t="s">
        <v>2046</v>
      </c>
      <c r="I439" t="s">
        <v>1645</v>
      </c>
      <c r="J439" t="s">
        <v>2047</v>
      </c>
      <c r="K439" t="s">
        <v>2048</v>
      </c>
      <c r="L439" s="1" t="s">
        <v>22789</v>
      </c>
      <c r="M439" t="str">
        <f t="shared" si="6"/>
        <v>340 SENTINEL RD, M3J1T9</v>
      </c>
    </row>
    <row r="440" spans="1:13" x14ac:dyDescent="0.2">
      <c r="A440" t="s">
        <v>1617</v>
      </c>
      <c r="B440" t="s">
        <v>1618</v>
      </c>
      <c r="C440">
        <v>9400</v>
      </c>
      <c r="D440" t="s">
        <v>2049</v>
      </c>
      <c r="E440">
        <v>8375</v>
      </c>
      <c r="F440" t="s">
        <v>2050</v>
      </c>
      <c r="G440" t="s">
        <v>109</v>
      </c>
      <c r="H440" t="s">
        <v>2051</v>
      </c>
      <c r="I440" t="s">
        <v>1632</v>
      </c>
      <c r="J440" t="s">
        <v>2052</v>
      </c>
      <c r="K440" t="s">
        <v>262</v>
      </c>
      <c r="L440" s="1" t="s">
        <v>22789</v>
      </c>
      <c r="M440" t="str">
        <f t="shared" si="6"/>
        <v>1 DANFORTH AVE, M4K1M8</v>
      </c>
    </row>
    <row r="441" spans="1:13" x14ac:dyDescent="0.2">
      <c r="A441" t="s">
        <v>1617</v>
      </c>
      <c r="B441" t="s">
        <v>1618</v>
      </c>
      <c r="C441">
        <v>9929</v>
      </c>
      <c r="D441" t="s">
        <v>2053</v>
      </c>
      <c r="E441">
        <v>9073</v>
      </c>
      <c r="F441" t="s">
        <v>2054</v>
      </c>
      <c r="G441" t="s">
        <v>1736</v>
      </c>
      <c r="H441" t="s">
        <v>2055</v>
      </c>
      <c r="I441" t="s">
        <v>1645</v>
      </c>
      <c r="J441" t="s">
        <v>2056</v>
      </c>
      <c r="K441" t="s">
        <v>1450</v>
      </c>
      <c r="L441" s="1" t="s">
        <v>22789</v>
      </c>
      <c r="M441" t="str">
        <f t="shared" si="6"/>
        <v>35 CALICO DR, M3L1V5</v>
      </c>
    </row>
    <row r="442" spans="1:13" x14ac:dyDescent="0.2">
      <c r="A442" t="s">
        <v>1617</v>
      </c>
      <c r="B442" t="s">
        <v>1618</v>
      </c>
      <c r="C442">
        <v>9930</v>
      </c>
      <c r="D442" t="s">
        <v>2057</v>
      </c>
      <c r="E442">
        <v>9074</v>
      </c>
      <c r="F442" t="s">
        <v>2058</v>
      </c>
      <c r="G442" t="s">
        <v>1736</v>
      </c>
      <c r="H442" t="s">
        <v>2059</v>
      </c>
      <c r="I442" t="s">
        <v>1645</v>
      </c>
      <c r="J442" t="s">
        <v>2060</v>
      </c>
      <c r="K442" t="s">
        <v>2061</v>
      </c>
      <c r="L442" s="1" t="s">
        <v>22789</v>
      </c>
      <c r="M442" t="str">
        <f t="shared" si="6"/>
        <v>211 CAMERON AVE, M2N1E8</v>
      </c>
    </row>
    <row r="443" spans="1:13" x14ac:dyDescent="0.2">
      <c r="A443" t="s">
        <v>1617</v>
      </c>
      <c r="B443" t="s">
        <v>1618</v>
      </c>
      <c r="C443">
        <v>19840</v>
      </c>
      <c r="E443">
        <v>24834</v>
      </c>
      <c r="F443" t="s">
        <v>2062</v>
      </c>
      <c r="H443" t="s">
        <v>2063</v>
      </c>
      <c r="I443" t="s">
        <v>1645</v>
      </c>
      <c r="L443" s="1" t="s">
        <v>22771</v>
      </c>
      <c r="M443" t="str">
        <f t="shared" si="6"/>
        <v xml:space="preserve">50 WOODSY PARK LANE, </v>
      </c>
    </row>
    <row r="444" spans="1:13" x14ac:dyDescent="0.2">
      <c r="A444" t="s">
        <v>1617</v>
      </c>
      <c r="B444" t="s">
        <v>1618</v>
      </c>
      <c r="C444">
        <v>9791</v>
      </c>
      <c r="D444" t="s">
        <v>2064</v>
      </c>
      <c r="E444">
        <v>15376</v>
      </c>
      <c r="F444" t="s">
        <v>2065</v>
      </c>
      <c r="G444" t="s">
        <v>109</v>
      </c>
      <c r="H444" t="s">
        <v>2066</v>
      </c>
      <c r="I444" t="s">
        <v>1627</v>
      </c>
      <c r="J444" t="s">
        <v>2067</v>
      </c>
      <c r="K444" t="s">
        <v>706</v>
      </c>
      <c r="L444" s="1" t="s">
        <v>22789</v>
      </c>
      <c r="M444" t="str">
        <f t="shared" si="6"/>
        <v>1641 PHARMACY AVE, M1R2L2</v>
      </c>
    </row>
    <row r="445" spans="1:13" x14ac:dyDescent="0.2">
      <c r="A445" t="s">
        <v>1617</v>
      </c>
      <c r="B445" t="s">
        <v>1618</v>
      </c>
      <c r="C445">
        <v>9385</v>
      </c>
      <c r="D445" t="s">
        <v>2069</v>
      </c>
      <c r="E445">
        <v>25406</v>
      </c>
      <c r="F445" t="s">
        <v>2070</v>
      </c>
      <c r="G445" t="s">
        <v>109</v>
      </c>
      <c r="H445" t="s">
        <v>2071</v>
      </c>
      <c r="I445" t="s">
        <v>1632</v>
      </c>
      <c r="J445" t="s">
        <v>2072</v>
      </c>
      <c r="L445" s="1" t="s">
        <v>22771</v>
      </c>
      <c r="M445" t="str">
        <f t="shared" si="6"/>
        <v>777 BLOOR ST W, M6G1L6</v>
      </c>
    </row>
    <row r="446" spans="1:13" x14ac:dyDescent="0.2">
      <c r="A446" t="s">
        <v>1617</v>
      </c>
      <c r="B446" t="s">
        <v>1618</v>
      </c>
      <c r="C446">
        <v>9585</v>
      </c>
      <c r="D446" t="s">
        <v>2073</v>
      </c>
      <c r="E446">
        <v>8667</v>
      </c>
      <c r="F446" t="s">
        <v>2074</v>
      </c>
      <c r="G446" t="s">
        <v>109</v>
      </c>
      <c r="H446" t="s">
        <v>2075</v>
      </c>
      <c r="I446" t="s">
        <v>1622</v>
      </c>
      <c r="J446" t="s">
        <v>2076</v>
      </c>
      <c r="K446" t="s">
        <v>813</v>
      </c>
      <c r="L446" s="1" t="s">
        <v>22789</v>
      </c>
      <c r="M446" t="str">
        <f t="shared" si="6"/>
        <v>30 BARRHEAD CRES, M9W3Z7</v>
      </c>
    </row>
    <row r="447" spans="1:13" x14ac:dyDescent="0.2">
      <c r="A447" t="s">
        <v>1617</v>
      </c>
      <c r="B447" t="s">
        <v>1618</v>
      </c>
      <c r="C447">
        <v>9754</v>
      </c>
      <c r="D447" t="s">
        <v>2077</v>
      </c>
      <c r="E447">
        <v>10992</v>
      </c>
      <c r="F447" t="s">
        <v>2078</v>
      </c>
      <c r="G447" t="s">
        <v>109</v>
      </c>
      <c r="H447" t="s">
        <v>2079</v>
      </c>
      <c r="I447" t="s">
        <v>1627</v>
      </c>
      <c r="J447" t="s">
        <v>2080</v>
      </c>
      <c r="K447" t="s">
        <v>839</v>
      </c>
      <c r="L447" s="1" t="s">
        <v>22789</v>
      </c>
      <c r="M447" t="str">
        <f t="shared" si="6"/>
        <v>720 MIDLAND AVE, M1K4C9</v>
      </c>
    </row>
    <row r="448" spans="1:13" x14ac:dyDescent="0.2">
      <c r="A448" t="s">
        <v>1617</v>
      </c>
      <c r="B448" t="s">
        <v>1618</v>
      </c>
      <c r="C448">
        <v>8172</v>
      </c>
      <c r="D448" t="s">
        <v>2081</v>
      </c>
      <c r="E448">
        <v>8376</v>
      </c>
      <c r="F448" t="s">
        <v>2082</v>
      </c>
      <c r="G448" t="s">
        <v>102</v>
      </c>
      <c r="H448" t="s">
        <v>2083</v>
      </c>
      <c r="I448" t="s">
        <v>1632</v>
      </c>
      <c r="J448" t="s">
        <v>2084</v>
      </c>
      <c r="K448" t="s">
        <v>2085</v>
      </c>
      <c r="L448" s="1" t="s">
        <v>22789</v>
      </c>
      <c r="M448" t="str">
        <f t="shared" si="6"/>
        <v>315 OSLER ST, M6N2Z4</v>
      </c>
    </row>
    <row r="449" spans="1:13" x14ac:dyDescent="0.2">
      <c r="A449" t="s">
        <v>1617</v>
      </c>
      <c r="B449" t="s">
        <v>1618</v>
      </c>
      <c r="C449">
        <v>9932</v>
      </c>
      <c r="D449" t="s">
        <v>2086</v>
      </c>
      <c r="E449">
        <v>9076</v>
      </c>
      <c r="F449" t="s">
        <v>2087</v>
      </c>
      <c r="G449" t="s">
        <v>1736</v>
      </c>
      <c r="H449" t="s">
        <v>2088</v>
      </c>
      <c r="I449" t="s">
        <v>1645</v>
      </c>
      <c r="J449" t="s">
        <v>2089</v>
      </c>
      <c r="K449" t="s">
        <v>724</v>
      </c>
      <c r="L449" s="1" t="s">
        <v>22789</v>
      </c>
      <c r="M449" t="str">
        <f t="shared" si="6"/>
        <v>45 CASSANDRA BLVD, M3A1S5</v>
      </c>
    </row>
    <row r="450" spans="1:13" x14ac:dyDescent="0.2">
      <c r="A450" t="s">
        <v>1617</v>
      </c>
      <c r="B450" t="s">
        <v>1618</v>
      </c>
      <c r="C450">
        <v>9535</v>
      </c>
      <c r="D450" t="s">
        <v>2090</v>
      </c>
      <c r="E450">
        <v>24955</v>
      </c>
      <c r="F450" t="s">
        <v>2091</v>
      </c>
      <c r="G450" t="s">
        <v>1190</v>
      </c>
      <c r="H450" t="s">
        <v>2092</v>
      </c>
      <c r="I450" t="s">
        <v>1622</v>
      </c>
      <c r="J450" t="s">
        <v>2093</v>
      </c>
      <c r="K450" t="s">
        <v>1753</v>
      </c>
      <c r="L450" s="1" t="s">
        <v>22771</v>
      </c>
      <c r="M450" t="str">
        <f t="shared" si="6"/>
        <v>70 CHARTWELL RD, M8Z4G6</v>
      </c>
    </row>
    <row r="451" spans="1:13" x14ac:dyDescent="0.2">
      <c r="A451" t="s">
        <v>1617</v>
      </c>
      <c r="B451" t="s">
        <v>1618</v>
      </c>
      <c r="C451">
        <v>9707</v>
      </c>
      <c r="D451" t="s">
        <v>2094</v>
      </c>
      <c r="E451">
        <v>8819</v>
      </c>
      <c r="F451" t="s">
        <v>2095</v>
      </c>
      <c r="G451" t="s">
        <v>89</v>
      </c>
      <c r="H451" t="s">
        <v>2096</v>
      </c>
      <c r="I451" t="s">
        <v>1627</v>
      </c>
      <c r="J451" t="s">
        <v>2097</v>
      </c>
      <c r="K451" t="s">
        <v>2098</v>
      </c>
      <c r="L451" s="1" t="s">
        <v>22789</v>
      </c>
      <c r="M451" t="str">
        <f t="shared" si="6"/>
        <v>21 GATESVIEW AVE, M1J3G4</v>
      </c>
    </row>
    <row r="452" spans="1:13" x14ac:dyDescent="0.2">
      <c r="A452" t="s">
        <v>1617</v>
      </c>
      <c r="B452" t="s">
        <v>1618</v>
      </c>
      <c r="C452">
        <v>9708</v>
      </c>
      <c r="D452" t="s">
        <v>2099</v>
      </c>
      <c r="E452">
        <v>8820</v>
      </c>
      <c r="F452" t="s">
        <v>2100</v>
      </c>
      <c r="G452" t="s">
        <v>109</v>
      </c>
      <c r="H452" t="s">
        <v>2101</v>
      </c>
      <c r="I452" t="s">
        <v>1627</v>
      </c>
      <c r="J452" t="s">
        <v>2102</v>
      </c>
      <c r="K452" t="s">
        <v>2103</v>
      </c>
      <c r="L452" s="1" t="s">
        <v>22789</v>
      </c>
      <c r="M452" t="str">
        <f t="shared" si="6"/>
        <v>550 MARKHAM RD, M1H2A2</v>
      </c>
    </row>
    <row r="453" spans="1:13" x14ac:dyDescent="0.2">
      <c r="A453" t="s">
        <v>1617</v>
      </c>
      <c r="B453" t="s">
        <v>1618</v>
      </c>
      <c r="C453">
        <v>9709</v>
      </c>
      <c r="D453" t="s">
        <v>2104</v>
      </c>
      <c r="E453">
        <v>8821</v>
      </c>
      <c r="F453" t="s">
        <v>2105</v>
      </c>
      <c r="G453" t="s">
        <v>102</v>
      </c>
      <c r="H453" t="s">
        <v>2106</v>
      </c>
      <c r="I453" t="s">
        <v>1627</v>
      </c>
      <c r="J453" t="s">
        <v>2107</v>
      </c>
      <c r="K453" t="s">
        <v>1365</v>
      </c>
      <c r="L453" s="1" t="s">
        <v>22789</v>
      </c>
      <c r="M453" t="str">
        <f t="shared" si="6"/>
        <v>56 NELSON ST, M1J2V6</v>
      </c>
    </row>
    <row r="454" spans="1:13" x14ac:dyDescent="0.2">
      <c r="A454" t="s">
        <v>1617</v>
      </c>
      <c r="B454" t="s">
        <v>1618</v>
      </c>
      <c r="C454">
        <v>9619</v>
      </c>
      <c r="D454" t="s">
        <v>2108</v>
      </c>
      <c r="E454">
        <v>8718</v>
      </c>
      <c r="F454" t="s">
        <v>2109</v>
      </c>
      <c r="G454" t="s">
        <v>102</v>
      </c>
      <c r="H454" t="s">
        <v>2110</v>
      </c>
      <c r="I454" t="s">
        <v>1637</v>
      </c>
      <c r="J454" t="s">
        <v>2111</v>
      </c>
      <c r="K454" t="s">
        <v>2112</v>
      </c>
      <c r="L454" s="1" t="s">
        <v>22789</v>
      </c>
      <c r="M454" t="str">
        <f t="shared" si="6"/>
        <v>145 AVA RD, M6C1W4</v>
      </c>
    </row>
    <row r="455" spans="1:13" x14ac:dyDescent="0.2">
      <c r="A455" t="s">
        <v>1617</v>
      </c>
      <c r="B455" t="s">
        <v>1618</v>
      </c>
      <c r="C455">
        <v>9710</v>
      </c>
      <c r="D455" t="s">
        <v>2113</v>
      </c>
      <c r="E455">
        <v>8823</v>
      </c>
      <c r="F455" t="s">
        <v>2114</v>
      </c>
      <c r="G455" t="s">
        <v>89</v>
      </c>
      <c r="H455" t="s">
        <v>2115</v>
      </c>
      <c r="I455" t="s">
        <v>1627</v>
      </c>
      <c r="J455" t="s">
        <v>2116</v>
      </c>
      <c r="K455" t="s">
        <v>2117</v>
      </c>
      <c r="L455" s="1" t="s">
        <v>22789</v>
      </c>
      <c r="M455" t="str">
        <f t="shared" si="6"/>
        <v>271 CENTENNIAL RD, M1C2A2</v>
      </c>
    </row>
    <row r="456" spans="1:13" x14ac:dyDescent="0.2">
      <c r="A456" t="s">
        <v>1617</v>
      </c>
      <c r="B456" t="s">
        <v>1618</v>
      </c>
      <c r="C456">
        <v>9536</v>
      </c>
      <c r="D456" t="s">
        <v>2118</v>
      </c>
      <c r="E456">
        <v>8601</v>
      </c>
      <c r="F456" t="s">
        <v>2119</v>
      </c>
      <c r="G456" t="s">
        <v>2023</v>
      </c>
      <c r="H456" t="s">
        <v>2120</v>
      </c>
      <c r="I456" t="s">
        <v>1622</v>
      </c>
      <c r="J456" t="s">
        <v>2121</v>
      </c>
      <c r="K456" t="s">
        <v>1241</v>
      </c>
      <c r="L456" s="1" t="s">
        <v>22789</v>
      </c>
      <c r="M456" t="str">
        <f t="shared" ref="M456:M519" si="7">H456&amp;", "&amp;J456</f>
        <v>10 DENFIELD ST, M9R3H1</v>
      </c>
    </row>
    <row r="457" spans="1:13" x14ac:dyDescent="0.2">
      <c r="A457" t="s">
        <v>1617</v>
      </c>
      <c r="B457" t="s">
        <v>1618</v>
      </c>
      <c r="C457">
        <v>9397</v>
      </c>
      <c r="D457" t="s">
        <v>2122</v>
      </c>
      <c r="E457">
        <v>8371</v>
      </c>
      <c r="F457" t="s">
        <v>2123</v>
      </c>
      <c r="G457" t="s">
        <v>109</v>
      </c>
      <c r="H457" t="s">
        <v>2124</v>
      </c>
      <c r="I457" t="s">
        <v>1632</v>
      </c>
      <c r="J457" t="s">
        <v>2125</v>
      </c>
      <c r="K457" t="s">
        <v>2126</v>
      </c>
      <c r="L457" s="1" t="s">
        <v>22789</v>
      </c>
      <c r="M457" t="str">
        <f t="shared" si="7"/>
        <v>725 BATHURST ST, M5S2R5</v>
      </c>
    </row>
    <row r="458" spans="1:13" x14ac:dyDescent="0.2">
      <c r="A458" t="s">
        <v>1617</v>
      </c>
      <c r="B458" t="s">
        <v>1618</v>
      </c>
      <c r="C458">
        <v>9396</v>
      </c>
      <c r="D458" t="s">
        <v>2127</v>
      </c>
      <c r="E458">
        <v>8370</v>
      </c>
      <c r="F458" t="s">
        <v>2128</v>
      </c>
      <c r="G458" t="s">
        <v>109</v>
      </c>
      <c r="H458" t="s">
        <v>2129</v>
      </c>
      <c r="I458" t="s">
        <v>1632</v>
      </c>
      <c r="J458" t="s">
        <v>2130</v>
      </c>
      <c r="K458" t="s">
        <v>2131</v>
      </c>
      <c r="L458" s="1" t="s">
        <v>22789</v>
      </c>
      <c r="M458" t="str">
        <f t="shared" si="7"/>
        <v>570 SHAW ST, M6G3L6</v>
      </c>
    </row>
    <row r="459" spans="1:13" x14ac:dyDescent="0.2">
      <c r="A459" t="s">
        <v>1617</v>
      </c>
      <c r="B459" t="s">
        <v>1618</v>
      </c>
      <c r="C459">
        <v>9879</v>
      </c>
      <c r="D459" t="s">
        <v>2132</v>
      </c>
      <c r="E459">
        <v>9011</v>
      </c>
      <c r="F459" t="s">
        <v>2133</v>
      </c>
      <c r="H459" t="s">
        <v>2134</v>
      </c>
      <c r="I459" t="s">
        <v>1842</v>
      </c>
      <c r="J459" t="s">
        <v>2135</v>
      </c>
      <c r="L459" s="1" t="s">
        <v>22771</v>
      </c>
      <c r="M459" t="str">
        <f t="shared" si="7"/>
        <v>502 SAMMON AVE, M4J2B6</v>
      </c>
    </row>
    <row r="460" spans="1:13" x14ac:dyDescent="0.2">
      <c r="A460" t="s">
        <v>1617</v>
      </c>
      <c r="B460" t="s">
        <v>1618</v>
      </c>
      <c r="C460">
        <v>9933</v>
      </c>
      <c r="D460" t="s">
        <v>2137</v>
      </c>
      <c r="E460">
        <v>9077</v>
      </c>
      <c r="F460" t="s">
        <v>2138</v>
      </c>
      <c r="G460" t="s">
        <v>1736</v>
      </c>
      <c r="H460" t="s">
        <v>2139</v>
      </c>
      <c r="I460" t="s">
        <v>1645</v>
      </c>
      <c r="J460" t="s">
        <v>2140</v>
      </c>
      <c r="K460" t="s">
        <v>2141</v>
      </c>
      <c r="L460" s="1" t="s">
        <v>22789</v>
      </c>
      <c r="M460" t="str">
        <f t="shared" si="7"/>
        <v>100 CHALKFARM DR, M3L1L4</v>
      </c>
    </row>
    <row r="461" spans="1:13" x14ac:dyDescent="0.2">
      <c r="A461" t="s">
        <v>1617</v>
      </c>
      <c r="B461" t="s">
        <v>1618</v>
      </c>
      <c r="C461">
        <v>9620</v>
      </c>
      <c r="D461" t="s">
        <v>2142</v>
      </c>
      <c r="E461">
        <v>8719</v>
      </c>
      <c r="F461" t="s">
        <v>2143</v>
      </c>
      <c r="G461" t="s">
        <v>102</v>
      </c>
      <c r="H461" t="s">
        <v>2144</v>
      </c>
      <c r="I461" t="s">
        <v>1637</v>
      </c>
      <c r="J461" t="s">
        <v>2145</v>
      </c>
      <c r="K461" t="s">
        <v>2146</v>
      </c>
      <c r="L461" s="1" t="s">
        <v>22789</v>
      </c>
      <c r="M461" t="str">
        <f t="shared" si="7"/>
        <v>1900 KEELE ST, M6M3X7</v>
      </c>
    </row>
    <row r="462" spans="1:13" x14ac:dyDescent="0.2">
      <c r="A462" t="s">
        <v>1617</v>
      </c>
      <c r="B462" t="s">
        <v>1618</v>
      </c>
      <c r="C462">
        <v>9398</v>
      </c>
      <c r="D462" t="s">
        <v>2147</v>
      </c>
      <c r="E462">
        <v>8373</v>
      </c>
      <c r="F462" t="s">
        <v>2148</v>
      </c>
      <c r="G462" t="s">
        <v>89</v>
      </c>
      <c r="H462" t="s">
        <v>2149</v>
      </c>
      <c r="I462" t="s">
        <v>1632</v>
      </c>
      <c r="J462" t="s">
        <v>2150</v>
      </c>
      <c r="K462" t="s">
        <v>1487</v>
      </c>
      <c r="L462" s="1" t="s">
        <v>22789</v>
      </c>
      <c r="M462" t="str">
        <f t="shared" si="7"/>
        <v>79 MANNING AVE, M6J2K6</v>
      </c>
    </row>
    <row r="463" spans="1:13" x14ac:dyDescent="0.2">
      <c r="A463" t="s">
        <v>1617</v>
      </c>
      <c r="B463" t="s">
        <v>1618</v>
      </c>
      <c r="C463">
        <v>9711</v>
      </c>
      <c r="D463" t="s">
        <v>2151</v>
      </c>
      <c r="E463">
        <v>8824</v>
      </c>
      <c r="F463" t="s">
        <v>2152</v>
      </c>
      <c r="G463" t="s">
        <v>131</v>
      </c>
      <c r="H463" t="s">
        <v>2153</v>
      </c>
      <c r="I463" t="s">
        <v>1627</v>
      </c>
      <c r="J463" t="s">
        <v>2154</v>
      </c>
      <c r="K463" t="s">
        <v>2112</v>
      </c>
      <c r="L463" s="1" t="s">
        <v>22789</v>
      </c>
      <c r="M463" t="str">
        <f t="shared" si="7"/>
        <v>25 MARCOS BLVD, M1K5A7</v>
      </c>
    </row>
    <row r="464" spans="1:13" x14ac:dyDescent="0.2">
      <c r="A464" t="s">
        <v>1617</v>
      </c>
      <c r="B464" t="s">
        <v>1618</v>
      </c>
      <c r="C464">
        <v>9936</v>
      </c>
      <c r="D464" t="s">
        <v>2155</v>
      </c>
      <c r="E464">
        <v>9080</v>
      </c>
      <c r="F464" t="s">
        <v>2156</v>
      </c>
      <c r="G464" t="s">
        <v>2157</v>
      </c>
      <c r="H464" t="s">
        <v>2158</v>
      </c>
      <c r="I464" t="s">
        <v>1645</v>
      </c>
      <c r="J464" t="s">
        <v>2159</v>
      </c>
      <c r="K464" t="s">
        <v>2160</v>
      </c>
      <c r="L464" s="1" t="s">
        <v>22789</v>
      </c>
      <c r="M464" t="str">
        <f t="shared" si="7"/>
        <v>285 WILMINGTON AVE, M3H5K8</v>
      </c>
    </row>
    <row r="465" spans="1:13" x14ac:dyDescent="0.2">
      <c r="A465" t="s">
        <v>1617</v>
      </c>
      <c r="B465" t="s">
        <v>1618</v>
      </c>
      <c r="C465">
        <v>9712</v>
      </c>
      <c r="D465" t="s">
        <v>2161</v>
      </c>
      <c r="E465">
        <v>8825</v>
      </c>
      <c r="F465" t="s">
        <v>2162</v>
      </c>
      <c r="G465" t="s">
        <v>89</v>
      </c>
      <c r="H465" t="s">
        <v>2163</v>
      </c>
      <c r="I465" t="s">
        <v>1627</v>
      </c>
      <c r="J465" t="s">
        <v>2164</v>
      </c>
      <c r="K465" t="s">
        <v>1507</v>
      </c>
      <c r="L465" s="1" t="s">
        <v>22789</v>
      </c>
      <c r="M465" t="str">
        <f t="shared" si="7"/>
        <v>85 CHARLOTTETOWN BLVD, M1C2C7</v>
      </c>
    </row>
    <row r="466" spans="1:13" x14ac:dyDescent="0.2">
      <c r="A466" t="s">
        <v>1617</v>
      </c>
      <c r="B466" t="s">
        <v>1618</v>
      </c>
      <c r="C466">
        <v>9713</v>
      </c>
      <c r="D466" t="s">
        <v>2165</v>
      </c>
      <c r="E466">
        <v>8826</v>
      </c>
      <c r="F466" t="s">
        <v>2166</v>
      </c>
      <c r="G466" t="s">
        <v>89</v>
      </c>
      <c r="H466" t="s">
        <v>2167</v>
      </c>
      <c r="I466" t="s">
        <v>1627</v>
      </c>
      <c r="J466" t="s">
        <v>2168</v>
      </c>
      <c r="K466" t="s">
        <v>910</v>
      </c>
      <c r="L466" s="1" t="s">
        <v>22789</v>
      </c>
      <c r="M466" t="str">
        <f t="shared" si="7"/>
        <v>109 CHARTLAND BLVD S, M1S2R7</v>
      </c>
    </row>
    <row r="467" spans="1:13" x14ac:dyDescent="0.2">
      <c r="A467" t="s">
        <v>1617</v>
      </c>
      <c r="B467" t="s">
        <v>1618</v>
      </c>
      <c r="C467">
        <v>9937</v>
      </c>
      <c r="D467" t="s">
        <v>2169</v>
      </c>
      <c r="E467">
        <v>9081</v>
      </c>
      <c r="F467" t="s">
        <v>2170</v>
      </c>
      <c r="G467" t="s">
        <v>1736</v>
      </c>
      <c r="H467" t="s">
        <v>2171</v>
      </c>
      <c r="I467" t="s">
        <v>1645</v>
      </c>
      <c r="J467" t="s">
        <v>2172</v>
      </c>
      <c r="K467" t="s">
        <v>717</v>
      </c>
      <c r="L467" s="1" t="s">
        <v>22789</v>
      </c>
      <c r="M467" t="str">
        <f t="shared" si="7"/>
        <v>390 CHEROKEE BLVD, M2H2W7</v>
      </c>
    </row>
    <row r="468" spans="1:13" x14ac:dyDescent="0.2">
      <c r="A468" t="s">
        <v>1617</v>
      </c>
      <c r="B468" t="s">
        <v>1618</v>
      </c>
      <c r="C468">
        <v>5069</v>
      </c>
      <c r="D468" t="s">
        <v>2173</v>
      </c>
      <c r="E468">
        <v>9012</v>
      </c>
      <c r="F468" t="s">
        <v>2174</v>
      </c>
      <c r="G468" t="s">
        <v>1736</v>
      </c>
      <c r="H468" t="s">
        <v>2175</v>
      </c>
      <c r="I468" t="s">
        <v>1842</v>
      </c>
      <c r="J468" t="s">
        <v>2176</v>
      </c>
      <c r="K468" t="s">
        <v>637</v>
      </c>
      <c r="L468" s="1" t="s">
        <v>22789</v>
      </c>
      <c r="M468" t="str">
        <f t="shared" si="7"/>
        <v>115 GOWAN AVE, M4K2E4</v>
      </c>
    </row>
    <row r="469" spans="1:13" x14ac:dyDescent="0.2">
      <c r="A469" t="s">
        <v>1617</v>
      </c>
      <c r="B469" t="s">
        <v>1618</v>
      </c>
      <c r="C469">
        <v>9714</v>
      </c>
      <c r="D469" t="s">
        <v>2177</v>
      </c>
      <c r="E469">
        <v>8827</v>
      </c>
      <c r="F469" t="s">
        <v>2178</v>
      </c>
      <c r="G469" t="s">
        <v>89</v>
      </c>
      <c r="H469" t="s">
        <v>2179</v>
      </c>
      <c r="I469" t="s">
        <v>1627</v>
      </c>
      <c r="J469" t="s">
        <v>2180</v>
      </c>
      <c r="K469" t="s">
        <v>2181</v>
      </c>
      <c r="L469" s="1" t="s">
        <v>22789</v>
      </c>
      <c r="M469" t="str">
        <f t="shared" si="7"/>
        <v>201 CHESTER LE BLVD, M1W2K7</v>
      </c>
    </row>
    <row r="470" spans="1:13" x14ac:dyDescent="0.2">
      <c r="A470" t="s">
        <v>1617</v>
      </c>
      <c r="B470" t="s">
        <v>1618</v>
      </c>
      <c r="C470">
        <v>9715</v>
      </c>
      <c r="D470" t="s">
        <v>2182</v>
      </c>
      <c r="E470">
        <v>8828</v>
      </c>
      <c r="F470" t="s">
        <v>2183</v>
      </c>
      <c r="G470" t="s">
        <v>102</v>
      </c>
      <c r="H470" t="s">
        <v>2184</v>
      </c>
      <c r="I470" t="s">
        <v>1627</v>
      </c>
      <c r="J470" t="s">
        <v>2185</v>
      </c>
      <c r="K470" t="s">
        <v>1993</v>
      </c>
      <c r="L470" s="1" t="s">
        <v>22789</v>
      </c>
      <c r="M470" t="str">
        <f t="shared" si="7"/>
        <v>185 GENERATION BLVD, M1B2K5</v>
      </c>
    </row>
    <row r="471" spans="1:13" x14ac:dyDescent="0.2">
      <c r="A471" t="s">
        <v>1617</v>
      </c>
      <c r="B471" t="s">
        <v>1618</v>
      </c>
      <c r="C471">
        <v>9716</v>
      </c>
      <c r="D471" t="s">
        <v>2186</v>
      </c>
      <c r="E471">
        <v>8829</v>
      </c>
      <c r="F471" t="s">
        <v>2187</v>
      </c>
      <c r="G471" t="s">
        <v>102</v>
      </c>
      <c r="H471" t="s">
        <v>2188</v>
      </c>
      <c r="I471" t="s">
        <v>1627</v>
      </c>
      <c r="J471" t="s">
        <v>2189</v>
      </c>
      <c r="K471" t="s">
        <v>2190</v>
      </c>
      <c r="L471" s="1" t="s">
        <v>22789</v>
      </c>
      <c r="M471" t="str">
        <f t="shared" si="7"/>
        <v>51 CHINE DR, M1M2K8</v>
      </c>
    </row>
    <row r="472" spans="1:13" x14ac:dyDescent="0.2">
      <c r="A472" t="s">
        <v>1617</v>
      </c>
      <c r="B472" t="s">
        <v>1618</v>
      </c>
      <c r="C472">
        <v>9399</v>
      </c>
      <c r="D472" t="s">
        <v>2192</v>
      </c>
      <c r="E472">
        <v>8374</v>
      </c>
      <c r="F472" t="s">
        <v>2193</v>
      </c>
      <c r="G472" t="s">
        <v>89</v>
      </c>
      <c r="H472" t="s">
        <v>2194</v>
      </c>
      <c r="I472" t="s">
        <v>1632</v>
      </c>
      <c r="J472" t="s">
        <v>2195</v>
      </c>
      <c r="K472" t="s">
        <v>2196</v>
      </c>
      <c r="L472" s="1" t="s">
        <v>22789</v>
      </c>
      <c r="M472" t="str">
        <f t="shared" si="7"/>
        <v>83 ALEXANDER ST, M4Y1B7</v>
      </c>
    </row>
    <row r="473" spans="1:13" x14ac:dyDescent="0.2">
      <c r="A473" t="s">
        <v>1617</v>
      </c>
      <c r="B473" t="s">
        <v>1618</v>
      </c>
      <c r="C473">
        <v>9717</v>
      </c>
      <c r="D473" t="s">
        <v>2197</v>
      </c>
      <c r="E473">
        <v>8830</v>
      </c>
      <c r="F473" t="s">
        <v>2198</v>
      </c>
      <c r="G473" t="s">
        <v>102</v>
      </c>
      <c r="H473" t="s">
        <v>2199</v>
      </c>
      <c r="I473" t="s">
        <v>1627</v>
      </c>
      <c r="J473" t="s">
        <v>2200</v>
      </c>
      <c r="K473" t="s">
        <v>2201</v>
      </c>
      <c r="L473" s="1" t="s">
        <v>22789</v>
      </c>
      <c r="M473" t="str">
        <f t="shared" si="7"/>
        <v>749 BRIMORTON DR, M1G2S4</v>
      </c>
    </row>
    <row r="474" spans="1:13" x14ac:dyDescent="0.2">
      <c r="A474" t="s">
        <v>1617</v>
      </c>
      <c r="B474" t="s">
        <v>1618</v>
      </c>
      <c r="C474">
        <v>9938</v>
      </c>
      <c r="D474" t="s">
        <v>2202</v>
      </c>
      <c r="E474">
        <v>9082</v>
      </c>
      <c r="F474" t="s">
        <v>2203</v>
      </c>
      <c r="G474" t="s">
        <v>1736</v>
      </c>
      <c r="H474" t="s">
        <v>2204</v>
      </c>
      <c r="I474" t="s">
        <v>1645</v>
      </c>
      <c r="J474" t="s">
        <v>2205</v>
      </c>
      <c r="K474" t="s">
        <v>2206</v>
      </c>
      <c r="L474" s="1" t="s">
        <v>22789</v>
      </c>
      <c r="M474" t="str">
        <f t="shared" si="7"/>
        <v>188 CHURCHILL AVE, M2N1Z5</v>
      </c>
    </row>
    <row r="475" spans="1:13" x14ac:dyDescent="0.2">
      <c r="A475" t="s">
        <v>1617</v>
      </c>
      <c r="B475" t="s">
        <v>1618</v>
      </c>
      <c r="C475">
        <v>9520</v>
      </c>
      <c r="D475" t="s">
        <v>2207</v>
      </c>
      <c r="E475">
        <v>10379</v>
      </c>
      <c r="F475" t="s">
        <v>2208</v>
      </c>
      <c r="G475" t="s">
        <v>109</v>
      </c>
      <c r="H475" t="s">
        <v>2209</v>
      </c>
      <c r="I475" t="s">
        <v>1632</v>
      </c>
      <c r="J475" t="s">
        <v>2210</v>
      </c>
      <c r="K475" t="s">
        <v>2211</v>
      </c>
      <c r="L475" s="1" t="s">
        <v>22789</v>
      </c>
      <c r="M475" t="str">
        <f t="shared" si="7"/>
        <v>635 QUEENS QUAY W, M5V3G3</v>
      </c>
    </row>
    <row r="476" spans="1:13" x14ac:dyDescent="0.2">
      <c r="A476" t="s">
        <v>1617</v>
      </c>
      <c r="B476" t="s">
        <v>1618</v>
      </c>
      <c r="C476">
        <v>9401</v>
      </c>
      <c r="D476" t="s">
        <v>2212</v>
      </c>
      <c r="E476">
        <v>8377</v>
      </c>
      <c r="F476" t="s">
        <v>2213</v>
      </c>
      <c r="G476" t="s">
        <v>131</v>
      </c>
      <c r="H476" t="s">
        <v>2214</v>
      </c>
      <c r="I476" t="s">
        <v>1632</v>
      </c>
      <c r="J476" t="s">
        <v>2215</v>
      </c>
      <c r="K476" t="s">
        <v>2216</v>
      </c>
      <c r="L476" s="1" t="s">
        <v>22789</v>
      </c>
      <c r="M476" t="str">
        <f t="shared" si="7"/>
        <v>38 SHIRLEY ST, M6K1S9</v>
      </c>
    </row>
    <row r="477" spans="1:13" x14ac:dyDescent="0.2">
      <c r="A477" t="s">
        <v>1617</v>
      </c>
      <c r="B477" t="s">
        <v>1618</v>
      </c>
      <c r="C477">
        <v>9538</v>
      </c>
      <c r="D477" t="s">
        <v>2217</v>
      </c>
      <c r="E477">
        <v>8604</v>
      </c>
      <c r="F477" t="s">
        <v>2218</v>
      </c>
      <c r="G477" t="s">
        <v>1736</v>
      </c>
      <c r="H477" t="s">
        <v>2219</v>
      </c>
      <c r="I477" t="s">
        <v>1622</v>
      </c>
      <c r="J477" t="s">
        <v>2220</v>
      </c>
      <c r="K477" t="s">
        <v>2221</v>
      </c>
      <c r="L477" s="1" t="s">
        <v>22789</v>
      </c>
      <c r="M477" t="str">
        <f t="shared" si="7"/>
        <v>350 SILVERSTONE DR, M9V3J4</v>
      </c>
    </row>
    <row r="478" spans="1:13" x14ac:dyDescent="0.2">
      <c r="A478" t="s">
        <v>1617</v>
      </c>
      <c r="B478" t="s">
        <v>1618</v>
      </c>
      <c r="C478">
        <v>11839</v>
      </c>
      <c r="D478" t="s">
        <v>2222</v>
      </c>
      <c r="E478">
        <v>8642</v>
      </c>
      <c r="F478" t="s">
        <v>2223</v>
      </c>
      <c r="H478" t="s">
        <v>2224</v>
      </c>
      <c r="I478" t="s">
        <v>2225</v>
      </c>
      <c r="J478" t="s">
        <v>2226</v>
      </c>
      <c r="L478" s="1" t="s">
        <v>22771</v>
      </c>
      <c r="M478" t="str">
        <f t="shared" si="7"/>
        <v>8180 HIGHWAY 50, L6T3Y7</v>
      </c>
    </row>
    <row r="479" spans="1:13" x14ac:dyDescent="0.2">
      <c r="A479" t="s">
        <v>1617</v>
      </c>
      <c r="B479" t="s">
        <v>1618</v>
      </c>
      <c r="C479">
        <v>9718</v>
      </c>
      <c r="D479" t="s">
        <v>2227</v>
      </c>
      <c r="E479">
        <v>8831</v>
      </c>
      <c r="F479" t="s">
        <v>2228</v>
      </c>
      <c r="G479" t="s">
        <v>102</v>
      </c>
      <c r="H479" t="s">
        <v>2229</v>
      </c>
      <c r="I479" t="s">
        <v>1627</v>
      </c>
      <c r="J479" t="s">
        <v>2230</v>
      </c>
      <c r="K479" t="s">
        <v>275</v>
      </c>
      <c r="L479" s="1" t="s">
        <v>22789</v>
      </c>
      <c r="M479" t="str">
        <f t="shared" si="7"/>
        <v>25 ROSALIND CRES, M1L2X1</v>
      </c>
    </row>
    <row r="480" spans="1:13" x14ac:dyDescent="0.2">
      <c r="A480" t="s">
        <v>1617</v>
      </c>
      <c r="B480" t="s">
        <v>1618</v>
      </c>
      <c r="C480">
        <v>9939</v>
      </c>
      <c r="D480" t="s">
        <v>2231</v>
      </c>
      <c r="E480">
        <v>10905</v>
      </c>
      <c r="F480" t="s">
        <v>2232</v>
      </c>
      <c r="G480" t="s">
        <v>1358</v>
      </c>
      <c r="H480" t="s">
        <v>2233</v>
      </c>
      <c r="I480" t="s">
        <v>1645</v>
      </c>
      <c r="J480" t="s">
        <v>2234</v>
      </c>
      <c r="K480" t="s">
        <v>2235</v>
      </c>
      <c r="L480" s="1" t="s">
        <v>22789</v>
      </c>
      <c r="M480" t="str">
        <f t="shared" si="7"/>
        <v>130 DORIS AVE, M2N0A8</v>
      </c>
    </row>
    <row r="481" spans="1:13" x14ac:dyDescent="0.2">
      <c r="A481" t="s">
        <v>1617</v>
      </c>
      <c r="B481" t="s">
        <v>1618</v>
      </c>
      <c r="C481">
        <v>9719</v>
      </c>
      <c r="D481" t="s">
        <v>2236</v>
      </c>
      <c r="E481">
        <v>8832</v>
      </c>
      <c r="F481" t="s">
        <v>2237</v>
      </c>
      <c r="G481" t="s">
        <v>102</v>
      </c>
      <c r="H481" t="s">
        <v>2238</v>
      </c>
      <c r="I481" t="s">
        <v>1627</v>
      </c>
      <c r="J481" t="s">
        <v>2239</v>
      </c>
      <c r="K481" t="s">
        <v>1762</v>
      </c>
      <c r="L481" s="1" t="s">
        <v>22789</v>
      </c>
      <c r="M481" t="str">
        <f t="shared" si="7"/>
        <v>27 EAST HAVEN DR, M1N1M1</v>
      </c>
    </row>
    <row r="482" spans="1:13" x14ac:dyDescent="0.2">
      <c r="A482" t="s">
        <v>1617</v>
      </c>
      <c r="B482" t="s">
        <v>1618</v>
      </c>
      <c r="C482">
        <v>9940</v>
      </c>
      <c r="D482" t="s">
        <v>2240</v>
      </c>
      <c r="E482">
        <v>9084</v>
      </c>
      <c r="F482" t="s">
        <v>2241</v>
      </c>
      <c r="G482" t="s">
        <v>89</v>
      </c>
      <c r="H482" t="s">
        <v>2242</v>
      </c>
      <c r="I482" t="s">
        <v>1645</v>
      </c>
      <c r="J482" t="s">
        <v>2243</v>
      </c>
      <c r="K482" t="s">
        <v>2244</v>
      </c>
      <c r="L482" s="1" t="s">
        <v>22789</v>
      </c>
      <c r="M482" t="str">
        <f t="shared" si="7"/>
        <v>140 CLIFFWOOD RD, M2H2E4</v>
      </c>
    </row>
    <row r="483" spans="1:13" x14ac:dyDescent="0.2">
      <c r="A483" t="s">
        <v>1617</v>
      </c>
      <c r="B483" t="s">
        <v>1618</v>
      </c>
      <c r="C483">
        <v>9402</v>
      </c>
      <c r="D483" t="s">
        <v>2245</v>
      </c>
      <c r="E483">
        <v>8379</v>
      </c>
      <c r="F483" t="s">
        <v>2246</v>
      </c>
      <c r="G483" t="s">
        <v>89</v>
      </c>
      <c r="H483" t="s">
        <v>2247</v>
      </c>
      <c r="I483" t="s">
        <v>1632</v>
      </c>
      <c r="J483" t="s">
        <v>2248</v>
      </c>
      <c r="K483" t="s">
        <v>2249</v>
      </c>
      <c r="L483" s="1" t="s">
        <v>22789</v>
      </c>
      <c r="M483" t="str">
        <f t="shared" si="7"/>
        <v>460 MANNING AVE, M6G2V7</v>
      </c>
    </row>
    <row r="484" spans="1:13" x14ac:dyDescent="0.2">
      <c r="A484" t="s">
        <v>1617</v>
      </c>
      <c r="B484" t="s">
        <v>1618</v>
      </c>
      <c r="C484">
        <v>9404</v>
      </c>
      <c r="D484" t="s">
        <v>2250</v>
      </c>
      <c r="E484">
        <v>8381</v>
      </c>
      <c r="F484" t="s">
        <v>2251</v>
      </c>
      <c r="G484" t="s">
        <v>109</v>
      </c>
      <c r="H484" t="s">
        <v>2252</v>
      </c>
      <c r="I484" t="s">
        <v>1632</v>
      </c>
      <c r="J484" t="s">
        <v>2253</v>
      </c>
      <c r="K484" t="s">
        <v>2254</v>
      </c>
      <c r="L484" s="1" t="s">
        <v>22789</v>
      </c>
      <c r="M484" t="str">
        <f t="shared" si="7"/>
        <v>132 SAINT PATRICK ST, M5T1V1</v>
      </c>
    </row>
    <row r="485" spans="1:13" x14ac:dyDescent="0.2">
      <c r="A485" t="s">
        <v>1617</v>
      </c>
      <c r="B485" t="s">
        <v>1618</v>
      </c>
      <c r="C485">
        <v>9622</v>
      </c>
      <c r="D485" t="s">
        <v>2255</v>
      </c>
      <c r="E485">
        <v>8721</v>
      </c>
      <c r="F485" t="s">
        <v>2256</v>
      </c>
      <c r="G485" t="s">
        <v>89</v>
      </c>
      <c r="H485" t="s">
        <v>2257</v>
      </c>
      <c r="I485" t="s">
        <v>1637</v>
      </c>
      <c r="J485" t="s">
        <v>2258</v>
      </c>
      <c r="K485" t="s">
        <v>2259</v>
      </c>
      <c r="L485" s="1" t="s">
        <v>22789</v>
      </c>
      <c r="M485" t="str">
        <f t="shared" si="7"/>
        <v>175 CORDELLA AVE, M6N2K1</v>
      </c>
    </row>
    <row r="486" spans="1:13" x14ac:dyDescent="0.2">
      <c r="A486" t="s">
        <v>1617</v>
      </c>
      <c r="B486" t="s">
        <v>1618</v>
      </c>
      <c r="C486">
        <v>9741</v>
      </c>
      <c r="D486" t="s">
        <v>2260</v>
      </c>
      <c r="E486">
        <v>8855</v>
      </c>
      <c r="F486" t="s">
        <v>2261</v>
      </c>
      <c r="G486" t="s">
        <v>89</v>
      </c>
      <c r="H486" t="s">
        <v>2262</v>
      </c>
      <c r="I486" t="s">
        <v>1627</v>
      </c>
      <c r="J486" t="s">
        <v>2263</v>
      </c>
      <c r="K486" t="s">
        <v>828</v>
      </c>
      <c r="L486" s="1" t="s">
        <v>22789</v>
      </c>
      <c r="M486" t="str">
        <f t="shared" si="7"/>
        <v>61 HOLMFIRTH TERR, M1G1G8</v>
      </c>
    </row>
    <row r="487" spans="1:13" x14ac:dyDescent="0.2">
      <c r="A487" t="s">
        <v>1617</v>
      </c>
      <c r="B487" t="s">
        <v>1618</v>
      </c>
      <c r="C487">
        <v>9742</v>
      </c>
      <c r="D487" t="s">
        <v>2264</v>
      </c>
      <c r="E487">
        <v>8856</v>
      </c>
      <c r="F487" t="s">
        <v>2265</v>
      </c>
      <c r="G487" t="s">
        <v>89</v>
      </c>
      <c r="H487" t="s">
        <v>2266</v>
      </c>
      <c r="I487" t="s">
        <v>1627</v>
      </c>
      <c r="J487" t="s">
        <v>2267</v>
      </c>
      <c r="K487" t="s">
        <v>2268</v>
      </c>
      <c r="L487" s="1" t="s">
        <v>22789</v>
      </c>
      <c r="M487" t="str">
        <f t="shared" si="7"/>
        <v>30 CORVETTE AVE, M1K3G2</v>
      </c>
    </row>
    <row r="488" spans="1:13" x14ac:dyDescent="0.2">
      <c r="A488" t="s">
        <v>1617</v>
      </c>
      <c r="B488" t="s">
        <v>1618</v>
      </c>
      <c r="C488">
        <v>9881</v>
      </c>
      <c r="D488" t="s">
        <v>2269</v>
      </c>
      <c r="E488">
        <v>9013</v>
      </c>
      <c r="F488" t="s">
        <v>2270</v>
      </c>
      <c r="G488" t="s">
        <v>1731</v>
      </c>
      <c r="H488" t="s">
        <v>2271</v>
      </c>
      <c r="I488" t="s">
        <v>1842</v>
      </c>
      <c r="J488" t="s">
        <v>2272</v>
      </c>
      <c r="K488" t="s">
        <v>2273</v>
      </c>
      <c r="L488" s="1" t="s">
        <v>22789</v>
      </c>
      <c r="M488" t="str">
        <f t="shared" si="7"/>
        <v>520 COSBURN AVE, M4J2P1</v>
      </c>
    </row>
    <row r="489" spans="1:13" x14ac:dyDescent="0.2">
      <c r="A489" t="s">
        <v>1617</v>
      </c>
      <c r="B489" t="s">
        <v>1618</v>
      </c>
      <c r="C489">
        <v>9405</v>
      </c>
      <c r="D489" t="s">
        <v>2274</v>
      </c>
      <c r="E489">
        <v>8382</v>
      </c>
      <c r="F489" t="s">
        <v>2275</v>
      </c>
      <c r="G489" t="s">
        <v>89</v>
      </c>
      <c r="H489" t="s">
        <v>2276</v>
      </c>
      <c r="I489" t="s">
        <v>1632</v>
      </c>
      <c r="J489" t="s">
        <v>2277</v>
      </c>
      <c r="K489" t="s">
        <v>418</v>
      </c>
      <c r="L489" s="1" t="s">
        <v>22789</v>
      </c>
      <c r="M489" t="str">
        <f t="shared" si="7"/>
        <v>85 BIRCH AVE, M4V1E3</v>
      </c>
    </row>
    <row r="490" spans="1:13" x14ac:dyDescent="0.2">
      <c r="A490" t="s">
        <v>1617</v>
      </c>
      <c r="B490" t="s">
        <v>1618</v>
      </c>
      <c r="C490">
        <v>9743</v>
      </c>
      <c r="D490" t="s">
        <v>2278</v>
      </c>
      <c r="E490">
        <v>8857</v>
      </c>
      <c r="F490" t="s">
        <v>2279</v>
      </c>
      <c r="G490" t="s">
        <v>102</v>
      </c>
      <c r="H490" t="s">
        <v>2280</v>
      </c>
      <c r="I490" t="s">
        <v>1627</v>
      </c>
      <c r="J490" t="s">
        <v>2281</v>
      </c>
      <c r="K490" t="s">
        <v>1127</v>
      </c>
      <c r="L490" s="1" t="s">
        <v>22789</v>
      </c>
      <c r="M490" t="str">
        <f t="shared" si="7"/>
        <v>100 FALLINGBROOK RD, M1N2T6</v>
      </c>
    </row>
    <row r="491" spans="1:13" x14ac:dyDescent="0.2">
      <c r="A491" t="s">
        <v>1617</v>
      </c>
      <c r="B491" t="s">
        <v>1618</v>
      </c>
      <c r="C491">
        <v>9882</v>
      </c>
      <c r="D491" t="s">
        <v>2282</v>
      </c>
      <c r="E491">
        <v>9014</v>
      </c>
      <c r="F491" t="s">
        <v>2283</v>
      </c>
      <c r="G491" t="s">
        <v>1736</v>
      </c>
      <c r="H491" t="s">
        <v>2284</v>
      </c>
      <c r="I491" t="s">
        <v>1842</v>
      </c>
      <c r="J491" t="s">
        <v>2285</v>
      </c>
      <c r="K491" t="s">
        <v>2286</v>
      </c>
      <c r="L491" s="1" t="s">
        <v>22789</v>
      </c>
      <c r="M491" t="str">
        <f t="shared" si="7"/>
        <v>4 MASSEY SQ, M4C5M9</v>
      </c>
    </row>
    <row r="492" spans="1:13" x14ac:dyDescent="0.2">
      <c r="A492" t="s">
        <v>1617</v>
      </c>
      <c r="B492" t="s">
        <v>1618</v>
      </c>
      <c r="C492">
        <v>9941</v>
      </c>
      <c r="D492" t="s">
        <v>2287</v>
      </c>
      <c r="E492">
        <v>9086</v>
      </c>
      <c r="F492" t="s">
        <v>2288</v>
      </c>
      <c r="G492" t="s">
        <v>1736</v>
      </c>
      <c r="H492" t="s">
        <v>2289</v>
      </c>
      <c r="I492" t="s">
        <v>1645</v>
      </c>
      <c r="J492" t="s">
        <v>2290</v>
      </c>
      <c r="K492" t="s">
        <v>375</v>
      </c>
      <c r="L492" s="1" t="s">
        <v>22789</v>
      </c>
      <c r="M492" t="str">
        <f t="shared" si="7"/>
        <v>46 CRESTHAVEN DR, M2H1M1</v>
      </c>
    </row>
    <row r="493" spans="1:13" x14ac:dyDescent="0.2">
      <c r="A493" t="s">
        <v>1617</v>
      </c>
      <c r="B493" t="s">
        <v>1618</v>
      </c>
      <c r="C493">
        <v>9942</v>
      </c>
      <c r="D493" t="s">
        <v>2291</v>
      </c>
      <c r="E493">
        <v>9087</v>
      </c>
      <c r="F493" t="s">
        <v>2292</v>
      </c>
      <c r="G493" t="s">
        <v>1736</v>
      </c>
      <c r="H493" t="s">
        <v>2293</v>
      </c>
      <c r="I493" t="s">
        <v>1645</v>
      </c>
      <c r="J493" t="s">
        <v>2294</v>
      </c>
      <c r="K493" t="s">
        <v>2295</v>
      </c>
      <c r="L493" s="1" t="s">
        <v>22789</v>
      </c>
      <c r="M493" t="str">
        <f t="shared" si="7"/>
        <v>101 SENECA HILL DR, M2J2W3</v>
      </c>
    </row>
    <row r="494" spans="1:13" x14ac:dyDescent="0.2">
      <c r="A494" t="s">
        <v>1617</v>
      </c>
      <c r="B494" t="s">
        <v>1618</v>
      </c>
      <c r="C494">
        <v>9943</v>
      </c>
      <c r="D494" t="s">
        <v>2296</v>
      </c>
      <c r="E494">
        <v>9088</v>
      </c>
      <c r="F494" t="s">
        <v>2297</v>
      </c>
      <c r="G494" t="s">
        <v>1731</v>
      </c>
      <c r="H494" t="s">
        <v>2298</v>
      </c>
      <c r="I494" t="s">
        <v>1645</v>
      </c>
      <c r="J494" t="s">
        <v>2299</v>
      </c>
      <c r="K494" t="s">
        <v>1002</v>
      </c>
      <c r="L494" s="1" t="s">
        <v>22789</v>
      </c>
      <c r="M494" t="str">
        <f t="shared" si="7"/>
        <v>70 MAXOME AVE, M2M3K1</v>
      </c>
    </row>
    <row r="495" spans="1:13" x14ac:dyDescent="0.2">
      <c r="A495" t="s">
        <v>1617</v>
      </c>
      <c r="B495" t="s">
        <v>1618</v>
      </c>
      <c r="C495">
        <v>19620</v>
      </c>
      <c r="D495" t="s">
        <v>2300</v>
      </c>
      <c r="E495">
        <v>24613</v>
      </c>
      <c r="F495" t="s">
        <v>2301</v>
      </c>
      <c r="G495" t="s">
        <v>109</v>
      </c>
      <c r="H495" t="s">
        <v>2302</v>
      </c>
      <c r="I495" t="s">
        <v>1627</v>
      </c>
      <c r="J495" t="s">
        <v>2303</v>
      </c>
      <c r="K495" t="s">
        <v>2304</v>
      </c>
      <c r="L495" s="1" t="s">
        <v>22771</v>
      </c>
      <c r="M495" t="str">
        <f t="shared" si="7"/>
        <v>125 BROCKLEY DR, M1P0E1</v>
      </c>
    </row>
    <row r="496" spans="1:13" x14ac:dyDescent="0.2">
      <c r="A496" t="s">
        <v>1617</v>
      </c>
      <c r="B496" t="s">
        <v>1618</v>
      </c>
      <c r="C496">
        <v>9732</v>
      </c>
      <c r="D496" t="s">
        <v>2305</v>
      </c>
      <c r="E496">
        <v>8859</v>
      </c>
      <c r="F496" t="s">
        <v>2301</v>
      </c>
      <c r="H496" t="s">
        <v>2306</v>
      </c>
      <c r="I496" t="s">
        <v>1627</v>
      </c>
      <c r="J496" t="s">
        <v>2307</v>
      </c>
      <c r="K496" t="s">
        <v>114</v>
      </c>
      <c r="L496" s="1" t="s">
        <v>22789</v>
      </c>
      <c r="M496" t="str">
        <f t="shared" si="7"/>
        <v>2740 LAWRENCE AVE E, M1P2S7</v>
      </c>
    </row>
    <row r="497" spans="1:13" x14ac:dyDescent="0.2">
      <c r="A497" t="s">
        <v>1617</v>
      </c>
      <c r="B497" t="s">
        <v>1618</v>
      </c>
      <c r="C497">
        <v>5065</v>
      </c>
      <c r="D497" t="s">
        <v>2308</v>
      </c>
      <c r="E497">
        <v>9576</v>
      </c>
      <c r="F497" t="s">
        <v>2309</v>
      </c>
      <c r="G497" t="s">
        <v>1731</v>
      </c>
      <c r="H497" t="s">
        <v>2310</v>
      </c>
      <c r="I497" t="s">
        <v>1842</v>
      </c>
      <c r="J497" t="s">
        <v>2311</v>
      </c>
      <c r="K497" t="s">
        <v>1529</v>
      </c>
      <c r="L497" s="1" t="s">
        <v>22789</v>
      </c>
      <c r="M497" t="str">
        <f t="shared" si="7"/>
        <v>271 GLEDHILL AVE, M4C4L2</v>
      </c>
    </row>
    <row r="498" spans="1:13" x14ac:dyDescent="0.2">
      <c r="A498" t="s">
        <v>1617</v>
      </c>
      <c r="B498" t="s">
        <v>1618</v>
      </c>
      <c r="C498">
        <v>9623</v>
      </c>
      <c r="D498" t="s">
        <v>2312</v>
      </c>
      <c r="E498">
        <v>8722</v>
      </c>
      <c r="F498" t="s">
        <v>2313</v>
      </c>
      <c r="H498" t="s">
        <v>2314</v>
      </c>
      <c r="I498" t="s">
        <v>1637</v>
      </c>
      <c r="J498" t="s">
        <v>2315</v>
      </c>
      <c r="L498" s="1" t="s">
        <v>22771</v>
      </c>
      <c r="M498" t="str">
        <f t="shared" si="7"/>
        <v>2327 DUFFERIN ST, M6E3S5</v>
      </c>
    </row>
    <row r="499" spans="1:13" x14ac:dyDescent="0.2">
      <c r="A499" t="s">
        <v>1617</v>
      </c>
      <c r="B499" t="s">
        <v>1618</v>
      </c>
      <c r="C499">
        <v>9493</v>
      </c>
      <c r="D499" t="s">
        <v>2316</v>
      </c>
      <c r="E499">
        <v>11254</v>
      </c>
      <c r="F499" t="s">
        <v>2317</v>
      </c>
      <c r="G499" t="s">
        <v>89</v>
      </c>
      <c r="H499" t="s">
        <v>2318</v>
      </c>
      <c r="I499" t="s">
        <v>1632</v>
      </c>
      <c r="J499" t="s">
        <v>2319</v>
      </c>
      <c r="K499" t="s">
        <v>2320</v>
      </c>
      <c r="L499" s="1" t="s">
        <v>22789</v>
      </c>
      <c r="M499" t="str">
        <f t="shared" si="7"/>
        <v>33 ROBERT ST, M5S2K2</v>
      </c>
    </row>
    <row r="500" spans="1:13" x14ac:dyDescent="0.2">
      <c r="A500" t="s">
        <v>1617</v>
      </c>
      <c r="B500" t="s">
        <v>1618</v>
      </c>
      <c r="C500">
        <v>9944</v>
      </c>
      <c r="D500" t="s">
        <v>2321</v>
      </c>
      <c r="E500">
        <v>9089</v>
      </c>
      <c r="F500" t="s">
        <v>2322</v>
      </c>
      <c r="G500" t="s">
        <v>1736</v>
      </c>
      <c r="H500" t="s">
        <v>2323</v>
      </c>
      <c r="I500" t="s">
        <v>1645</v>
      </c>
      <c r="J500" t="s">
        <v>2324</v>
      </c>
      <c r="K500" t="s">
        <v>1314</v>
      </c>
      <c r="L500" s="1" t="s">
        <v>22789</v>
      </c>
      <c r="M500" t="str">
        <f t="shared" si="7"/>
        <v>18 DALLINGTON DR, M2J2G3</v>
      </c>
    </row>
    <row r="501" spans="1:13" x14ac:dyDescent="0.2">
      <c r="A501" t="s">
        <v>1617</v>
      </c>
      <c r="B501" t="s">
        <v>1618</v>
      </c>
      <c r="C501">
        <v>9406</v>
      </c>
      <c r="D501" t="s">
        <v>2325</v>
      </c>
      <c r="E501">
        <v>8383</v>
      </c>
      <c r="F501" t="s">
        <v>2326</v>
      </c>
      <c r="G501" t="s">
        <v>109</v>
      </c>
      <c r="H501" t="s">
        <v>2327</v>
      </c>
      <c r="I501" t="s">
        <v>1632</v>
      </c>
      <c r="J501" t="s">
        <v>2328</v>
      </c>
      <c r="K501" t="s">
        <v>2329</v>
      </c>
      <c r="L501" s="1" t="s">
        <v>22789</v>
      </c>
      <c r="M501" t="str">
        <f t="shared" si="7"/>
        <v>800 GREENWOOD AVE, M4J4B7</v>
      </c>
    </row>
    <row r="502" spans="1:13" x14ac:dyDescent="0.2">
      <c r="A502" t="s">
        <v>1617</v>
      </c>
      <c r="B502" t="s">
        <v>1618</v>
      </c>
      <c r="C502">
        <v>9744</v>
      </c>
      <c r="D502" t="s">
        <v>2330</v>
      </c>
      <c r="E502">
        <v>8858</v>
      </c>
      <c r="F502" t="s">
        <v>2331</v>
      </c>
      <c r="G502" t="s">
        <v>102</v>
      </c>
      <c r="H502" t="s">
        <v>2332</v>
      </c>
      <c r="I502" t="s">
        <v>1627</v>
      </c>
      <c r="J502" t="s">
        <v>2333</v>
      </c>
      <c r="K502" t="s">
        <v>338</v>
      </c>
      <c r="L502" s="1" t="s">
        <v>22789</v>
      </c>
      <c r="M502" t="str">
        <f t="shared" si="7"/>
        <v>20 SANTAMONICA BLVD, M1L4H4</v>
      </c>
    </row>
    <row r="503" spans="1:13" x14ac:dyDescent="0.2">
      <c r="A503" t="s">
        <v>1617</v>
      </c>
      <c r="B503" t="s">
        <v>1618</v>
      </c>
      <c r="C503">
        <v>9540</v>
      </c>
      <c r="D503" t="s">
        <v>2334</v>
      </c>
      <c r="E503">
        <v>8606</v>
      </c>
      <c r="F503" t="s">
        <v>2335</v>
      </c>
      <c r="G503" t="s">
        <v>1736</v>
      </c>
      <c r="H503" t="s">
        <v>2336</v>
      </c>
      <c r="I503" t="s">
        <v>1622</v>
      </c>
      <c r="J503" t="s">
        <v>2337</v>
      </c>
      <c r="K503" t="s">
        <v>113</v>
      </c>
      <c r="L503" s="1" t="s">
        <v>22789</v>
      </c>
      <c r="M503" t="str">
        <f t="shared" si="7"/>
        <v>32 VICTORIA ST, M8V1M6</v>
      </c>
    </row>
    <row r="504" spans="1:13" x14ac:dyDescent="0.2">
      <c r="A504" t="s">
        <v>1617</v>
      </c>
      <c r="B504" t="s">
        <v>1618</v>
      </c>
      <c r="C504">
        <v>9746</v>
      </c>
      <c r="D504" t="s">
        <v>2338</v>
      </c>
      <c r="E504">
        <v>8860</v>
      </c>
      <c r="F504" t="s">
        <v>2339</v>
      </c>
      <c r="G504" t="s">
        <v>102</v>
      </c>
      <c r="H504" t="s">
        <v>2340</v>
      </c>
      <c r="I504" t="s">
        <v>1627</v>
      </c>
      <c r="J504" t="s">
        <v>2341</v>
      </c>
      <c r="K504" t="s">
        <v>2342</v>
      </c>
      <c r="L504" s="1" t="s">
        <v>22789</v>
      </c>
      <c r="M504" t="str">
        <f t="shared" si="7"/>
        <v>130 FUNDY BAY BLVD, M1W3G1</v>
      </c>
    </row>
    <row r="505" spans="1:13" x14ac:dyDescent="0.2">
      <c r="A505" t="s">
        <v>1617</v>
      </c>
      <c r="B505" t="s">
        <v>1618</v>
      </c>
      <c r="C505">
        <v>5143</v>
      </c>
      <c r="D505" t="s">
        <v>2343</v>
      </c>
      <c r="E505">
        <v>24638</v>
      </c>
      <c r="F505" t="s">
        <v>2344</v>
      </c>
      <c r="H505" t="s">
        <v>2345</v>
      </c>
      <c r="I505" t="s">
        <v>1632</v>
      </c>
      <c r="J505" t="s">
        <v>2346</v>
      </c>
      <c r="L505" s="1" t="s">
        <v>22771</v>
      </c>
      <c r="M505" t="str">
        <f t="shared" si="7"/>
        <v>43 MILLWOOD RD, M4S1J6</v>
      </c>
    </row>
    <row r="506" spans="1:13" x14ac:dyDescent="0.2">
      <c r="A506" t="s">
        <v>1617</v>
      </c>
      <c r="B506" t="s">
        <v>1618</v>
      </c>
      <c r="C506">
        <v>5143</v>
      </c>
      <c r="D506" t="s">
        <v>2343</v>
      </c>
      <c r="E506">
        <v>24639</v>
      </c>
      <c r="F506" t="s">
        <v>2347</v>
      </c>
      <c r="H506" t="s">
        <v>2345</v>
      </c>
      <c r="I506" t="s">
        <v>1632</v>
      </c>
      <c r="J506" t="s">
        <v>2346</v>
      </c>
      <c r="L506" s="1" t="s">
        <v>22771</v>
      </c>
      <c r="M506" t="str">
        <f t="shared" si="7"/>
        <v>43 MILLWOOD RD, M4S1J6</v>
      </c>
    </row>
    <row r="507" spans="1:13" x14ac:dyDescent="0.2">
      <c r="A507" t="s">
        <v>1617</v>
      </c>
      <c r="B507" t="s">
        <v>1618</v>
      </c>
      <c r="C507">
        <v>5143</v>
      </c>
      <c r="D507" t="s">
        <v>2343</v>
      </c>
      <c r="E507">
        <v>24637</v>
      </c>
      <c r="F507" t="s">
        <v>2348</v>
      </c>
      <c r="G507" t="s">
        <v>89</v>
      </c>
      <c r="H507" t="s">
        <v>2345</v>
      </c>
      <c r="I507" t="s">
        <v>1632</v>
      </c>
      <c r="J507" t="s">
        <v>2346</v>
      </c>
      <c r="L507" s="1" t="s">
        <v>22771</v>
      </c>
      <c r="M507" t="str">
        <f t="shared" si="7"/>
        <v>43 MILLWOOD RD, M4S1J6</v>
      </c>
    </row>
    <row r="508" spans="1:13" x14ac:dyDescent="0.2">
      <c r="A508" t="s">
        <v>1617</v>
      </c>
      <c r="B508" t="s">
        <v>1618</v>
      </c>
      <c r="C508">
        <v>9647</v>
      </c>
      <c r="D508" t="s">
        <v>2349</v>
      </c>
      <c r="E508">
        <v>24822</v>
      </c>
      <c r="F508" t="s">
        <v>2350</v>
      </c>
      <c r="G508" t="s">
        <v>89</v>
      </c>
      <c r="H508" t="s">
        <v>2351</v>
      </c>
      <c r="I508" t="s">
        <v>1637</v>
      </c>
      <c r="J508" t="s">
        <v>2352</v>
      </c>
      <c r="K508" t="s">
        <v>2353</v>
      </c>
      <c r="L508" s="1" t="s">
        <v>22771</v>
      </c>
      <c r="M508" t="str">
        <f t="shared" si="7"/>
        <v>529 VAUGHAN RD, M6C2R1</v>
      </c>
    </row>
    <row r="509" spans="1:13" x14ac:dyDescent="0.2">
      <c r="A509" t="s">
        <v>1617</v>
      </c>
      <c r="B509" t="s">
        <v>1618</v>
      </c>
      <c r="C509">
        <v>9945</v>
      </c>
      <c r="D509" t="s">
        <v>2354</v>
      </c>
      <c r="E509">
        <v>9091</v>
      </c>
      <c r="F509" t="s">
        <v>2355</v>
      </c>
      <c r="G509" t="s">
        <v>1736</v>
      </c>
      <c r="H509" t="s">
        <v>2356</v>
      </c>
      <c r="I509" t="s">
        <v>1645</v>
      </c>
      <c r="J509" t="s">
        <v>2357</v>
      </c>
      <c r="K509" t="s">
        <v>2358</v>
      </c>
      <c r="L509" s="1" t="s">
        <v>22789</v>
      </c>
      <c r="M509" t="str">
        <f t="shared" si="7"/>
        <v>25 DAYSTROM DR, M9M2A8</v>
      </c>
    </row>
    <row r="510" spans="1:13" x14ac:dyDescent="0.2">
      <c r="A510" t="s">
        <v>1617</v>
      </c>
      <c r="B510" t="s">
        <v>1618</v>
      </c>
      <c r="C510">
        <v>9407</v>
      </c>
      <c r="D510" t="s">
        <v>2359</v>
      </c>
      <c r="E510">
        <v>8385</v>
      </c>
      <c r="F510" t="s">
        <v>2360</v>
      </c>
      <c r="G510" t="s">
        <v>102</v>
      </c>
      <c r="H510" t="s">
        <v>2361</v>
      </c>
      <c r="I510" t="s">
        <v>1632</v>
      </c>
      <c r="J510" t="s">
        <v>2362</v>
      </c>
      <c r="K510" t="s">
        <v>275</v>
      </c>
      <c r="L510" s="1" t="s">
        <v>22789</v>
      </c>
      <c r="M510" t="str">
        <f t="shared" si="7"/>
        <v>23 FERNDALE AVE, M4T2B4</v>
      </c>
    </row>
    <row r="511" spans="1:13" x14ac:dyDescent="0.2">
      <c r="A511" t="s">
        <v>1617</v>
      </c>
      <c r="B511" t="s">
        <v>1618</v>
      </c>
      <c r="C511">
        <v>9946</v>
      </c>
      <c r="D511" t="s">
        <v>2363</v>
      </c>
      <c r="E511">
        <v>9092</v>
      </c>
      <c r="F511" t="s">
        <v>2364</v>
      </c>
      <c r="G511" t="s">
        <v>102</v>
      </c>
      <c r="H511" t="s">
        <v>2365</v>
      </c>
      <c r="I511" t="s">
        <v>1645</v>
      </c>
      <c r="J511" t="s">
        <v>2366</v>
      </c>
      <c r="L511" s="1" t="s">
        <v>22771</v>
      </c>
      <c r="M511" t="str">
        <f t="shared" si="7"/>
        <v>1633 SHEPPARD AVE W, M3M2X4</v>
      </c>
    </row>
    <row r="512" spans="1:13" x14ac:dyDescent="0.2">
      <c r="A512" t="s">
        <v>1617</v>
      </c>
      <c r="B512" t="s">
        <v>1618</v>
      </c>
      <c r="C512">
        <v>9713</v>
      </c>
      <c r="D512" t="s">
        <v>2165</v>
      </c>
      <c r="E512">
        <v>8841</v>
      </c>
      <c r="F512" t="s">
        <v>2367</v>
      </c>
      <c r="G512" t="s">
        <v>2023</v>
      </c>
      <c r="H512" t="s">
        <v>2167</v>
      </c>
      <c r="I512" t="s">
        <v>1627</v>
      </c>
      <c r="J512" t="s">
        <v>2168</v>
      </c>
      <c r="K512" t="s">
        <v>653</v>
      </c>
      <c r="L512" s="1" t="s">
        <v>22789</v>
      </c>
      <c r="M512" t="str">
        <f t="shared" si="7"/>
        <v>109 CHARTLAND BLVD S, M1S2R7</v>
      </c>
    </row>
    <row r="513" spans="1:13" x14ac:dyDescent="0.2">
      <c r="A513" t="s">
        <v>1617</v>
      </c>
      <c r="B513" t="s">
        <v>1618</v>
      </c>
      <c r="C513">
        <v>9408</v>
      </c>
      <c r="D513" t="s">
        <v>2368</v>
      </c>
      <c r="E513">
        <v>8387</v>
      </c>
      <c r="F513" t="s">
        <v>2369</v>
      </c>
      <c r="G513" t="s">
        <v>131</v>
      </c>
      <c r="H513" t="s">
        <v>2370</v>
      </c>
      <c r="I513" t="s">
        <v>1632</v>
      </c>
      <c r="J513" t="s">
        <v>2371</v>
      </c>
      <c r="K513" t="s">
        <v>2216</v>
      </c>
      <c r="L513" s="1" t="s">
        <v>22789</v>
      </c>
      <c r="M513" t="str">
        <f t="shared" si="7"/>
        <v>301 MONTROSE AVE, M6G3G9</v>
      </c>
    </row>
    <row r="514" spans="1:13" x14ac:dyDescent="0.2">
      <c r="A514" t="s">
        <v>1617</v>
      </c>
      <c r="B514" t="s">
        <v>1618</v>
      </c>
      <c r="C514">
        <v>9947</v>
      </c>
      <c r="D514" t="s">
        <v>2372</v>
      </c>
      <c r="E514">
        <v>9093</v>
      </c>
      <c r="F514" t="s">
        <v>2373</v>
      </c>
      <c r="G514" t="s">
        <v>89</v>
      </c>
      <c r="H514" t="s">
        <v>2374</v>
      </c>
      <c r="I514" t="s">
        <v>1645</v>
      </c>
      <c r="J514" t="s">
        <v>2375</v>
      </c>
      <c r="K514" t="s">
        <v>975</v>
      </c>
      <c r="L514" s="1" t="s">
        <v>22789</v>
      </c>
      <c r="M514" t="str">
        <f t="shared" si="7"/>
        <v>50 DENLOW BLVD, M3B1P7</v>
      </c>
    </row>
    <row r="515" spans="1:13" x14ac:dyDescent="0.2">
      <c r="A515" t="s">
        <v>1617</v>
      </c>
      <c r="B515" t="s">
        <v>1618</v>
      </c>
      <c r="C515">
        <v>9624</v>
      </c>
      <c r="D515" t="s">
        <v>2376</v>
      </c>
      <c r="E515">
        <v>8723</v>
      </c>
      <c r="F515" t="s">
        <v>2377</v>
      </c>
      <c r="G515" t="s">
        <v>1736</v>
      </c>
      <c r="H515" t="s">
        <v>2378</v>
      </c>
      <c r="I515" t="s">
        <v>1637</v>
      </c>
      <c r="J515" t="s">
        <v>2379</v>
      </c>
      <c r="K515" t="s">
        <v>2380</v>
      </c>
      <c r="L515" s="1" t="s">
        <v>22789</v>
      </c>
      <c r="M515" t="str">
        <f t="shared" si="7"/>
        <v>17 DENNIS AVE, M6N2T7</v>
      </c>
    </row>
    <row r="516" spans="1:13" x14ac:dyDescent="0.2">
      <c r="A516" t="s">
        <v>1617</v>
      </c>
      <c r="B516" t="s">
        <v>1618</v>
      </c>
      <c r="C516">
        <v>9624</v>
      </c>
      <c r="D516" t="s">
        <v>2381</v>
      </c>
      <c r="E516">
        <v>24872</v>
      </c>
      <c r="F516" t="s">
        <v>2382</v>
      </c>
      <c r="H516" t="s">
        <v>2378</v>
      </c>
      <c r="I516" t="s">
        <v>1637</v>
      </c>
      <c r="J516" t="s">
        <v>2379</v>
      </c>
      <c r="L516" s="1" t="s">
        <v>22771</v>
      </c>
      <c r="M516" t="str">
        <f t="shared" si="7"/>
        <v>17 DENNIS AVE, M6N2T7</v>
      </c>
    </row>
    <row r="517" spans="1:13" x14ac:dyDescent="0.2">
      <c r="A517" t="s">
        <v>1617</v>
      </c>
      <c r="B517" t="s">
        <v>1618</v>
      </c>
      <c r="C517">
        <v>9624</v>
      </c>
      <c r="D517" t="s">
        <v>2381</v>
      </c>
      <c r="E517">
        <v>24790</v>
      </c>
      <c r="F517" t="s">
        <v>2383</v>
      </c>
      <c r="G517" t="s">
        <v>102</v>
      </c>
      <c r="H517" t="s">
        <v>2378</v>
      </c>
      <c r="I517" t="s">
        <v>1637</v>
      </c>
      <c r="J517" t="s">
        <v>2379</v>
      </c>
      <c r="L517" s="1" t="s">
        <v>22771</v>
      </c>
      <c r="M517" t="str">
        <f t="shared" si="7"/>
        <v>17 DENNIS AVE, M6N2T7</v>
      </c>
    </row>
    <row r="518" spans="1:13" x14ac:dyDescent="0.2">
      <c r="A518" t="s">
        <v>1617</v>
      </c>
      <c r="B518" t="s">
        <v>1618</v>
      </c>
      <c r="C518">
        <v>9948</v>
      </c>
      <c r="D518" t="s">
        <v>2384</v>
      </c>
      <c r="E518">
        <v>9094</v>
      </c>
      <c r="F518" t="s">
        <v>2385</v>
      </c>
      <c r="G518" t="s">
        <v>1736</v>
      </c>
      <c r="H518" t="s">
        <v>2386</v>
      </c>
      <c r="I518" t="s">
        <v>1645</v>
      </c>
      <c r="J518" t="s">
        <v>2387</v>
      </c>
      <c r="K518" t="s">
        <v>1079</v>
      </c>
      <c r="L518" s="1" t="s">
        <v>22789</v>
      </c>
      <c r="M518" t="str">
        <f t="shared" si="7"/>
        <v>120 DERRYDOWN RD, M3J1R7</v>
      </c>
    </row>
    <row r="519" spans="1:13" x14ac:dyDescent="0.2">
      <c r="A519" t="s">
        <v>1617</v>
      </c>
      <c r="B519" t="s">
        <v>1618</v>
      </c>
      <c r="C519">
        <v>9409</v>
      </c>
      <c r="D519" t="s">
        <v>2388</v>
      </c>
      <c r="E519">
        <v>8388</v>
      </c>
      <c r="F519" t="s">
        <v>2389</v>
      </c>
      <c r="G519" t="s">
        <v>89</v>
      </c>
      <c r="H519" t="s">
        <v>2390</v>
      </c>
      <c r="I519" t="s">
        <v>1632</v>
      </c>
      <c r="J519" t="s">
        <v>2391</v>
      </c>
      <c r="K519" t="s">
        <v>2392</v>
      </c>
      <c r="L519" s="1" t="s">
        <v>22789</v>
      </c>
      <c r="M519" t="str">
        <f t="shared" si="7"/>
        <v>65 CONCORD AVE, M6H2N9</v>
      </c>
    </row>
    <row r="520" spans="1:13" x14ac:dyDescent="0.2">
      <c r="A520" t="s">
        <v>1617</v>
      </c>
      <c r="B520" t="s">
        <v>1618</v>
      </c>
      <c r="C520">
        <v>9881</v>
      </c>
      <c r="D520" t="s">
        <v>2393</v>
      </c>
      <c r="E520">
        <v>9016</v>
      </c>
      <c r="F520" t="s">
        <v>2394</v>
      </c>
      <c r="G520" t="s">
        <v>1736</v>
      </c>
      <c r="H520" t="s">
        <v>2395</v>
      </c>
      <c r="I520" t="s">
        <v>1842</v>
      </c>
      <c r="J520" t="s">
        <v>2396</v>
      </c>
      <c r="K520" t="s">
        <v>2397</v>
      </c>
      <c r="L520" s="1" t="s">
        <v>22789</v>
      </c>
      <c r="M520" t="str">
        <f t="shared" ref="M520:M583" si="8">H520&amp;", "&amp;J520</f>
        <v>175 PLAINS RD, M4J2R2</v>
      </c>
    </row>
    <row r="521" spans="1:13" x14ac:dyDescent="0.2">
      <c r="A521" t="s">
        <v>1617</v>
      </c>
      <c r="B521" t="s">
        <v>1618</v>
      </c>
      <c r="C521">
        <v>9541</v>
      </c>
      <c r="D521" t="s">
        <v>2398</v>
      </c>
      <c r="E521">
        <v>8607</v>
      </c>
      <c r="F521" t="s">
        <v>2399</v>
      </c>
      <c r="G521" t="s">
        <v>102</v>
      </c>
      <c r="H521" t="s">
        <v>2400</v>
      </c>
      <c r="I521" t="s">
        <v>1622</v>
      </c>
      <c r="J521" t="s">
        <v>2401</v>
      </c>
      <c r="K521" t="s">
        <v>2402</v>
      </c>
      <c r="L521" s="1" t="s">
        <v>22789</v>
      </c>
      <c r="M521" t="str">
        <f t="shared" si="8"/>
        <v>315 THE WESTWAY, M9R1H1</v>
      </c>
    </row>
    <row r="522" spans="1:13" x14ac:dyDescent="0.2">
      <c r="A522" t="s">
        <v>1617</v>
      </c>
      <c r="B522" t="s">
        <v>1618</v>
      </c>
      <c r="C522">
        <v>9949</v>
      </c>
      <c r="D522" t="s">
        <v>2403</v>
      </c>
      <c r="E522">
        <v>9095</v>
      </c>
      <c r="F522" t="s">
        <v>2404</v>
      </c>
      <c r="G522" t="s">
        <v>109</v>
      </c>
      <c r="H522" t="s">
        <v>2405</v>
      </c>
      <c r="I522" t="s">
        <v>1645</v>
      </c>
      <c r="J522" t="s">
        <v>2406</v>
      </c>
      <c r="K522" t="s">
        <v>2407</v>
      </c>
      <c r="L522" s="1" t="s">
        <v>22789</v>
      </c>
      <c r="M522" t="str">
        <f t="shared" si="8"/>
        <v>15 THE DONWAY E, M3C1X6</v>
      </c>
    </row>
    <row r="523" spans="1:13" x14ac:dyDescent="0.2">
      <c r="A523" t="s">
        <v>1617</v>
      </c>
      <c r="B523" t="s">
        <v>1618</v>
      </c>
      <c r="C523">
        <v>9949</v>
      </c>
      <c r="D523" t="s">
        <v>2408</v>
      </c>
      <c r="E523">
        <v>9096</v>
      </c>
      <c r="F523" t="s">
        <v>2409</v>
      </c>
      <c r="G523" t="s">
        <v>1731</v>
      </c>
      <c r="H523" t="s">
        <v>2410</v>
      </c>
      <c r="I523" t="s">
        <v>1645</v>
      </c>
      <c r="J523" t="s">
        <v>2406</v>
      </c>
      <c r="K523" t="s">
        <v>1590</v>
      </c>
      <c r="L523" s="1" t="s">
        <v>22789</v>
      </c>
      <c r="M523" t="str">
        <f t="shared" si="8"/>
        <v>17 THE DONWAY E, M3C1X6</v>
      </c>
    </row>
    <row r="524" spans="1:13" x14ac:dyDescent="0.2">
      <c r="A524" t="s">
        <v>1617</v>
      </c>
      <c r="B524" t="s">
        <v>1618</v>
      </c>
      <c r="C524">
        <v>5066</v>
      </c>
      <c r="D524" t="s">
        <v>2411</v>
      </c>
      <c r="E524">
        <v>9097</v>
      </c>
      <c r="F524" t="s">
        <v>2412</v>
      </c>
      <c r="G524" t="s">
        <v>1731</v>
      </c>
      <c r="H524" t="s">
        <v>2413</v>
      </c>
      <c r="I524" t="s">
        <v>1645</v>
      </c>
      <c r="J524" t="s">
        <v>2414</v>
      </c>
      <c r="K524" t="s">
        <v>1450</v>
      </c>
      <c r="L524" s="1" t="s">
        <v>22789</v>
      </c>
      <c r="M524" t="str">
        <f t="shared" si="8"/>
        <v>3100 DON MILLS RD, M2J3C3</v>
      </c>
    </row>
    <row r="525" spans="1:13" x14ac:dyDescent="0.2">
      <c r="A525" t="s">
        <v>1617</v>
      </c>
      <c r="B525" t="s">
        <v>1618</v>
      </c>
      <c r="C525">
        <v>9951</v>
      </c>
      <c r="D525" t="s">
        <v>2415</v>
      </c>
      <c r="E525">
        <v>9099</v>
      </c>
      <c r="F525" t="s">
        <v>2416</v>
      </c>
      <c r="G525" t="s">
        <v>1731</v>
      </c>
      <c r="H525" t="s">
        <v>2417</v>
      </c>
      <c r="I525" t="s">
        <v>1645</v>
      </c>
      <c r="J525" t="s">
        <v>2418</v>
      </c>
      <c r="K525" t="s">
        <v>2419</v>
      </c>
      <c r="L525" s="1" t="s">
        <v>22789</v>
      </c>
      <c r="M525" t="str">
        <f t="shared" si="8"/>
        <v>20 EVERMEDE DR, M3A2S3</v>
      </c>
    </row>
    <row r="526" spans="1:13" x14ac:dyDescent="0.2">
      <c r="A526" t="s">
        <v>1617</v>
      </c>
      <c r="B526" t="s">
        <v>1618</v>
      </c>
      <c r="C526">
        <v>9732</v>
      </c>
      <c r="D526" t="s">
        <v>2420</v>
      </c>
      <c r="E526">
        <v>8863</v>
      </c>
      <c r="F526" t="s">
        <v>2421</v>
      </c>
      <c r="G526" t="s">
        <v>102</v>
      </c>
      <c r="H526" t="s">
        <v>2422</v>
      </c>
      <c r="I526" t="s">
        <v>1627</v>
      </c>
      <c r="J526" t="s">
        <v>2423</v>
      </c>
      <c r="K526" t="s">
        <v>1089</v>
      </c>
      <c r="L526" s="1" t="s">
        <v>22789</v>
      </c>
      <c r="M526" t="str">
        <f t="shared" si="8"/>
        <v>61 DORCOT AVE, M1P3K5</v>
      </c>
    </row>
    <row r="527" spans="1:13" x14ac:dyDescent="0.2">
      <c r="A527" t="s">
        <v>1617</v>
      </c>
      <c r="B527" t="s">
        <v>1618</v>
      </c>
      <c r="C527">
        <v>5200</v>
      </c>
      <c r="D527" t="s">
        <v>2424</v>
      </c>
      <c r="E527">
        <v>8941</v>
      </c>
      <c r="F527" t="s">
        <v>2425</v>
      </c>
      <c r="G527" t="s">
        <v>102</v>
      </c>
      <c r="H527" t="s">
        <v>2426</v>
      </c>
      <c r="I527" t="s">
        <v>1627</v>
      </c>
      <c r="J527" t="s">
        <v>2427</v>
      </c>
      <c r="K527" t="s">
        <v>910</v>
      </c>
      <c r="L527" s="1" t="s">
        <v>22789</v>
      </c>
      <c r="M527" t="str">
        <f t="shared" si="8"/>
        <v>39 HIGHBROOK DR, M1P3L6</v>
      </c>
    </row>
    <row r="528" spans="1:13" x14ac:dyDescent="0.2">
      <c r="A528" t="s">
        <v>1617</v>
      </c>
      <c r="B528" t="s">
        <v>1618</v>
      </c>
      <c r="C528">
        <v>9748</v>
      </c>
      <c r="D528" t="s">
        <v>2428</v>
      </c>
      <c r="E528">
        <v>8864</v>
      </c>
      <c r="F528" t="s">
        <v>2429</v>
      </c>
      <c r="G528" t="s">
        <v>102</v>
      </c>
      <c r="H528" t="s">
        <v>2430</v>
      </c>
      <c r="I528" t="s">
        <v>1627</v>
      </c>
      <c r="J528" t="s">
        <v>2431</v>
      </c>
      <c r="K528" t="s">
        <v>333</v>
      </c>
      <c r="L528" s="1" t="s">
        <v>22789</v>
      </c>
      <c r="M528" t="str">
        <f t="shared" si="8"/>
        <v>28 BLAISDALE RD, M1P1V6</v>
      </c>
    </row>
    <row r="529" spans="1:13" x14ac:dyDescent="0.2">
      <c r="A529" t="s">
        <v>1617</v>
      </c>
      <c r="B529" t="s">
        <v>1618</v>
      </c>
      <c r="C529">
        <v>9542</v>
      </c>
      <c r="D529" t="s">
        <v>2432</v>
      </c>
      <c r="E529">
        <v>8608</v>
      </c>
      <c r="F529" t="s">
        <v>2433</v>
      </c>
      <c r="H529" t="s">
        <v>2434</v>
      </c>
      <c r="I529" t="s">
        <v>1622</v>
      </c>
      <c r="J529" t="s">
        <v>2435</v>
      </c>
      <c r="L529" s="1" t="s">
        <v>22771</v>
      </c>
      <c r="M529" t="str">
        <f t="shared" si="8"/>
        <v>301 LANOR AVE, M8W2R1</v>
      </c>
    </row>
    <row r="530" spans="1:13" x14ac:dyDescent="0.2">
      <c r="A530" t="s">
        <v>1617</v>
      </c>
      <c r="B530" t="s">
        <v>1618</v>
      </c>
      <c r="C530">
        <v>9410</v>
      </c>
      <c r="D530" t="s">
        <v>2436</v>
      </c>
      <c r="E530">
        <v>8389</v>
      </c>
      <c r="F530" t="s">
        <v>2437</v>
      </c>
      <c r="G530" t="s">
        <v>102</v>
      </c>
      <c r="H530" t="s">
        <v>2438</v>
      </c>
      <c r="I530" t="s">
        <v>1632</v>
      </c>
      <c r="J530" t="s">
        <v>2439</v>
      </c>
      <c r="K530" t="s">
        <v>844</v>
      </c>
      <c r="L530" s="1" t="s">
        <v>22789</v>
      </c>
      <c r="M530" t="str">
        <f t="shared" si="8"/>
        <v>228 BARTLETT AVE, M6H3G4</v>
      </c>
    </row>
    <row r="531" spans="1:13" x14ac:dyDescent="0.2">
      <c r="A531" t="s">
        <v>1617</v>
      </c>
      <c r="B531" t="s">
        <v>1618</v>
      </c>
      <c r="C531">
        <v>9952</v>
      </c>
      <c r="D531" t="s">
        <v>2440</v>
      </c>
      <c r="E531">
        <v>9100</v>
      </c>
      <c r="F531" t="s">
        <v>2441</v>
      </c>
      <c r="G531" t="s">
        <v>1736</v>
      </c>
      <c r="H531" t="s">
        <v>2442</v>
      </c>
      <c r="I531" t="s">
        <v>1645</v>
      </c>
      <c r="J531" t="s">
        <v>2443</v>
      </c>
      <c r="K531" t="s">
        <v>2068</v>
      </c>
      <c r="L531" s="1" t="s">
        <v>22789</v>
      </c>
      <c r="M531" t="str">
        <f t="shared" si="8"/>
        <v>2829 KEELE ST, M3M2G7</v>
      </c>
    </row>
    <row r="532" spans="1:13" x14ac:dyDescent="0.2">
      <c r="A532" t="s">
        <v>1617</v>
      </c>
      <c r="B532" t="s">
        <v>1618</v>
      </c>
      <c r="C532">
        <v>9953</v>
      </c>
      <c r="D532" t="s">
        <v>2444</v>
      </c>
      <c r="E532">
        <v>9101</v>
      </c>
      <c r="F532" t="s">
        <v>2445</v>
      </c>
      <c r="G532" t="s">
        <v>109</v>
      </c>
      <c r="H532" t="s">
        <v>2446</v>
      </c>
      <c r="I532" t="s">
        <v>1645</v>
      </c>
      <c r="J532" t="s">
        <v>2447</v>
      </c>
      <c r="K532" t="s">
        <v>1298</v>
      </c>
      <c r="L532" s="1" t="s">
        <v>22789</v>
      </c>
      <c r="M532" t="str">
        <f t="shared" si="8"/>
        <v>7 HAWKSDALE RD, M3K1W3</v>
      </c>
    </row>
    <row r="533" spans="1:13" x14ac:dyDescent="0.2">
      <c r="A533" t="s">
        <v>1617</v>
      </c>
      <c r="B533" t="s">
        <v>1618</v>
      </c>
      <c r="C533">
        <v>9411</v>
      </c>
      <c r="D533" t="s">
        <v>2448</v>
      </c>
      <c r="E533">
        <v>8390</v>
      </c>
      <c r="F533" t="s">
        <v>2449</v>
      </c>
      <c r="G533" t="s">
        <v>89</v>
      </c>
      <c r="H533" t="s">
        <v>2450</v>
      </c>
      <c r="I533" t="s">
        <v>1632</v>
      </c>
      <c r="J533" t="s">
        <v>2451</v>
      </c>
      <c r="K533" t="s">
        <v>2452</v>
      </c>
      <c r="L533" s="1" t="s">
        <v>22789</v>
      </c>
      <c r="M533" t="str">
        <f t="shared" si="8"/>
        <v>85 LOWER JARVIS ST, M5E1R8</v>
      </c>
    </row>
    <row r="534" spans="1:13" x14ac:dyDescent="0.2">
      <c r="A534" t="s">
        <v>1617</v>
      </c>
      <c r="B534" t="s">
        <v>1618</v>
      </c>
      <c r="C534">
        <v>9447</v>
      </c>
      <c r="D534" t="s">
        <v>2453</v>
      </c>
      <c r="E534">
        <v>19395</v>
      </c>
      <c r="F534" t="s">
        <v>2454</v>
      </c>
      <c r="G534" t="s">
        <v>880</v>
      </c>
      <c r="H534" t="s">
        <v>2455</v>
      </c>
      <c r="I534" t="s">
        <v>1632</v>
      </c>
      <c r="J534" t="s">
        <v>2456</v>
      </c>
      <c r="K534" t="s">
        <v>2457</v>
      </c>
      <c r="L534" s="1" t="s">
        <v>22789</v>
      </c>
      <c r="M534" t="str">
        <f t="shared" si="8"/>
        <v>96 DENISON AVE, M5T1E4</v>
      </c>
    </row>
    <row r="535" spans="1:13" x14ac:dyDescent="0.2">
      <c r="A535" t="s">
        <v>1617</v>
      </c>
      <c r="B535" t="s">
        <v>1618</v>
      </c>
      <c r="C535">
        <v>9749</v>
      </c>
      <c r="D535" t="s">
        <v>2458</v>
      </c>
      <c r="E535">
        <v>8865</v>
      </c>
      <c r="F535" t="s">
        <v>2459</v>
      </c>
      <c r="G535" t="s">
        <v>131</v>
      </c>
      <c r="H535" t="s">
        <v>2460</v>
      </c>
      <c r="I535" t="s">
        <v>1627</v>
      </c>
      <c r="J535" t="s">
        <v>2461</v>
      </c>
      <c r="K535" t="s">
        <v>2068</v>
      </c>
      <c r="L535" s="1" t="s">
        <v>22789</v>
      </c>
      <c r="M535" t="str">
        <f t="shared" si="8"/>
        <v>280 WASHBURN WAY, M1B2P3</v>
      </c>
    </row>
    <row r="536" spans="1:13" x14ac:dyDescent="0.2">
      <c r="A536" t="s">
        <v>1617</v>
      </c>
      <c r="B536" t="s">
        <v>1618</v>
      </c>
      <c r="C536">
        <v>9750</v>
      </c>
      <c r="D536" t="s">
        <v>2462</v>
      </c>
      <c r="E536">
        <v>8866</v>
      </c>
      <c r="F536" t="s">
        <v>2463</v>
      </c>
      <c r="G536" t="s">
        <v>109</v>
      </c>
      <c r="H536" t="s">
        <v>2464</v>
      </c>
      <c r="I536" t="s">
        <v>1627</v>
      </c>
      <c r="J536" t="s">
        <v>2341</v>
      </c>
      <c r="K536" t="s">
        <v>2465</v>
      </c>
      <c r="L536" s="1" t="s">
        <v>22789</v>
      </c>
      <c r="M536" t="str">
        <f t="shared" si="8"/>
        <v>200 FUNDY BAY BLVD, M1W3G1</v>
      </c>
    </row>
    <row r="537" spans="1:13" x14ac:dyDescent="0.2">
      <c r="A537" t="s">
        <v>1617</v>
      </c>
      <c r="B537" t="s">
        <v>1618</v>
      </c>
      <c r="C537">
        <v>9954</v>
      </c>
      <c r="D537" t="s">
        <v>2466</v>
      </c>
      <c r="E537">
        <v>9102</v>
      </c>
      <c r="F537" t="s">
        <v>2467</v>
      </c>
      <c r="G537" t="s">
        <v>109</v>
      </c>
      <c r="H537" t="s">
        <v>2468</v>
      </c>
      <c r="I537" t="s">
        <v>1645</v>
      </c>
      <c r="J537" t="s">
        <v>2469</v>
      </c>
      <c r="K537" t="s">
        <v>2470</v>
      </c>
      <c r="L537" s="1" t="s">
        <v>22789</v>
      </c>
      <c r="M537" t="str">
        <f t="shared" si="8"/>
        <v>70 DREWRY AVE, M2M1C8</v>
      </c>
    </row>
    <row r="538" spans="1:13" x14ac:dyDescent="0.2">
      <c r="A538" t="s">
        <v>1617</v>
      </c>
      <c r="B538" t="s">
        <v>1618</v>
      </c>
      <c r="C538">
        <v>9955</v>
      </c>
      <c r="D538" t="s">
        <v>2471</v>
      </c>
      <c r="E538">
        <v>9103</v>
      </c>
      <c r="F538" t="s">
        <v>2472</v>
      </c>
      <c r="G538" t="s">
        <v>1736</v>
      </c>
      <c r="H538" t="s">
        <v>2473</v>
      </c>
      <c r="I538" t="s">
        <v>1645</v>
      </c>
      <c r="J538" t="s">
        <v>2474</v>
      </c>
      <c r="K538" t="s">
        <v>2475</v>
      </c>
      <c r="L538" s="1" t="s">
        <v>22789</v>
      </c>
      <c r="M538" t="str">
        <f t="shared" si="8"/>
        <v>265 DRIFTWOOD AVE, M3N2N6</v>
      </c>
    </row>
    <row r="539" spans="1:13" x14ac:dyDescent="0.2">
      <c r="A539" t="s">
        <v>1617</v>
      </c>
      <c r="B539" t="s">
        <v>1618</v>
      </c>
      <c r="C539">
        <v>9956</v>
      </c>
      <c r="D539" t="s">
        <v>2476</v>
      </c>
      <c r="E539">
        <v>9105</v>
      </c>
      <c r="F539" t="s">
        <v>2477</v>
      </c>
      <c r="G539" t="s">
        <v>102</v>
      </c>
      <c r="H539" t="s">
        <v>2478</v>
      </c>
      <c r="I539" t="s">
        <v>1645</v>
      </c>
      <c r="J539" t="s">
        <v>2479</v>
      </c>
      <c r="K539" t="s">
        <v>2480</v>
      </c>
      <c r="L539" s="1" t="s">
        <v>22789</v>
      </c>
      <c r="M539" t="str">
        <f t="shared" si="8"/>
        <v>100 BAINBRIDGE AVE, M3H2K2</v>
      </c>
    </row>
    <row r="540" spans="1:13" x14ac:dyDescent="0.2">
      <c r="A540" t="s">
        <v>1617</v>
      </c>
      <c r="B540" t="s">
        <v>1618</v>
      </c>
      <c r="C540">
        <v>9412</v>
      </c>
      <c r="D540" t="s">
        <v>2481</v>
      </c>
      <c r="E540">
        <v>8391</v>
      </c>
      <c r="F540" t="s">
        <v>2482</v>
      </c>
      <c r="G540" t="s">
        <v>102</v>
      </c>
      <c r="H540" t="s">
        <v>2483</v>
      </c>
      <c r="I540" t="s">
        <v>1632</v>
      </c>
      <c r="J540" t="s">
        <v>2484</v>
      </c>
      <c r="K540" t="s">
        <v>2485</v>
      </c>
      <c r="L540" s="1" t="s">
        <v>22789</v>
      </c>
      <c r="M540" t="str">
        <f t="shared" si="8"/>
        <v>70 WOODFIELD RD, M4L2W6</v>
      </c>
    </row>
    <row r="541" spans="1:13" x14ac:dyDescent="0.2">
      <c r="A541" t="s">
        <v>1617</v>
      </c>
      <c r="B541" t="s">
        <v>1618</v>
      </c>
      <c r="C541">
        <v>9413</v>
      </c>
      <c r="D541" t="s">
        <v>2486</v>
      </c>
      <c r="E541">
        <v>8392</v>
      </c>
      <c r="F541" t="s">
        <v>2487</v>
      </c>
      <c r="G541" t="s">
        <v>1736</v>
      </c>
      <c r="H541" t="s">
        <v>2488</v>
      </c>
      <c r="I541" t="s">
        <v>1632</v>
      </c>
      <c r="J541" t="s">
        <v>2489</v>
      </c>
      <c r="K541" t="s">
        <v>1258</v>
      </c>
      <c r="L541" s="1" t="s">
        <v>22789</v>
      </c>
      <c r="M541" t="str">
        <f t="shared" si="8"/>
        <v>935 DUNDAS ST E, M4M1R4</v>
      </c>
    </row>
    <row r="542" spans="1:13" x14ac:dyDescent="0.2">
      <c r="A542" t="s">
        <v>1617</v>
      </c>
      <c r="B542" t="s">
        <v>1618</v>
      </c>
      <c r="C542">
        <v>9957</v>
      </c>
      <c r="D542" t="s">
        <v>2490</v>
      </c>
      <c r="E542">
        <v>9106</v>
      </c>
      <c r="F542" t="s">
        <v>2491</v>
      </c>
      <c r="G542" t="s">
        <v>89</v>
      </c>
      <c r="H542" t="s">
        <v>2492</v>
      </c>
      <c r="I542" t="s">
        <v>1645</v>
      </c>
      <c r="J542" t="s">
        <v>2493</v>
      </c>
      <c r="K542" t="s">
        <v>1273</v>
      </c>
      <c r="L542" s="1" t="s">
        <v>22789</v>
      </c>
      <c r="M542" t="str">
        <f t="shared" si="8"/>
        <v>20 DUNLACE DR, M2L2S1</v>
      </c>
    </row>
    <row r="543" spans="1:13" x14ac:dyDescent="0.2">
      <c r="A543" t="s">
        <v>1617</v>
      </c>
      <c r="B543" t="s">
        <v>1618</v>
      </c>
      <c r="C543">
        <v>9414</v>
      </c>
      <c r="D543" t="s">
        <v>2494</v>
      </c>
      <c r="E543">
        <v>8394</v>
      </c>
      <c r="F543" t="s">
        <v>2495</v>
      </c>
      <c r="G543" t="s">
        <v>102</v>
      </c>
      <c r="H543" t="s">
        <v>2496</v>
      </c>
      <c r="I543" t="s">
        <v>1632</v>
      </c>
      <c r="J543" t="s">
        <v>2497</v>
      </c>
      <c r="K543" t="s">
        <v>807</v>
      </c>
      <c r="L543" s="1" t="s">
        <v>22789</v>
      </c>
      <c r="M543" t="str">
        <f t="shared" si="8"/>
        <v>55 WOODINGTON AVE, M4C3J6</v>
      </c>
    </row>
    <row r="544" spans="1:13" x14ac:dyDescent="0.2">
      <c r="A544" t="s">
        <v>1617</v>
      </c>
      <c r="B544" t="s">
        <v>1618</v>
      </c>
      <c r="C544">
        <v>9415</v>
      </c>
      <c r="D544" t="s">
        <v>2498</v>
      </c>
      <c r="E544">
        <v>8395</v>
      </c>
      <c r="F544" t="s">
        <v>2499</v>
      </c>
      <c r="G544" t="s">
        <v>131</v>
      </c>
      <c r="H544" t="s">
        <v>2500</v>
      </c>
      <c r="I544" t="s">
        <v>1632</v>
      </c>
      <c r="J544" t="s">
        <v>2501</v>
      </c>
      <c r="K544" t="s">
        <v>2502</v>
      </c>
      <c r="L544" s="1" t="s">
        <v>22789</v>
      </c>
      <c r="M544" t="str">
        <f t="shared" si="8"/>
        <v>100 STRATHCONA AVE, M4J1G8</v>
      </c>
    </row>
    <row r="545" spans="1:13" x14ac:dyDescent="0.2">
      <c r="A545" t="s">
        <v>1617</v>
      </c>
      <c r="B545" t="s">
        <v>1618</v>
      </c>
      <c r="C545">
        <v>9416</v>
      </c>
      <c r="D545" t="s">
        <v>2503</v>
      </c>
      <c r="E545">
        <v>8396</v>
      </c>
      <c r="F545" t="s">
        <v>2504</v>
      </c>
      <c r="G545" t="s">
        <v>102</v>
      </c>
      <c r="H545" t="s">
        <v>2505</v>
      </c>
      <c r="I545" t="s">
        <v>1632</v>
      </c>
      <c r="J545" t="s">
        <v>2506</v>
      </c>
      <c r="K545" t="s">
        <v>2507</v>
      </c>
      <c r="L545" s="1" t="s">
        <v>22789</v>
      </c>
      <c r="M545" t="str">
        <f t="shared" si="8"/>
        <v>15 EARL HAIG AVE, M4C1E2</v>
      </c>
    </row>
    <row r="546" spans="1:13" x14ac:dyDescent="0.2">
      <c r="A546" t="s">
        <v>1617</v>
      </c>
      <c r="B546" t="s">
        <v>1618</v>
      </c>
      <c r="C546">
        <v>9958</v>
      </c>
      <c r="D546" t="s">
        <v>2508</v>
      </c>
      <c r="E546">
        <v>9107</v>
      </c>
      <c r="F546" t="s">
        <v>2509</v>
      </c>
      <c r="G546" t="s">
        <v>109</v>
      </c>
      <c r="H546" t="s">
        <v>2510</v>
      </c>
      <c r="I546" t="s">
        <v>1645</v>
      </c>
      <c r="J546" t="s">
        <v>2511</v>
      </c>
      <c r="K546" t="s">
        <v>2512</v>
      </c>
      <c r="L546" s="1" t="s">
        <v>22789</v>
      </c>
      <c r="M546" t="str">
        <f t="shared" si="8"/>
        <v>100 PRINCESS AVE, M2N3R7</v>
      </c>
    </row>
    <row r="547" spans="1:13" x14ac:dyDescent="0.2">
      <c r="A547" t="s">
        <v>1617</v>
      </c>
      <c r="B547" t="s">
        <v>1618</v>
      </c>
      <c r="C547">
        <v>5028</v>
      </c>
      <c r="D547" t="s">
        <v>2513</v>
      </c>
      <c r="E547">
        <v>8397</v>
      </c>
      <c r="F547" t="s">
        <v>2514</v>
      </c>
      <c r="H547" t="s">
        <v>2515</v>
      </c>
      <c r="I547" t="s">
        <v>1632</v>
      </c>
      <c r="J547" t="s">
        <v>2516</v>
      </c>
      <c r="L547" s="1" t="s">
        <v>22771</v>
      </c>
      <c r="M547" t="str">
        <f t="shared" si="8"/>
        <v>21 ASCOT AVE, M6E1E6</v>
      </c>
    </row>
    <row r="548" spans="1:13" x14ac:dyDescent="0.2">
      <c r="A548" t="s">
        <v>1617</v>
      </c>
      <c r="B548" t="s">
        <v>1618</v>
      </c>
      <c r="C548">
        <v>9386</v>
      </c>
      <c r="D548" t="s">
        <v>1886</v>
      </c>
      <c r="E548">
        <v>8398</v>
      </c>
      <c r="F548" t="s">
        <v>2517</v>
      </c>
      <c r="G548" t="s">
        <v>131</v>
      </c>
      <c r="H548" t="s">
        <v>1888</v>
      </c>
      <c r="I548" t="s">
        <v>1632</v>
      </c>
      <c r="J548" t="s">
        <v>1889</v>
      </c>
      <c r="K548" t="s">
        <v>2216</v>
      </c>
      <c r="L548" s="1" t="s">
        <v>22789</v>
      </c>
      <c r="M548" t="str">
        <f t="shared" si="8"/>
        <v>21 BOULTBEE AVE, M4J1A7</v>
      </c>
    </row>
    <row r="549" spans="1:13" x14ac:dyDescent="0.2">
      <c r="A549" t="s">
        <v>1617</v>
      </c>
      <c r="B549" t="s">
        <v>1618</v>
      </c>
      <c r="C549">
        <v>9884</v>
      </c>
      <c r="D549" t="s">
        <v>2518</v>
      </c>
      <c r="E549">
        <v>9017</v>
      </c>
      <c r="F549" t="s">
        <v>2519</v>
      </c>
      <c r="G549" t="s">
        <v>109</v>
      </c>
      <c r="H549" t="s">
        <v>2520</v>
      </c>
      <c r="I549" t="s">
        <v>1842</v>
      </c>
      <c r="J549" t="s">
        <v>2521</v>
      </c>
      <c r="K549" t="s">
        <v>567</v>
      </c>
      <c r="L549" s="1" t="s">
        <v>22789</v>
      </c>
      <c r="M549" t="str">
        <f t="shared" si="8"/>
        <v>670 COSBURN AVE, M4C2V2</v>
      </c>
    </row>
    <row r="550" spans="1:13" x14ac:dyDescent="0.2">
      <c r="A550" t="s">
        <v>1617</v>
      </c>
      <c r="B550" t="s">
        <v>1618</v>
      </c>
      <c r="C550">
        <v>9884</v>
      </c>
      <c r="D550" t="s">
        <v>2522</v>
      </c>
      <c r="E550">
        <v>9018</v>
      </c>
      <c r="F550" t="s">
        <v>2523</v>
      </c>
      <c r="G550" t="s">
        <v>109</v>
      </c>
      <c r="H550" t="s">
        <v>2524</v>
      </c>
      <c r="I550" t="s">
        <v>1842</v>
      </c>
      <c r="J550" t="s">
        <v>2521</v>
      </c>
      <c r="K550" t="s">
        <v>2525</v>
      </c>
      <c r="L550" s="1" t="s">
        <v>22789</v>
      </c>
      <c r="M550" t="str">
        <f t="shared" si="8"/>
        <v>650 COSBURN AVE, M4C2V2</v>
      </c>
    </row>
    <row r="551" spans="1:13" x14ac:dyDescent="0.2">
      <c r="A551" t="s">
        <v>1617</v>
      </c>
      <c r="B551" t="s">
        <v>1618</v>
      </c>
      <c r="C551">
        <v>9418</v>
      </c>
      <c r="D551" t="s">
        <v>2526</v>
      </c>
      <c r="E551">
        <v>8399</v>
      </c>
      <c r="F551" t="s">
        <v>2527</v>
      </c>
      <c r="G551" t="s">
        <v>109</v>
      </c>
      <c r="H551" t="s">
        <v>2528</v>
      </c>
      <c r="I551" t="s">
        <v>1632</v>
      </c>
      <c r="J551" t="s">
        <v>2529</v>
      </c>
      <c r="K551" t="s">
        <v>2530</v>
      </c>
      <c r="L551" s="1" t="s">
        <v>22789</v>
      </c>
      <c r="M551" t="str">
        <f t="shared" si="8"/>
        <v>701 GERRARD ST E, M4M1Y4</v>
      </c>
    </row>
    <row r="552" spans="1:13" x14ac:dyDescent="0.2">
      <c r="A552" t="s">
        <v>1617</v>
      </c>
      <c r="B552" t="s">
        <v>1618</v>
      </c>
      <c r="C552">
        <v>11776</v>
      </c>
      <c r="D552" t="s">
        <v>2531</v>
      </c>
      <c r="E552">
        <v>8492</v>
      </c>
      <c r="F552" t="s">
        <v>2532</v>
      </c>
      <c r="H552" t="s">
        <v>2533</v>
      </c>
      <c r="I552" t="s">
        <v>1632</v>
      </c>
      <c r="J552" t="s">
        <v>2534</v>
      </c>
      <c r="L552" s="1" t="s">
        <v>22771</v>
      </c>
      <c r="M552" t="str">
        <f t="shared" si="8"/>
        <v>849 EASTERN AVE, M4L1A2</v>
      </c>
    </row>
    <row r="553" spans="1:13" x14ac:dyDescent="0.2">
      <c r="A553" t="s">
        <v>1617</v>
      </c>
      <c r="B553" t="s">
        <v>1618</v>
      </c>
      <c r="C553">
        <v>9758</v>
      </c>
      <c r="D553" t="s">
        <v>2535</v>
      </c>
      <c r="E553">
        <v>8874</v>
      </c>
      <c r="F553" t="s">
        <v>2536</v>
      </c>
      <c r="G553" t="s">
        <v>102</v>
      </c>
      <c r="H553" t="s">
        <v>2537</v>
      </c>
      <c r="I553" t="s">
        <v>1627</v>
      </c>
      <c r="J553" t="s">
        <v>2538</v>
      </c>
      <c r="K553" t="s">
        <v>1962</v>
      </c>
      <c r="L553" s="1" t="s">
        <v>22789</v>
      </c>
      <c r="M553" t="str">
        <f t="shared" si="8"/>
        <v>20 WALDOCK ST, M1E2E5</v>
      </c>
    </row>
    <row r="554" spans="1:13" x14ac:dyDescent="0.2">
      <c r="A554" t="s">
        <v>1617</v>
      </c>
      <c r="B554" t="s">
        <v>1618</v>
      </c>
      <c r="C554">
        <v>9543</v>
      </c>
      <c r="D554" t="s">
        <v>2539</v>
      </c>
      <c r="E554">
        <v>8609</v>
      </c>
      <c r="F554" t="s">
        <v>2540</v>
      </c>
      <c r="G554" t="s">
        <v>1736</v>
      </c>
      <c r="H554" t="s">
        <v>2541</v>
      </c>
      <c r="I554" t="s">
        <v>1622</v>
      </c>
      <c r="J554" t="s">
        <v>2542</v>
      </c>
      <c r="K554" t="s">
        <v>2543</v>
      </c>
      <c r="L554" s="1" t="s">
        <v>22789</v>
      </c>
      <c r="M554" t="str">
        <f t="shared" si="8"/>
        <v>15 ROSSBURN DR, M9C2P7</v>
      </c>
    </row>
    <row r="555" spans="1:13" x14ac:dyDescent="0.2">
      <c r="A555" t="s">
        <v>1617</v>
      </c>
      <c r="B555" t="s">
        <v>1618</v>
      </c>
      <c r="C555">
        <v>9759</v>
      </c>
      <c r="D555" t="s">
        <v>2544</v>
      </c>
      <c r="E555">
        <v>8875</v>
      </c>
      <c r="F555" t="s">
        <v>2545</v>
      </c>
      <c r="G555" t="s">
        <v>102</v>
      </c>
      <c r="H555" t="s">
        <v>2546</v>
      </c>
      <c r="I555" t="s">
        <v>1627</v>
      </c>
      <c r="J555" t="s">
        <v>2547</v>
      </c>
      <c r="K555" t="s">
        <v>2548</v>
      </c>
      <c r="L555" s="1" t="s">
        <v>22789</v>
      </c>
      <c r="M555" t="str">
        <f t="shared" si="8"/>
        <v>230 BIRKDALE RD, M1P3S4</v>
      </c>
    </row>
    <row r="556" spans="1:13" x14ac:dyDescent="0.2">
      <c r="A556" t="s">
        <v>1617</v>
      </c>
      <c r="B556" t="s">
        <v>1618</v>
      </c>
      <c r="C556">
        <v>9420</v>
      </c>
      <c r="D556" t="s">
        <v>2549</v>
      </c>
      <c r="E556">
        <v>8401</v>
      </c>
      <c r="F556" t="s">
        <v>2550</v>
      </c>
      <c r="G556" t="s">
        <v>1736</v>
      </c>
      <c r="H556" t="s">
        <v>2551</v>
      </c>
      <c r="I556" t="s">
        <v>1632</v>
      </c>
      <c r="J556" t="s">
        <v>2552</v>
      </c>
      <c r="K556" t="s">
        <v>2553</v>
      </c>
      <c r="L556" s="1" t="s">
        <v>22789</v>
      </c>
      <c r="M556" t="str">
        <f t="shared" si="8"/>
        <v>223 EGLINTON AVE E, M4P1L1</v>
      </c>
    </row>
    <row r="557" spans="1:13" x14ac:dyDescent="0.2">
      <c r="A557" t="s">
        <v>1617</v>
      </c>
      <c r="B557" t="s">
        <v>1618</v>
      </c>
      <c r="C557">
        <v>9960</v>
      </c>
      <c r="D557" t="s">
        <v>2554</v>
      </c>
      <c r="E557">
        <v>9110</v>
      </c>
      <c r="F557" t="s">
        <v>2555</v>
      </c>
      <c r="G557" t="s">
        <v>1731</v>
      </c>
      <c r="H557" t="s">
        <v>2556</v>
      </c>
      <c r="I557" t="s">
        <v>1645</v>
      </c>
      <c r="J557" t="s">
        <v>2557</v>
      </c>
      <c r="K557" t="s">
        <v>369</v>
      </c>
      <c r="L557" s="1" t="s">
        <v>22789</v>
      </c>
      <c r="M557" t="str">
        <f t="shared" si="8"/>
        <v>215 SENTINEL RD, M3J1T7</v>
      </c>
    </row>
    <row r="558" spans="1:13" x14ac:dyDescent="0.2">
      <c r="A558" t="s">
        <v>1617</v>
      </c>
      <c r="B558" t="s">
        <v>1618</v>
      </c>
      <c r="C558">
        <v>9760</v>
      </c>
      <c r="D558" t="s">
        <v>2558</v>
      </c>
      <c r="E558">
        <v>8877</v>
      </c>
      <c r="F558" t="s">
        <v>2559</v>
      </c>
      <c r="G558" t="s">
        <v>89</v>
      </c>
      <c r="H558" t="s">
        <v>2560</v>
      </c>
      <c r="I558" t="s">
        <v>1627</v>
      </c>
      <c r="J558" t="s">
        <v>2561</v>
      </c>
      <c r="K558" t="s">
        <v>2562</v>
      </c>
      <c r="L558" s="1" t="s">
        <v>22789</v>
      </c>
      <c r="M558" t="str">
        <f t="shared" si="8"/>
        <v>166 SYLVAN AVE, M1E1A3</v>
      </c>
    </row>
    <row r="559" spans="1:13" x14ac:dyDescent="0.2">
      <c r="A559" t="s">
        <v>1617</v>
      </c>
      <c r="B559" t="s">
        <v>1618</v>
      </c>
      <c r="C559">
        <v>9961</v>
      </c>
      <c r="D559" t="s">
        <v>2563</v>
      </c>
      <c r="E559">
        <v>9111</v>
      </c>
      <c r="F559" t="s">
        <v>2564</v>
      </c>
      <c r="G559" t="s">
        <v>1736</v>
      </c>
      <c r="H559" t="s">
        <v>2565</v>
      </c>
      <c r="I559" t="s">
        <v>1645</v>
      </c>
      <c r="J559" t="s">
        <v>2566</v>
      </c>
      <c r="K559" t="s">
        <v>369</v>
      </c>
      <c r="L559" s="1" t="s">
        <v>22789</v>
      </c>
      <c r="M559" t="str">
        <f t="shared" si="8"/>
        <v>10 ELKHORN DR, M2K1J3</v>
      </c>
    </row>
    <row r="560" spans="1:13" x14ac:dyDescent="0.2">
      <c r="A560" t="s">
        <v>1617</v>
      </c>
      <c r="B560" t="s">
        <v>1618</v>
      </c>
      <c r="C560">
        <v>9761</v>
      </c>
      <c r="D560" t="s">
        <v>2567</v>
      </c>
      <c r="E560">
        <v>8878</v>
      </c>
      <c r="F560" t="s">
        <v>2568</v>
      </c>
      <c r="G560" t="s">
        <v>102</v>
      </c>
      <c r="H560" t="s">
        <v>2569</v>
      </c>
      <c r="I560" t="s">
        <v>1627</v>
      </c>
      <c r="J560" t="s">
        <v>2570</v>
      </c>
      <c r="K560" t="s">
        <v>2571</v>
      </c>
      <c r="L560" s="1" t="s">
        <v>22789</v>
      </c>
      <c r="M560" t="str">
        <f t="shared" si="8"/>
        <v>739 ELLESMERE RD, M1P2W1</v>
      </c>
    </row>
    <row r="561" spans="1:13" x14ac:dyDescent="0.2">
      <c r="A561" t="s">
        <v>1617</v>
      </c>
      <c r="B561" t="s">
        <v>1618</v>
      </c>
      <c r="C561">
        <v>9544</v>
      </c>
      <c r="D561" t="s">
        <v>2572</v>
      </c>
      <c r="E561">
        <v>8611</v>
      </c>
      <c r="F561" t="s">
        <v>2573</v>
      </c>
      <c r="G561" t="s">
        <v>102</v>
      </c>
      <c r="H561" t="s">
        <v>2574</v>
      </c>
      <c r="I561" t="s">
        <v>1622</v>
      </c>
      <c r="J561" t="s">
        <v>2575</v>
      </c>
      <c r="K561" t="s">
        <v>458</v>
      </c>
      <c r="L561" s="1" t="s">
        <v>22789</v>
      </c>
      <c r="M561" t="str">
        <f t="shared" si="8"/>
        <v>10 PITTSBORO DR, M9V3R4</v>
      </c>
    </row>
    <row r="562" spans="1:13" x14ac:dyDescent="0.2">
      <c r="A562" t="s">
        <v>1617</v>
      </c>
      <c r="B562" t="s">
        <v>1618</v>
      </c>
      <c r="C562">
        <v>9545</v>
      </c>
      <c r="D562" t="s">
        <v>2576</v>
      </c>
      <c r="E562">
        <v>8612</v>
      </c>
      <c r="F562" t="s">
        <v>2577</v>
      </c>
      <c r="G562" t="s">
        <v>1736</v>
      </c>
      <c r="H562" t="s">
        <v>2578</v>
      </c>
      <c r="I562" t="s">
        <v>1622</v>
      </c>
      <c r="J562" t="s">
        <v>2579</v>
      </c>
      <c r="K562" t="s">
        <v>99</v>
      </c>
      <c r="L562" s="1" t="s">
        <v>22789</v>
      </c>
      <c r="M562" t="str">
        <f t="shared" si="8"/>
        <v>50 HADRIAN DR, M9W1V4</v>
      </c>
    </row>
    <row r="563" spans="1:13" x14ac:dyDescent="0.2">
      <c r="A563" t="s">
        <v>1617</v>
      </c>
      <c r="B563" t="s">
        <v>1618</v>
      </c>
      <c r="C563">
        <v>9962</v>
      </c>
      <c r="D563" t="s">
        <v>2580</v>
      </c>
      <c r="E563">
        <v>9112</v>
      </c>
      <c r="F563" t="s">
        <v>2581</v>
      </c>
      <c r="G563" t="s">
        <v>109</v>
      </c>
      <c r="H563" t="s">
        <v>2582</v>
      </c>
      <c r="I563" t="s">
        <v>1645</v>
      </c>
      <c r="J563" t="s">
        <v>2583</v>
      </c>
      <c r="K563" t="s">
        <v>338</v>
      </c>
      <c r="L563" s="1" t="s">
        <v>22789</v>
      </c>
      <c r="M563" t="str">
        <f t="shared" si="8"/>
        <v>3395 WESTON RD, M9M2V9</v>
      </c>
    </row>
    <row r="564" spans="1:13" x14ac:dyDescent="0.2">
      <c r="A564" t="s">
        <v>1617</v>
      </c>
      <c r="B564" t="s">
        <v>1618</v>
      </c>
      <c r="C564">
        <v>9962</v>
      </c>
      <c r="D564" t="s">
        <v>2580</v>
      </c>
      <c r="E564">
        <v>24334</v>
      </c>
      <c r="F564" t="s">
        <v>2584</v>
      </c>
      <c r="G564" t="s">
        <v>2023</v>
      </c>
      <c r="H564" t="s">
        <v>2582</v>
      </c>
      <c r="I564" t="s">
        <v>1645</v>
      </c>
      <c r="J564" t="s">
        <v>2583</v>
      </c>
      <c r="K564" t="s">
        <v>2585</v>
      </c>
      <c r="L564" s="1" t="s">
        <v>22789</v>
      </c>
      <c r="M564" t="str">
        <f t="shared" si="8"/>
        <v>3395 WESTON RD, M9M2V9</v>
      </c>
    </row>
    <row r="565" spans="1:13" x14ac:dyDescent="0.2">
      <c r="A565" t="s">
        <v>1617</v>
      </c>
      <c r="B565" t="s">
        <v>1618</v>
      </c>
      <c r="C565">
        <v>9800</v>
      </c>
      <c r="D565" t="s">
        <v>2586</v>
      </c>
      <c r="E565">
        <v>8918</v>
      </c>
      <c r="F565" t="s">
        <v>952</v>
      </c>
      <c r="G565" t="s">
        <v>102</v>
      </c>
      <c r="H565" t="s">
        <v>2587</v>
      </c>
      <c r="I565" t="s">
        <v>1627</v>
      </c>
      <c r="J565" t="s">
        <v>2588</v>
      </c>
      <c r="K565" t="s">
        <v>231</v>
      </c>
      <c r="L565" s="1" t="s">
        <v>22789</v>
      </c>
      <c r="M565" t="str">
        <f t="shared" si="8"/>
        <v>90 JOHN TABOR TRAIL, M1B2V2</v>
      </c>
    </row>
    <row r="566" spans="1:13" x14ac:dyDescent="0.2">
      <c r="A566" t="s">
        <v>1617</v>
      </c>
      <c r="B566" t="s">
        <v>1618</v>
      </c>
      <c r="C566">
        <v>9442</v>
      </c>
      <c r="D566" t="s">
        <v>2589</v>
      </c>
      <c r="E566">
        <v>11244</v>
      </c>
      <c r="F566" t="s">
        <v>2590</v>
      </c>
      <c r="G566" t="s">
        <v>102</v>
      </c>
      <c r="H566" t="s">
        <v>2591</v>
      </c>
      <c r="I566" t="s">
        <v>1632</v>
      </c>
      <c r="J566" t="s">
        <v>2592</v>
      </c>
      <c r="K566" t="s">
        <v>2593</v>
      </c>
      <c r="L566" s="1" t="s">
        <v>22789</v>
      </c>
      <c r="M566" t="str">
        <f t="shared" si="8"/>
        <v>151 HIAWATHA RD, M4L2Y1</v>
      </c>
    </row>
    <row r="567" spans="1:13" x14ac:dyDescent="0.2">
      <c r="A567" t="s">
        <v>1617</v>
      </c>
      <c r="B567" t="s">
        <v>1618</v>
      </c>
      <c r="C567">
        <v>9963</v>
      </c>
      <c r="D567" t="s">
        <v>2594</v>
      </c>
      <c r="E567">
        <v>9113</v>
      </c>
      <c r="F567" t="s">
        <v>2595</v>
      </c>
      <c r="G567" t="s">
        <v>1736</v>
      </c>
      <c r="H567" t="s">
        <v>2596</v>
      </c>
      <c r="I567" t="s">
        <v>1645</v>
      </c>
      <c r="J567" t="s">
        <v>2597</v>
      </c>
      <c r="K567" t="s">
        <v>354</v>
      </c>
      <c r="L567" s="1" t="s">
        <v>22789</v>
      </c>
      <c r="M567" t="str">
        <f t="shared" si="8"/>
        <v>150 CHEROKEE BLVD, M2J4A4</v>
      </c>
    </row>
    <row r="568" spans="1:13" x14ac:dyDescent="0.2">
      <c r="A568" t="s">
        <v>1617</v>
      </c>
      <c r="B568" t="s">
        <v>1618</v>
      </c>
      <c r="C568">
        <v>9421</v>
      </c>
      <c r="D568" t="s">
        <v>2598</v>
      </c>
      <c r="E568">
        <v>8402</v>
      </c>
      <c r="F568" t="s">
        <v>2599</v>
      </c>
      <c r="G568" t="s">
        <v>102</v>
      </c>
      <c r="H568" t="s">
        <v>2600</v>
      </c>
      <c r="I568" t="s">
        <v>1632</v>
      </c>
      <c r="J568" t="s">
        <v>2601</v>
      </c>
      <c r="K568" t="s">
        <v>610</v>
      </c>
      <c r="L568" s="1" t="s">
        <v>22789</v>
      </c>
      <c r="M568" t="str">
        <f t="shared" si="8"/>
        <v>50 ESSEX ST, M6G1T3</v>
      </c>
    </row>
    <row r="569" spans="1:13" x14ac:dyDescent="0.2">
      <c r="A569" t="s">
        <v>1617</v>
      </c>
      <c r="B569" t="s">
        <v>1618</v>
      </c>
      <c r="C569">
        <v>9546</v>
      </c>
      <c r="D569" t="s">
        <v>2602</v>
      </c>
      <c r="E569">
        <v>8613</v>
      </c>
      <c r="F569" t="s">
        <v>2603</v>
      </c>
      <c r="G569" t="s">
        <v>1736</v>
      </c>
      <c r="H569" t="s">
        <v>2604</v>
      </c>
      <c r="I569" t="s">
        <v>1622</v>
      </c>
      <c r="J569" t="s">
        <v>2605</v>
      </c>
      <c r="K569" t="s">
        <v>2606</v>
      </c>
      <c r="L569" s="1" t="s">
        <v>22789</v>
      </c>
      <c r="M569" t="str">
        <f t="shared" si="8"/>
        <v>50 CLOVERHILL RD, M8Y1T3</v>
      </c>
    </row>
    <row r="570" spans="1:13" x14ac:dyDescent="0.2">
      <c r="A570" t="s">
        <v>1617</v>
      </c>
      <c r="B570" t="s">
        <v>1618</v>
      </c>
      <c r="C570">
        <v>9547</v>
      </c>
      <c r="D570" t="s">
        <v>2607</v>
      </c>
      <c r="E570">
        <v>8615</v>
      </c>
      <c r="F570" t="s">
        <v>2608</v>
      </c>
      <c r="G570" t="s">
        <v>2023</v>
      </c>
      <c r="H570" t="s">
        <v>2609</v>
      </c>
      <c r="I570" t="s">
        <v>1622</v>
      </c>
      <c r="J570" t="s">
        <v>2610</v>
      </c>
      <c r="K570" t="s">
        <v>2611</v>
      </c>
      <c r="L570" s="1" t="s">
        <v>22789</v>
      </c>
      <c r="M570" t="str">
        <f t="shared" si="8"/>
        <v>86 MONTGOMERY RD, M9A3N5</v>
      </c>
    </row>
    <row r="571" spans="1:13" x14ac:dyDescent="0.2">
      <c r="A571" t="s">
        <v>1617</v>
      </c>
      <c r="B571" t="s">
        <v>1618</v>
      </c>
      <c r="C571">
        <v>9564</v>
      </c>
      <c r="D571" t="s">
        <v>2612</v>
      </c>
      <c r="E571">
        <v>8641</v>
      </c>
      <c r="F571" t="s">
        <v>2613</v>
      </c>
      <c r="H571" t="s">
        <v>2614</v>
      </c>
      <c r="I571" t="s">
        <v>2615</v>
      </c>
      <c r="J571" t="s">
        <v>2616</v>
      </c>
      <c r="L571" s="1" t="s">
        <v>22771</v>
      </c>
      <c r="M571" t="str">
        <f t="shared" si="8"/>
        <v>16557 HUMBER STATION RD, L0N1E0</v>
      </c>
    </row>
    <row r="572" spans="1:13" x14ac:dyDescent="0.2">
      <c r="A572" t="s">
        <v>1617</v>
      </c>
      <c r="B572" t="s">
        <v>1618</v>
      </c>
      <c r="C572">
        <v>9539</v>
      </c>
      <c r="D572" t="s">
        <v>2617</v>
      </c>
      <c r="E572">
        <v>8616</v>
      </c>
      <c r="F572" t="s">
        <v>2618</v>
      </c>
      <c r="G572" t="s">
        <v>2023</v>
      </c>
      <c r="H572" t="s">
        <v>2619</v>
      </c>
      <c r="I572" t="s">
        <v>1622</v>
      </c>
      <c r="J572" t="s">
        <v>2620</v>
      </c>
      <c r="K572" t="s">
        <v>2621</v>
      </c>
      <c r="L572" s="1" t="s">
        <v>22789</v>
      </c>
      <c r="M572" t="str">
        <f t="shared" si="8"/>
        <v>675 ROYAL YORK RD, M8Y2T1</v>
      </c>
    </row>
    <row r="573" spans="1:13" x14ac:dyDescent="0.2">
      <c r="A573" t="s">
        <v>1617</v>
      </c>
      <c r="B573" t="s">
        <v>1618</v>
      </c>
      <c r="C573">
        <v>9537</v>
      </c>
      <c r="D573" t="s">
        <v>2622</v>
      </c>
      <c r="E573">
        <v>8602</v>
      </c>
      <c r="F573" t="s">
        <v>2623</v>
      </c>
      <c r="H573" t="s">
        <v>2624</v>
      </c>
      <c r="I573" t="s">
        <v>1622</v>
      </c>
      <c r="J573" t="s">
        <v>2625</v>
      </c>
      <c r="K573" t="s">
        <v>2626</v>
      </c>
      <c r="L573" s="1" t="s">
        <v>22789</v>
      </c>
      <c r="M573" t="str">
        <f t="shared" si="8"/>
        <v>160 SILVERHILL DR, M9B3W7</v>
      </c>
    </row>
    <row r="574" spans="1:13" x14ac:dyDescent="0.2">
      <c r="A574" t="s">
        <v>1617</v>
      </c>
      <c r="B574" t="s">
        <v>1618</v>
      </c>
      <c r="C574">
        <v>9625</v>
      </c>
      <c r="D574" t="s">
        <v>2627</v>
      </c>
      <c r="E574">
        <v>8724</v>
      </c>
      <c r="F574" t="s">
        <v>2628</v>
      </c>
      <c r="G574" t="s">
        <v>89</v>
      </c>
      <c r="H574" t="s">
        <v>2629</v>
      </c>
      <c r="I574" t="s">
        <v>1637</v>
      </c>
      <c r="J574" t="s">
        <v>2630</v>
      </c>
      <c r="K574" t="s">
        <v>2631</v>
      </c>
      <c r="L574" s="1" t="s">
        <v>22789</v>
      </c>
      <c r="M574" t="str">
        <f t="shared" si="8"/>
        <v>300 CALEDONIA RD, M6E4T5</v>
      </c>
    </row>
    <row r="575" spans="1:13" x14ac:dyDescent="0.2">
      <c r="A575" t="s">
        <v>1617</v>
      </c>
      <c r="B575" t="s">
        <v>1618</v>
      </c>
      <c r="C575">
        <v>9626</v>
      </c>
      <c r="D575" t="s">
        <v>2632</v>
      </c>
      <c r="E575">
        <v>8725</v>
      </c>
      <c r="F575" t="s">
        <v>2633</v>
      </c>
      <c r="G575" t="s">
        <v>1736</v>
      </c>
      <c r="H575" t="s">
        <v>2634</v>
      </c>
      <c r="I575" t="s">
        <v>1637</v>
      </c>
      <c r="J575" t="s">
        <v>2635</v>
      </c>
      <c r="K575" t="s">
        <v>2548</v>
      </c>
      <c r="L575" s="1" t="s">
        <v>22789</v>
      </c>
      <c r="M575" t="str">
        <f t="shared" si="8"/>
        <v>555 HARVIE AVE, M6E4M2</v>
      </c>
    </row>
    <row r="576" spans="1:13" x14ac:dyDescent="0.2">
      <c r="A576" t="s">
        <v>1617</v>
      </c>
      <c r="B576" t="s">
        <v>1618</v>
      </c>
      <c r="C576">
        <v>9627</v>
      </c>
      <c r="D576" t="s">
        <v>2636</v>
      </c>
      <c r="E576">
        <v>8726</v>
      </c>
      <c r="F576" t="s">
        <v>2637</v>
      </c>
      <c r="G576" t="s">
        <v>1731</v>
      </c>
      <c r="H576" t="s">
        <v>2638</v>
      </c>
      <c r="I576" t="s">
        <v>1637</v>
      </c>
      <c r="J576" t="s">
        <v>2315</v>
      </c>
      <c r="K576" t="s">
        <v>2639</v>
      </c>
      <c r="L576" s="1" t="s">
        <v>22789</v>
      </c>
      <c r="M576" t="str">
        <f t="shared" si="8"/>
        <v>2335 DUFFERIN ST, M6E3S5</v>
      </c>
    </row>
    <row r="577" spans="1:13" x14ac:dyDescent="0.2">
      <c r="A577" t="s">
        <v>1617</v>
      </c>
      <c r="B577" t="s">
        <v>1618</v>
      </c>
      <c r="C577">
        <v>9780</v>
      </c>
      <c r="D577" t="s">
        <v>2640</v>
      </c>
      <c r="E577">
        <v>8919</v>
      </c>
      <c r="F577" t="s">
        <v>2641</v>
      </c>
      <c r="G577" t="s">
        <v>89</v>
      </c>
      <c r="H577" t="s">
        <v>2642</v>
      </c>
      <c r="I577" t="s">
        <v>1627</v>
      </c>
      <c r="J577" t="s">
        <v>2643</v>
      </c>
      <c r="K577" t="s">
        <v>2419</v>
      </c>
      <c r="L577" s="1" t="s">
        <v>22789</v>
      </c>
      <c r="M577" t="str">
        <f t="shared" si="8"/>
        <v>2200 PHARMACY AVE, M1W1H8</v>
      </c>
    </row>
    <row r="578" spans="1:13" x14ac:dyDescent="0.2">
      <c r="A578" t="s">
        <v>1617</v>
      </c>
      <c r="B578" t="s">
        <v>1618</v>
      </c>
      <c r="C578">
        <v>9964</v>
      </c>
      <c r="D578" t="s">
        <v>2644</v>
      </c>
      <c r="E578">
        <v>9114</v>
      </c>
      <c r="F578" t="s">
        <v>2645</v>
      </c>
      <c r="H578" t="s">
        <v>2646</v>
      </c>
      <c r="I578" t="s">
        <v>1645</v>
      </c>
      <c r="J578" t="s">
        <v>2647</v>
      </c>
      <c r="L578" s="1" t="s">
        <v>22771</v>
      </c>
      <c r="M578" t="str">
        <f t="shared" si="8"/>
        <v>17 FAIRMEADOW AVE, M2P1W6</v>
      </c>
    </row>
    <row r="579" spans="1:13" x14ac:dyDescent="0.2">
      <c r="A579" t="s">
        <v>1617</v>
      </c>
      <c r="B579" t="s">
        <v>1618</v>
      </c>
      <c r="C579">
        <v>9802</v>
      </c>
      <c r="D579" t="s">
        <v>2648</v>
      </c>
      <c r="E579">
        <v>8920</v>
      </c>
      <c r="F579" t="s">
        <v>2649</v>
      </c>
      <c r="G579" t="s">
        <v>102</v>
      </c>
      <c r="H579" t="s">
        <v>2650</v>
      </c>
      <c r="I579" t="s">
        <v>1627</v>
      </c>
      <c r="J579" t="s">
        <v>2651</v>
      </c>
      <c r="K579" t="s">
        <v>1949</v>
      </c>
      <c r="L579" s="1" t="s">
        <v>22789</v>
      </c>
      <c r="M579" t="str">
        <f t="shared" si="8"/>
        <v>31 SLOLEY RD, M1M1C7</v>
      </c>
    </row>
    <row r="580" spans="1:13" x14ac:dyDescent="0.2">
      <c r="A580" t="s">
        <v>1617</v>
      </c>
      <c r="B580" t="s">
        <v>1618</v>
      </c>
      <c r="C580">
        <v>9965</v>
      </c>
      <c r="D580" t="s">
        <v>2652</v>
      </c>
      <c r="E580">
        <v>9115</v>
      </c>
      <c r="F580" t="s">
        <v>2653</v>
      </c>
      <c r="G580" t="s">
        <v>102</v>
      </c>
      <c r="H580" t="s">
        <v>2654</v>
      </c>
      <c r="I580" t="s">
        <v>1645</v>
      </c>
      <c r="J580" t="s">
        <v>2655</v>
      </c>
      <c r="K580" t="s">
        <v>2656</v>
      </c>
      <c r="L580" s="1" t="s">
        <v>22789</v>
      </c>
      <c r="M580" t="str">
        <f t="shared" si="8"/>
        <v>95 FAYWOOD BLVD, M3H2X5</v>
      </c>
    </row>
    <row r="581" spans="1:13" x14ac:dyDescent="0.2">
      <c r="A581" t="s">
        <v>1617</v>
      </c>
      <c r="B581" t="s">
        <v>1618</v>
      </c>
      <c r="C581">
        <v>9966</v>
      </c>
      <c r="D581" t="s">
        <v>2657</v>
      </c>
      <c r="E581">
        <v>9116</v>
      </c>
      <c r="F581" t="s">
        <v>2658</v>
      </c>
      <c r="G581" t="s">
        <v>1736</v>
      </c>
      <c r="H581" t="s">
        <v>2659</v>
      </c>
      <c r="I581" t="s">
        <v>1645</v>
      </c>
      <c r="J581" t="s">
        <v>2660</v>
      </c>
      <c r="K581" t="s">
        <v>529</v>
      </c>
      <c r="L581" s="1" t="s">
        <v>22789</v>
      </c>
      <c r="M581" t="str">
        <f t="shared" si="8"/>
        <v>131 FENSIDE DR, M3A2V9</v>
      </c>
    </row>
    <row r="582" spans="1:13" x14ac:dyDescent="0.2">
      <c r="A582" t="s">
        <v>1617</v>
      </c>
      <c r="B582" t="s">
        <v>1618</v>
      </c>
      <c r="C582">
        <v>9422</v>
      </c>
      <c r="D582" t="s">
        <v>2661</v>
      </c>
      <c r="E582">
        <v>8403</v>
      </c>
      <c r="F582" t="s">
        <v>2662</v>
      </c>
      <c r="G582" t="s">
        <v>102</v>
      </c>
      <c r="H582" t="s">
        <v>2663</v>
      </c>
      <c r="I582" t="s">
        <v>1632</v>
      </c>
      <c r="J582" t="s">
        <v>2664</v>
      </c>
      <c r="K582" t="s">
        <v>2665</v>
      </c>
      <c r="L582" s="1" t="s">
        <v>22789</v>
      </c>
      <c r="M582" t="str">
        <f t="shared" si="8"/>
        <v>128 FERN AVE, M6R1K3</v>
      </c>
    </row>
    <row r="583" spans="1:13" x14ac:dyDescent="0.2">
      <c r="A583" t="s">
        <v>1617</v>
      </c>
      <c r="B583" t="s">
        <v>1618</v>
      </c>
      <c r="C583">
        <v>9967</v>
      </c>
      <c r="D583" t="s">
        <v>2666</v>
      </c>
      <c r="E583">
        <v>9117</v>
      </c>
      <c r="F583" t="s">
        <v>2667</v>
      </c>
      <c r="G583" t="s">
        <v>1736</v>
      </c>
      <c r="H583" t="s">
        <v>2668</v>
      </c>
      <c r="I583" t="s">
        <v>1645</v>
      </c>
      <c r="J583" t="s">
        <v>2669</v>
      </c>
      <c r="K583" t="s">
        <v>610</v>
      </c>
      <c r="L583" s="1" t="s">
        <v>22789</v>
      </c>
      <c r="M583" t="str">
        <f t="shared" si="8"/>
        <v>277 FINCH AVE E, M2N4S3</v>
      </c>
    </row>
    <row r="584" spans="1:13" x14ac:dyDescent="0.2">
      <c r="A584" t="s">
        <v>1617</v>
      </c>
      <c r="B584" t="s">
        <v>1618</v>
      </c>
      <c r="C584">
        <v>9968</v>
      </c>
      <c r="D584" t="s">
        <v>2670</v>
      </c>
      <c r="E584">
        <v>9118</v>
      </c>
      <c r="F584" t="s">
        <v>2671</v>
      </c>
      <c r="G584" t="s">
        <v>1736</v>
      </c>
      <c r="H584" t="s">
        <v>2672</v>
      </c>
      <c r="I584" t="s">
        <v>1645</v>
      </c>
      <c r="J584" t="s">
        <v>2673</v>
      </c>
      <c r="K584" t="s">
        <v>1110</v>
      </c>
      <c r="L584" s="1" t="s">
        <v>22789</v>
      </c>
      <c r="M584" t="str">
        <f t="shared" ref="M584:M647" si="9">H584&amp;", "&amp;J584</f>
        <v>270 FIRGROVE CRES, M3N1K8</v>
      </c>
    </row>
    <row r="585" spans="1:13" x14ac:dyDescent="0.2">
      <c r="A585" t="s">
        <v>1617</v>
      </c>
      <c r="B585" t="s">
        <v>1618</v>
      </c>
      <c r="C585">
        <v>5067</v>
      </c>
      <c r="D585" t="s">
        <v>2674</v>
      </c>
      <c r="E585">
        <v>9119</v>
      </c>
      <c r="F585" t="s">
        <v>2675</v>
      </c>
      <c r="G585" t="s">
        <v>131</v>
      </c>
      <c r="H585" t="s">
        <v>2676</v>
      </c>
      <c r="I585" t="s">
        <v>1645</v>
      </c>
      <c r="J585" t="s">
        <v>2677</v>
      </c>
      <c r="K585" t="s">
        <v>932</v>
      </c>
      <c r="L585" s="1" t="s">
        <v>22789</v>
      </c>
      <c r="M585" t="str">
        <f t="shared" si="9"/>
        <v>425 PATRICIA AVE, M2R2N1</v>
      </c>
    </row>
    <row r="586" spans="1:13" x14ac:dyDescent="0.2">
      <c r="A586" t="s">
        <v>1617</v>
      </c>
      <c r="B586" t="s">
        <v>1618</v>
      </c>
      <c r="C586">
        <v>9803</v>
      </c>
      <c r="D586" t="s">
        <v>2678</v>
      </c>
      <c r="E586">
        <v>8921</v>
      </c>
      <c r="F586" t="s">
        <v>2679</v>
      </c>
      <c r="G586" t="s">
        <v>102</v>
      </c>
      <c r="H586" t="s">
        <v>2680</v>
      </c>
      <c r="I586" t="s">
        <v>1627</v>
      </c>
      <c r="J586" t="s">
        <v>2681</v>
      </c>
      <c r="K586" t="s">
        <v>1485</v>
      </c>
      <c r="L586" s="1" t="s">
        <v>22789</v>
      </c>
      <c r="M586" t="str">
        <f t="shared" si="9"/>
        <v>20 LITTLES RD, M1B5B5</v>
      </c>
    </row>
    <row r="587" spans="1:13" x14ac:dyDescent="0.2">
      <c r="A587" t="s">
        <v>1617</v>
      </c>
      <c r="B587" t="s">
        <v>1618</v>
      </c>
      <c r="C587">
        <v>9969</v>
      </c>
      <c r="D587" t="s">
        <v>2682</v>
      </c>
      <c r="E587">
        <v>9121</v>
      </c>
      <c r="F587" t="s">
        <v>2683</v>
      </c>
      <c r="G587" t="s">
        <v>1736</v>
      </c>
      <c r="H587" t="s">
        <v>2684</v>
      </c>
      <c r="I587" t="s">
        <v>1645</v>
      </c>
      <c r="J587" t="s">
        <v>2685</v>
      </c>
      <c r="K587" t="s">
        <v>1762</v>
      </c>
      <c r="L587" s="1" t="s">
        <v>22789</v>
      </c>
      <c r="M587" t="str">
        <f t="shared" si="9"/>
        <v>10 FLEMINGTON RD, M6A2N4</v>
      </c>
    </row>
    <row r="588" spans="1:13" x14ac:dyDescent="0.2">
      <c r="A588" t="s">
        <v>1617</v>
      </c>
      <c r="B588" t="s">
        <v>1618</v>
      </c>
      <c r="C588">
        <v>9455</v>
      </c>
      <c r="D588" t="s">
        <v>2686</v>
      </c>
      <c r="E588">
        <v>8445</v>
      </c>
      <c r="F588" t="s">
        <v>2687</v>
      </c>
      <c r="G588" t="s">
        <v>109</v>
      </c>
      <c r="H588" t="s">
        <v>2688</v>
      </c>
      <c r="I588" t="s">
        <v>1632</v>
      </c>
      <c r="J588" t="s">
        <v>2689</v>
      </c>
      <c r="K588" t="s">
        <v>2690</v>
      </c>
      <c r="L588" s="1" t="s">
        <v>22789</v>
      </c>
      <c r="M588" t="str">
        <f t="shared" si="9"/>
        <v>730 EGLINTON AVE W, M5N1B9</v>
      </c>
    </row>
    <row r="589" spans="1:13" x14ac:dyDescent="0.2">
      <c r="A589" t="s">
        <v>1617</v>
      </c>
      <c r="B589" t="s">
        <v>1618</v>
      </c>
      <c r="C589">
        <v>9456</v>
      </c>
      <c r="D589" t="s">
        <v>2691</v>
      </c>
      <c r="E589">
        <v>8446</v>
      </c>
      <c r="F589" t="s">
        <v>2692</v>
      </c>
      <c r="G589" t="s">
        <v>102</v>
      </c>
      <c r="H589" t="s">
        <v>2693</v>
      </c>
      <c r="I589" t="s">
        <v>1632</v>
      </c>
      <c r="J589" t="s">
        <v>2694</v>
      </c>
      <c r="K589" t="s">
        <v>2131</v>
      </c>
      <c r="L589" s="1" t="s">
        <v>22789</v>
      </c>
      <c r="M589" t="str">
        <f t="shared" si="9"/>
        <v>78 DUNLOE RD, M5P2T6</v>
      </c>
    </row>
    <row r="590" spans="1:13" x14ac:dyDescent="0.2">
      <c r="A590" t="s">
        <v>1617</v>
      </c>
      <c r="B590" t="s">
        <v>1618</v>
      </c>
      <c r="C590">
        <v>9970</v>
      </c>
      <c r="D590" t="s">
        <v>2695</v>
      </c>
      <c r="E590">
        <v>9122</v>
      </c>
      <c r="F590" t="s">
        <v>2696</v>
      </c>
      <c r="G590" t="s">
        <v>1736</v>
      </c>
      <c r="H590" t="s">
        <v>2697</v>
      </c>
      <c r="I590" t="s">
        <v>1645</v>
      </c>
      <c r="J590" t="s">
        <v>2698</v>
      </c>
      <c r="K590" t="s">
        <v>2699</v>
      </c>
      <c r="L590" s="1" t="s">
        <v>22789</v>
      </c>
      <c r="M590" t="str">
        <f t="shared" si="9"/>
        <v>25 FOREST MANOR RD, M2J1M4</v>
      </c>
    </row>
    <row r="591" spans="1:13" x14ac:dyDescent="0.2">
      <c r="A591" t="s">
        <v>1617</v>
      </c>
      <c r="B591" t="s">
        <v>1618</v>
      </c>
      <c r="C591">
        <v>9971</v>
      </c>
      <c r="D591" t="s">
        <v>2700</v>
      </c>
      <c r="E591">
        <v>9123</v>
      </c>
      <c r="F591" t="s">
        <v>2701</v>
      </c>
      <c r="H591" t="s">
        <v>2702</v>
      </c>
      <c r="I591" t="s">
        <v>1645</v>
      </c>
      <c r="J591" t="s">
        <v>2703</v>
      </c>
      <c r="L591" s="1" t="s">
        <v>22771</v>
      </c>
      <c r="M591" t="str">
        <f t="shared" si="9"/>
        <v>60 BLUE FOREST DR, M3H4W5</v>
      </c>
    </row>
    <row r="592" spans="1:13" x14ac:dyDescent="0.2">
      <c r="A592" t="s">
        <v>1617</v>
      </c>
      <c r="B592" t="s">
        <v>1618</v>
      </c>
      <c r="C592">
        <v>9622</v>
      </c>
      <c r="D592" t="s">
        <v>2704</v>
      </c>
      <c r="E592">
        <v>8727</v>
      </c>
      <c r="F592" t="s">
        <v>2705</v>
      </c>
      <c r="G592" t="s">
        <v>2023</v>
      </c>
      <c r="H592" t="s">
        <v>2706</v>
      </c>
      <c r="I592" t="s">
        <v>1637</v>
      </c>
      <c r="J592" t="s">
        <v>2707</v>
      </c>
      <c r="K592" t="s">
        <v>569</v>
      </c>
      <c r="L592" s="1" t="s">
        <v>22789</v>
      </c>
      <c r="M592" t="str">
        <f t="shared" si="9"/>
        <v>500 ALLIANCE AVE, M6N2H8</v>
      </c>
    </row>
    <row r="593" spans="1:13" x14ac:dyDescent="0.2">
      <c r="A593" t="s">
        <v>1617</v>
      </c>
      <c r="B593" t="s">
        <v>1618</v>
      </c>
      <c r="C593">
        <v>9457</v>
      </c>
      <c r="D593" t="s">
        <v>2708</v>
      </c>
      <c r="E593">
        <v>8447</v>
      </c>
      <c r="F593" t="s">
        <v>2709</v>
      </c>
      <c r="G593" t="s">
        <v>89</v>
      </c>
      <c r="H593" t="s">
        <v>2710</v>
      </c>
      <c r="I593" t="s">
        <v>1632</v>
      </c>
      <c r="J593" t="s">
        <v>2711</v>
      </c>
      <c r="K593" t="s">
        <v>2712</v>
      </c>
      <c r="L593" s="1" t="s">
        <v>22789</v>
      </c>
      <c r="M593" t="str">
        <f t="shared" si="9"/>
        <v>816 LOGAN AVE, M4K3E1</v>
      </c>
    </row>
    <row r="594" spans="1:13" x14ac:dyDescent="0.2">
      <c r="A594" t="s">
        <v>1617</v>
      </c>
      <c r="B594" t="s">
        <v>1618</v>
      </c>
      <c r="C594">
        <v>9889</v>
      </c>
      <c r="D594" t="s">
        <v>2713</v>
      </c>
      <c r="E594">
        <v>13991</v>
      </c>
      <c r="F594" t="s">
        <v>2714</v>
      </c>
      <c r="G594" t="s">
        <v>1335</v>
      </c>
      <c r="H594" t="s">
        <v>2715</v>
      </c>
      <c r="I594" t="s">
        <v>1842</v>
      </c>
      <c r="J594" t="s">
        <v>2716</v>
      </c>
      <c r="K594" t="s">
        <v>2717</v>
      </c>
      <c r="L594" s="1" t="s">
        <v>22789</v>
      </c>
      <c r="M594" t="str">
        <f t="shared" si="9"/>
        <v>82 THORNCLIFFE PARK DR, M4H0A2</v>
      </c>
    </row>
    <row r="595" spans="1:13" x14ac:dyDescent="0.2">
      <c r="A595" t="s">
        <v>1617</v>
      </c>
      <c r="B595" t="s">
        <v>1618</v>
      </c>
      <c r="C595">
        <v>9804</v>
      </c>
      <c r="D595" t="s">
        <v>2718</v>
      </c>
      <c r="E595">
        <v>8922</v>
      </c>
      <c r="F595" t="s">
        <v>2719</v>
      </c>
      <c r="G595" t="s">
        <v>102</v>
      </c>
      <c r="H595" t="s">
        <v>2720</v>
      </c>
      <c r="I595" t="s">
        <v>1627</v>
      </c>
      <c r="J595" t="s">
        <v>2721</v>
      </c>
      <c r="K595" t="s">
        <v>1762</v>
      </c>
      <c r="L595" s="1" t="s">
        <v>22789</v>
      </c>
      <c r="M595" t="str">
        <f t="shared" si="9"/>
        <v>192 GALLOWAY RD, M1E1X2</v>
      </c>
    </row>
    <row r="596" spans="1:13" x14ac:dyDescent="0.2">
      <c r="A596" t="s">
        <v>1617</v>
      </c>
      <c r="B596" t="s">
        <v>1618</v>
      </c>
      <c r="C596">
        <v>9458</v>
      </c>
      <c r="D596" t="s">
        <v>2722</v>
      </c>
      <c r="E596">
        <v>8448</v>
      </c>
      <c r="F596" t="s">
        <v>2723</v>
      </c>
      <c r="G596" t="s">
        <v>89</v>
      </c>
      <c r="H596" t="s">
        <v>2724</v>
      </c>
      <c r="I596" t="s">
        <v>1632</v>
      </c>
      <c r="J596" t="s">
        <v>2725</v>
      </c>
      <c r="K596" t="s">
        <v>333</v>
      </c>
      <c r="L596" s="1" t="s">
        <v>22789</v>
      </c>
      <c r="M596" t="str">
        <f t="shared" si="9"/>
        <v>225 GARDEN AVE, M6R1H9</v>
      </c>
    </row>
    <row r="597" spans="1:13" x14ac:dyDescent="0.2">
      <c r="A597" t="s">
        <v>1617</v>
      </c>
      <c r="B597" t="s">
        <v>1618</v>
      </c>
      <c r="C597">
        <v>9972</v>
      </c>
      <c r="D597" t="s">
        <v>2726</v>
      </c>
      <c r="E597">
        <v>9124</v>
      </c>
      <c r="F597" t="s">
        <v>2727</v>
      </c>
      <c r="G597" t="s">
        <v>89</v>
      </c>
      <c r="H597" t="s">
        <v>2728</v>
      </c>
      <c r="I597" t="s">
        <v>1645</v>
      </c>
      <c r="J597" t="s">
        <v>2729</v>
      </c>
      <c r="K597" t="s">
        <v>2730</v>
      </c>
      <c r="L597" s="1" t="s">
        <v>22789</v>
      </c>
      <c r="M597" t="str">
        <f t="shared" si="9"/>
        <v>55 GATEWAY BLVD, M3C1B4</v>
      </c>
    </row>
    <row r="598" spans="1:13" x14ac:dyDescent="0.2">
      <c r="A598" t="s">
        <v>1617</v>
      </c>
      <c r="B598" t="s">
        <v>1618</v>
      </c>
      <c r="C598">
        <v>9805</v>
      </c>
      <c r="D598" t="s">
        <v>2731</v>
      </c>
      <c r="E598">
        <v>8923</v>
      </c>
      <c r="F598" t="s">
        <v>2732</v>
      </c>
      <c r="G598" t="s">
        <v>102</v>
      </c>
      <c r="H598" t="s">
        <v>2733</v>
      </c>
      <c r="I598" t="s">
        <v>1627</v>
      </c>
      <c r="J598" t="s">
        <v>2734</v>
      </c>
      <c r="K598" t="s">
        <v>1875</v>
      </c>
      <c r="L598" s="1" t="s">
        <v>22789</v>
      </c>
      <c r="M598" t="str">
        <f t="shared" si="9"/>
        <v>140 CHESTNUT CRES, M1L1Y5</v>
      </c>
    </row>
    <row r="599" spans="1:13" x14ac:dyDescent="0.2">
      <c r="A599" t="s">
        <v>1617</v>
      </c>
      <c r="B599" t="s">
        <v>1618</v>
      </c>
      <c r="C599">
        <v>9806</v>
      </c>
      <c r="D599" t="s">
        <v>2735</v>
      </c>
      <c r="E599">
        <v>8924</v>
      </c>
      <c r="F599" t="s">
        <v>2736</v>
      </c>
      <c r="G599" t="s">
        <v>102</v>
      </c>
      <c r="H599" t="s">
        <v>2737</v>
      </c>
      <c r="I599" t="s">
        <v>1627</v>
      </c>
      <c r="J599" t="s">
        <v>2738</v>
      </c>
      <c r="K599" t="s">
        <v>2038</v>
      </c>
      <c r="L599" s="1" t="s">
        <v>22789</v>
      </c>
      <c r="M599" t="str">
        <f t="shared" si="9"/>
        <v>30 MCGREGOR RD, M1P1C8</v>
      </c>
    </row>
    <row r="600" spans="1:13" x14ac:dyDescent="0.2">
      <c r="A600" t="s">
        <v>1617</v>
      </c>
      <c r="B600" t="s">
        <v>1618</v>
      </c>
      <c r="C600">
        <v>9459</v>
      </c>
      <c r="D600" t="s">
        <v>2739</v>
      </c>
      <c r="E600">
        <v>8449</v>
      </c>
      <c r="F600" t="s">
        <v>2740</v>
      </c>
      <c r="G600" t="s">
        <v>89</v>
      </c>
      <c r="H600" t="s">
        <v>2741</v>
      </c>
      <c r="I600" t="s">
        <v>1632</v>
      </c>
      <c r="J600" t="s">
        <v>2742</v>
      </c>
      <c r="K600" t="s">
        <v>305</v>
      </c>
      <c r="L600" s="1" t="s">
        <v>22789</v>
      </c>
      <c r="M600" t="str">
        <f t="shared" si="9"/>
        <v>30 TURNBERRY AVE, M6N1P8</v>
      </c>
    </row>
    <row r="601" spans="1:13" x14ac:dyDescent="0.2">
      <c r="A601" t="s">
        <v>1617</v>
      </c>
      <c r="B601" t="s">
        <v>1618</v>
      </c>
      <c r="C601">
        <v>9973</v>
      </c>
      <c r="D601" t="s">
        <v>2743</v>
      </c>
      <c r="E601">
        <v>9125</v>
      </c>
      <c r="F601" t="s">
        <v>2744</v>
      </c>
      <c r="G601" t="s">
        <v>1736</v>
      </c>
      <c r="H601" t="s">
        <v>2745</v>
      </c>
      <c r="I601" t="s">
        <v>1645</v>
      </c>
      <c r="J601" t="s">
        <v>2746</v>
      </c>
      <c r="K601" t="s">
        <v>643</v>
      </c>
      <c r="L601" s="1" t="s">
        <v>22789</v>
      </c>
      <c r="M601" t="str">
        <f t="shared" si="9"/>
        <v>30 GEORGE ANDERSON DR, M6M2Y8</v>
      </c>
    </row>
    <row r="602" spans="1:13" x14ac:dyDescent="0.2">
      <c r="A602" t="s">
        <v>1617</v>
      </c>
      <c r="B602" t="s">
        <v>1618</v>
      </c>
      <c r="C602">
        <v>9807</v>
      </c>
      <c r="D602" t="s">
        <v>2747</v>
      </c>
      <c r="E602">
        <v>8925</v>
      </c>
      <c r="F602" t="s">
        <v>2748</v>
      </c>
      <c r="G602" t="s">
        <v>102</v>
      </c>
      <c r="H602" t="s">
        <v>2749</v>
      </c>
      <c r="I602" t="s">
        <v>1627</v>
      </c>
      <c r="J602" t="s">
        <v>2750</v>
      </c>
      <c r="K602" t="s">
        <v>1064</v>
      </c>
      <c r="L602" s="1" t="s">
        <v>22789</v>
      </c>
      <c r="M602" t="str">
        <f t="shared" si="9"/>
        <v>125 ORTON PARK RD, M1G3G9</v>
      </c>
    </row>
    <row r="603" spans="1:13" x14ac:dyDescent="0.2">
      <c r="A603" t="s">
        <v>1617</v>
      </c>
      <c r="B603" t="s">
        <v>1618</v>
      </c>
      <c r="C603">
        <v>9629</v>
      </c>
      <c r="D603" t="s">
        <v>2751</v>
      </c>
      <c r="E603">
        <v>8728</v>
      </c>
      <c r="F603" t="s">
        <v>2752</v>
      </c>
      <c r="G603" t="s">
        <v>2023</v>
      </c>
      <c r="H603" t="s">
        <v>2753</v>
      </c>
      <c r="I603" t="s">
        <v>1637</v>
      </c>
      <c r="J603" t="s">
        <v>2754</v>
      </c>
      <c r="K603" t="s">
        <v>2755</v>
      </c>
      <c r="L603" s="1" t="s">
        <v>22789</v>
      </c>
      <c r="M603" t="str">
        <f t="shared" si="9"/>
        <v>1700 KEELE ST, M6M3W5</v>
      </c>
    </row>
    <row r="604" spans="1:13" x14ac:dyDescent="0.2">
      <c r="A604" t="s">
        <v>1617</v>
      </c>
      <c r="B604" t="s">
        <v>1618</v>
      </c>
      <c r="C604">
        <v>9762</v>
      </c>
      <c r="D604" t="s">
        <v>2756</v>
      </c>
      <c r="E604">
        <v>8879</v>
      </c>
      <c r="F604" t="s">
        <v>2757</v>
      </c>
      <c r="G604" t="s">
        <v>89</v>
      </c>
      <c r="H604" t="s">
        <v>2758</v>
      </c>
      <c r="I604" t="s">
        <v>1627</v>
      </c>
      <c r="J604" t="s">
        <v>2759</v>
      </c>
      <c r="K604" t="s">
        <v>2760</v>
      </c>
      <c r="L604" s="1" t="s">
        <v>22789</v>
      </c>
      <c r="M604" t="str">
        <f t="shared" si="9"/>
        <v>60 HEATHFIELD DR, M1M3B1</v>
      </c>
    </row>
    <row r="605" spans="1:13" x14ac:dyDescent="0.2">
      <c r="A605" t="s">
        <v>1617</v>
      </c>
      <c r="B605" t="s">
        <v>1618</v>
      </c>
      <c r="C605">
        <v>9763</v>
      </c>
      <c r="D605" t="s">
        <v>2761</v>
      </c>
      <c r="E605">
        <v>8880</v>
      </c>
      <c r="F605" t="s">
        <v>2762</v>
      </c>
      <c r="G605" t="s">
        <v>102</v>
      </c>
      <c r="H605" t="s">
        <v>2763</v>
      </c>
      <c r="I605" t="s">
        <v>1627</v>
      </c>
      <c r="J605" t="s">
        <v>2764</v>
      </c>
      <c r="K605" t="s">
        <v>2765</v>
      </c>
      <c r="L605" s="1" t="s">
        <v>22789</v>
      </c>
      <c r="M605" t="str">
        <f t="shared" si="9"/>
        <v>1 WAYNE AVE, M1R1Y1</v>
      </c>
    </row>
    <row r="606" spans="1:13" x14ac:dyDescent="0.2">
      <c r="A606" t="s">
        <v>1617</v>
      </c>
      <c r="B606" t="s">
        <v>1618</v>
      </c>
      <c r="C606">
        <v>9549</v>
      </c>
      <c r="D606" t="s">
        <v>2766</v>
      </c>
      <c r="E606">
        <v>8618</v>
      </c>
      <c r="F606" t="s">
        <v>2767</v>
      </c>
      <c r="G606" t="s">
        <v>1736</v>
      </c>
      <c r="H606" t="s">
        <v>2768</v>
      </c>
      <c r="I606" t="s">
        <v>1622</v>
      </c>
      <c r="J606" t="s">
        <v>2769</v>
      </c>
      <c r="K606" t="s">
        <v>2770</v>
      </c>
      <c r="L606" s="1" t="s">
        <v>22789</v>
      </c>
      <c r="M606" t="str">
        <f t="shared" si="9"/>
        <v>200 MELROSE ST, M8Y1B7</v>
      </c>
    </row>
    <row r="607" spans="1:13" x14ac:dyDescent="0.2">
      <c r="A607" t="s">
        <v>1617</v>
      </c>
      <c r="B607" t="s">
        <v>1618</v>
      </c>
      <c r="C607">
        <v>9974</v>
      </c>
      <c r="D607" t="s">
        <v>2771</v>
      </c>
      <c r="E607">
        <v>9126</v>
      </c>
      <c r="F607" t="s">
        <v>2772</v>
      </c>
      <c r="G607" t="s">
        <v>109</v>
      </c>
      <c r="H607" t="s">
        <v>2773</v>
      </c>
      <c r="I607" t="s">
        <v>1645</v>
      </c>
      <c r="J607" t="s">
        <v>2774</v>
      </c>
      <c r="K607" t="s">
        <v>2775</v>
      </c>
      <c r="L607" s="1" t="s">
        <v>22789</v>
      </c>
      <c r="M607" t="str">
        <f t="shared" si="9"/>
        <v>200 GRAYDON HALL DR, M3A3A6</v>
      </c>
    </row>
    <row r="608" spans="1:13" x14ac:dyDescent="0.2">
      <c r="A608" t="s">
        <v>1617</v>
      </c>
      <c r="B608" t="s">
        <v>1618</v>
      </c>
      <c r="C608">
        <v>9630</v>
      </c>
      <c r="D608" t="s">
        <v>2776</v>
      </c>
      <c r="E608">
        <v>8729</v>
      </c>
      <c r="F608" t="s">
        <v>2777</v>
      </c>
      <c r="G608" t="s">
        <v>1736</v>
      </c>
      <c r="H608" t="s">
        <v>2778</v>
      </c>
      <c r="I608" t="s">
        <v>1637</v>
      </c>
      <c r="J608" t="s">
        <v>2779</v>
      </c>
      <c r="K608" t="s">
        <v>2780</v>
      </c>
      <c r="L608" s="1" t="s">
        <v>22789</v>
      </c>
      <c r="M608" t="str">
        <f t="shared" si="9"/>
        <v>69 PRITCHARD AVE, M6N1T6</v>
      </c>
    </row>
    <row r="609" spans="1:13" x14ac:dyDescent="0.2">
      <c r="A609" t="s">
        <v>1617</v>
      </c>
      <c r="B609" t="s">
        <v>1618</v>
      </c>
      <c r="C609">
        <v>9630</v>
      </c>
      <c r="D609" t="s">
        <v>2776</v>
      </c>
      <c r="E609">
        <v>24873</v>
      </c>
      <c r="F609" t="s">
        <v>2781</v>
      </c>
      <c r="H609" t="s">
        <v>2778</v>
      </c>
      <c r="I609" t="s">
        <v>1637</v>
      </c>
      <c r="J609" t="s">
        <v>2779</v>
      </c>
      <c r="L609" s="1" t="s">
        <v>22771</v>
      </c>
      <c r="M609" t="str">
        <f t="shared" si="9"/>
        <v>69 PRITCHARD AVE, M6N1T6</v>
      </c>
    </row>
    <row r="610" spans="1:13" x14ac:dyDescent="0.2">
      <c r="A610" t="s">
        <v>1617</v>
      </c>
      <c r="B610" t="s">
        <v>1618</v>
      </c>
      <c r="C610">
        <v>9897</v>
      </c>
      <c r="D610" t="s">
        <v>2782</v>
      </c>
      <c r="E610">
        <v>24679</v>
      </c>
      <c r="F610" t="s">
        <v>2783</v>
      </c>
      <c r="G610" t="s">
        <v>102</v>
      </c>
      <c r="H610" t="s">
        <v>2784</v>
      </c>
      <c r="I610" t="s">
        <v>1842</v>
      </c>
      <c r="J610" t="s">
        <v>2785</v>
      </c>
      <c r="K610" t="s">
        <v>2786</v>
      </c>
      <c r="L610" s="1" t="s">
        <v>22789</v>
      </c>
      <c r="M610" t="str">
        <f t="shared" si="9"/>
        <v>50 CHAPMAN AVE, M4B1C5</v>
      </c>
    </row>
    <row r="611" spans="1:13" x14ac:dyDescent="0.2">
      <c r="A611" t="s">
        <v>1617</v>
      </c>
      <c r="B611" t="s">
        <v>1618</v>
      </c>
      <c r="C611">
        <v>5196</v>
      </c>
      <c r="D611" t="s">
        <v>2787</v>
      </c>
      <c r="E611">
        <v>9127</v>
      </c>
      <c r="F611" t="s">
        <v>2788</v>
      </c>
      <c r="G611" t="s">
        <v>109</v>
      </c>
      <c r="H611" t="s">
        <v>2789</v>
      </c>
      <c r="I611" t="s">
        <v>1645</v>
      </c>
      <c r="J611" t="s">
        <v>2790</v>
      </c>
      <c r="K611" t="s">
        <v>2791</v>
      </c>
      <c r="L611" s="1" t="s">
        <v>22789</v>
      </c>
      <c r="M611" t="str">
        <f t="shared" si="9"/>
        <v>3000 DON MILLS RD, M2J3B6</v>
      </c>
    </row>
    <row r="612" spans="1:13" x14ac:dyDescent="0.2">
      <c r="A612" t="s">
        <v>1617</v>
      </c>
      <c r="B612" t="s">
        <v>1618</v>
      </c>
      <c r="C612">
        <v>9460</v>
      </c>
      <c r="D612" t="s">
        <v>2792</v>
      </c>
      <c r="E612">
        <v>8450</v>
      </c>
      <c r="F612" t="s">
        <v>2793</v>
      </c>
      <c r="G612" t="s">
        <v>89</v>
      </c>
      <c r="H612" t="s">
        <v>2794</v>
      </c>
      <c r="I612" t="s">
        <v>1632</v>
      </c>
      <c r="J612" t="s">
        <v>2795</v>
      </c>
      <c r="K612" t="s">
        <v>2796</v>
      </c>
      <c r="L612" s="1" t="s">
        <v>22789</v>
      </c>
      <c r="M612" t="str">
        <f t="shared" si="9"/>
        <v>49 GIVINS ST, M6J2X5</v>
      </c>
    </row>
    <row r="613" spans="1:13" x14ac:dyDescent="0.2">
      <c r="A613" t="s">
        <v>1617</v>
      </c>
      <c r="B613" t="s">
        <v>1618</v>
      </c>
      <c r="C613">
        <v>9764</v>
      </c>
      <c r="D613" t="s">
        <v>2797</v>
      </c>
      <c r="E613">
        <v>8881</v>
      </c>
      <c r="F613" t="s">
        <v>2798</v>
      </c>
      <c r="G613" t="s">
        <v>89</v>
      </c>
      <c r="H613" t="s">
        <v>2799</v>
      </c>
      <c r="I613" t="s">
        <v>1627</v>
      </c>
      <c r="J613" t="s">
        <v>2800</v>
      </c>
      <c r="K613" t="s">
        <v>2801</v>
      </c>
      <c r="L613" s="1" t="s">
        <v>22789</v>
      </c>
      <c r="M613" t="str">
        <f t="shared" si="9"/>
        <v>51 ANTRIM CRES, M1P4N4</v>
      </c>
    </row>
    <row r="614" spans="1:13" x14ac:dyDescent="0.2">
      <c r="A614" t="s">
        <v>1617</v>
      </c>
      <c r="B614" t="s">
        <v>1618</v>
      </c>
      <c r="C614">
        <v>9461</v>
      </c>
      <c r="D614" t="s">
        <v>2802</v>
      </c>
      <c r="E614">
        <v>8451</v>
      </c>
      <c r="F614" t="s">
        <v>2803</v>
      </c>
      <c r="G614" t="s">
        <v>89</v>
      </c>
      <c r="H614" t="s">
        <v>2804</v>
      </c>
      <c r="I614" t="s">
        <v>1842</v>
      </c>
      <c r="J614" t="s">
        <v>2805</v>
      </c>
      <c r="K614" t="s">
        <v>2806</v>
      </c>
      <c r="L614" s="1" t="s">
        <v>22789</v>
      </c>
      <c r="M614" t="str">
        <f t="shared" si="9"/>
        <v>2 GLEDHILL AVE, M4C5K6</v>
      </c>
    </row>
    <row r="615" spans="1:13" x14ac:dyDescent="0.2">
      <c r="A615" t="s">
        <v>1617</v>
      </c>
      <c r="B615" t="s">
        <v>1618</v>
      </c>
      <c r="C615">
        <v>9462</v>
      </c>
      <c r="D615" t="s">
        <v>2807</v>
      </c>
      <c r="E615">
        <v>8452</v>
      </c>
      <c r="F615" t="s">
        <v>2808</v>
      </c>
      <c r="G615" t="s">
        <v>131</v>
      </c>
      <c r="H615" t="s">
        <v>2809</v>
      </c>
      <c r="I615" t="s">
        <v>1632</v>
      </c>
      <c r="J615" t="s">
        <v>2810</v>
      </c>
      <c r="K615" t="s">
        <v>2811</v>
      </c>
      <c r="L615" s="1" t="s">
        <v>22789</v>
      </c>
      <c r="M615" t="str">
        <f t="shared" si="9"/>
        <v>18 WILLIAMSON RD, M4E1K5</v>
      </c>
    </row>
    <row r="616" spans="1:13" x14ac:dyDescent="0.2">
      <c r="A616" t="s">
        <v>1617</v>
      </c>
      <c r="B616" t="s">
        <v>1618</v>
      </c>
      <c r="C616">
        <v>9976</v>
      </c>
      <c r="D616" t="s">
        <v>2812</v>
      </c>
      <c r="E616">
        <v>9128</v>
      </c>
      <c r="F616" t="s">
        <v>2813</v>
      </c>
      <c r="G616" t="s">
        <v>89</v>
      </c>
      <c r="H616" t="s">
        <v>2814</v>
      </c>
      <c r="I616" t="s">
        <v>1645</v>
      </c>
      <c r="J616" t="s">
        <v>2815</v>
      </c>
      <c r="K616" t="s">
        <v>807</v>
      </c>
      <c r="L616" s="1" t="s">
        <v>22789</v>
      </c>
      <c r="M616" t="str">
        <f t="shared" si="9"/>
        <v>101 ENGLEMOUNT AVE, M6B4L5</v>
      </c>
    </row>
    <row r="617" spans="1:13" x14ac:dyDescent="0.2">
      <c r="A617" t="s">
        <v>1617</v>
      </c>
      <c r="B617" t="s">
        <v>1618</v>
      </c>
      <c r="C617">
        <v>9765</v>
      </c>
      <c r="D617" t="s">
        <v>2816</v>
      </c>
      <c r="E617">
        <v>8882</v>
      </c>
      <c r="F617" t="s">
        <v>2817</v>
      </c>
      <c r="G617" t="s">
        <v>89</v>
      </c>
      <c r="H617" t="s">
        <v>2818</v>
      </c>
      <c r="I617" t="s">
        <v>1627</v>
      </c>
      <c r="J617" t="s">
        <v>2819</v>
      </c>
      <c r="K617" t="s">
        <v>1993</v>
      </c>
      <c r="L617" s="1" t="s">
        <v>22789</v>
      </c>
      <c r="M617" t="str">
        <f t="shared" si="9"/>
        <v>11 GADSBY DR, M1K4V4</v>
      </c>
    </row>
    <row r="618" spans="1:13" x14ac:dyDescent="0.2">
      <c r="A618" t="s">
        <v>1617</v>
      </c>
      <c r="B618" t="s">
        <v>1618</v>
      </c>
      <c r="C618">
        <v>9463</v>
      </c>
      <c r="D618" t="s">
        <v>2820</v>
      </c>
      <c r="E618">
        <v>8453</v>
      </c>
      <c r="F618" t="s">
        <v>2821</v>
      </c>
      <c r="G618" t="s">
        <v>131</v>
      </c>
      <c r="H618" t="s">
        <v>2822</v>
      </c>
      <c r="I618" t="s">
        <v>1632</v>
      </c>
      <c r="J618" t="s">
        <v>2823</v>
      </c>
      <c r="K618" t="s">
        <v>2824</v>
      </c>
      <c r="L618" s="1" t="s">
        <v>22789</v>
      </c>
      <c r="M618" t="str">
        <f t="shared" si="9"/>
        <v>401 ROSEWELL AVE, M4R2B5</v>
      </c>
    </row>
    <row r="619" spans="1:13" x14ac:dyDescent="0.2">
      <c r="A619" t="s">
        <v>1617</v>
      </c>
      <c r="B619" t="s">
        <v>1618</v>
      </c>
      <c r="C619">
        <v>9766</v>
      </c>
      <c r="D619" t="s">
        <v>2825</v>
      </c>
      <c r="E619">
        <v>8883</v>
      </c>
      <c r="F619" t="s">
        <v>2826</v>
      </c>
      <c r="G619" t="s">
        <v>89</v>
      </c>
      <c r="H619" t="s">
        <v>2827</v>
      </c>
      <c r="I619" t="s">
        <v>1627</v>
      </c>
      <c r="J619" t="s">
        <v>2828</v>
      </c>
      <c r="K619" t="s">
        <v>2829</v>
      </c>
      <c r="L619" s="1" t="s">
        <v>22789</v>
      </c>
      <c r="M619" t="str">
        <f t="shared" si="9"/>
        <v>730 SCARBOROUGH GOLF CLUB RD, M1G1H7</v>
      </c>
    </row>
    <row r="620" spans="1:13" x14ac:dyDescent="0.2">
      <c r="A620" t="s">
        <v>1617</v>
      </c>
      <c r="B620" t="s">
        <v>1618</v>
      </c>
      <c r="C620">
        <v>9767</v>
      </c>
      <c r="D620" t="s">
        <v>2830</v>
      </c>
      <c r="E620">
        <v>8884</v>
      </c>
      <c r="F620" t="s">
        <v>2831</v>
      </c>
      <c r="H620" t="s">
        <v>2832</v>
      </c>
      <c r="I620" t="s">
        <v>1627</v>
      </c>
      <c r="J620" t="s">
        <v>2833</v>
      </c>
      <c r="L620" s="1" t="s">
        <v>22771</v>
      </c>
      <c r="M620" t="str">
        <f t="shared" si="9"/>
        <v>62 GOODERHAM DR, M1R3G7</v>
      </c>
    </row>
    <row r="621" spans="1:13" x14ac:dyDescent="0.2">
      <c r="A621" t="s">
        <v>1617</v>
      </c>
      <c r="B621" t="s">
        <v>1618</v>
      </c>
      <c r="C621">
        <v>9888</v>
      </c>
      <c r="D621" t="s">
        <v>2834</v>
      </c>
      <c r="E621">
        <v>9036</v>
      </c>
      <c r="F621" t="s">
        <v>2835</v>
      </c>
      <c r="G621" t="s">
        <v>1731</v>
      </c>
      <c r="H621" t="s">
        <v>2836</v>
      </c>
      <c r="I621" t="s">
        <v>1842</v>
      </c>
      <c r="J621" t="s">
        <v>2837</v>
      </c>
      <c r="K621" t="s">
        <v>299</v>
      </c>
      <c r="L621" s="1" t="s">
        <v>22789</v>
      </c>
      <c r="M621" t="str">
        <f t="shared" si="9"/>
        <v>2800 ST CLAIR AVE E, M4B1N2</v>
      </c>
    </row>
    <row r="622" spans="1:13" x14ac:dyDescent="0.2">
      <c r="A622" t="s">
        <v>1617</v>
      </c>
      <c r="B622" t="s">
        <v>1618</v>
      </c>
      <c r="C622">
        <v>9978</v>
      </c>
      <c r="D622" t="s">
        <v>2838</v>
      </c>
      <c r="E622">
        <v>9130</v>
      </c>
      <c r="F622" t="s">
        <v>2839</v>
      </c>
      <c r="G622" t="s">
        <v>89</v>
      </c>
      <c r="H622" t="s">
        <v>2840</v>
      </c>
      <c r="I622" t="s">
        <v>1645</v>
      </c>
      <c r="J622" t="s">
        <v>2841</v>
      </c>
      <c r="K622" t="s">
        <v>462</v>
      </c>
      <c r="L622" s="1" t="s">
        <v>22789</v>
      </c>
      <c r="M622" t="str">
        <f t="shared" si="9"/>
        <v>30 GOSFORD BLVD, M3N2G8</v>
      </c>
    </row>
    <row r="623" spans="1:13" x14ac:dyDescent="0.2">
      <c r="A623" t="s">
        <v>1617</v>
      </c>
      <c r="B623" t="s">
        <v>1618</v>
      </c>
      <c r="C623">
        <v>9979</v>
      </c>
      <c r="D623" t="s">
        <v>2842</v>
      </c>
      <c r="E623">
        <v>9131</v>
      </c>
      <c r="F623" t="s">
        <v>2843</v>
      </c>
      <c r="G623" t="s">
        <v>1736</v>
      </c>
      <c r="H623" t="s">
        <v>2844</v>
      </c>
      <c r="I623" t="s">
        <v>1645</v>
      </c>
      <c r="J623" t="s">
        <v>2845</v>
      </c>
      <c r="K623" t="s">
        <v>2846</v>
      </c>
      <c r="L623" s="1" t="s">
        <v>22789</v>
      </c>
      <c r="M623" t="str">
        <f t="shared" si="9"/>
        <v>186 GRACEDALE BLVD, M9L2C1</v>
      </c>
    </row>
    <row r="624" spans="1:13" x14ac:dyDescent="0.2">
      <c r="A624" t="s">
        <v>1617</v>
      </c>
      <c r="B624" t="s">
        <v>1618</v>
      </c>
      <c r="C624">
        <v>9902</v>
      </c>
      <c r="D624" t="s">
        <v>2847</v>
      </c>
      <c r="E624">
        <v>9132</v>
      </c>
      <c r="F624" t="s">
        <v>2848</v>
      </c>
      <c r="G624" t="s">
        <v>1736</v>
      </c>
      <c r="H624" t="s">
        <v>2849</v>
      </c>
      <c r="I624" t="s">
        <v>1645</v>
      </c>
      <c r="J624" t="s">
        <v>1733</v>
      </c>
      <c r="K624" t="s">
        <v>423</v>
      </c>
      <c r="L624" s="1" t="s">
        <v>22789</v>
      </c>
      <c r="M624" t="str">
        <f t="shared" si="9"/>
        <v>177 GRACEFIELD AVE, M6L1L7</v>
      </c>
    </row>
    <row r="625" spans="1:13" x14ac:dyDescent="0.2">
      <c r="A625" t="s">
        <v>1617</v>
      </c>
      <c r="B625" t="s">
        <v>1618</v>
      </c>
      <c r="C625">
        <v>9550</v>
      </c>
      <c r="D625" t="s">
        <v>2850</v>
      </c>
      <c r="E625">
        <v>8620</v>
      </c>
      <c r="F625" t="s">
        <v>2851</v>
      </c>
      <c r="G625" t="s">
        <v>102</v>
      </c>
      <c r="H625" t="s">
        <v>2852</v>
      </c>
      <c r="I625" t="s">
        <v>1622</v>
      </c>
      <c r="J625" t="s">
        <v>2853</v>
      </c>
      <c r="K625" t="s">
        <v>2854</v>
      </c>
      <c r="L625" s="1" t="s">
        <v>22789</v>
      </c>
      <c r="M625" t="str">
        <f t="shared" si="9"/>
        <v>10 JAMESTOWN CRES, M9V3M5</v>
      </c>
    </row>
    <row r="626" spans="1:13" x14ac:dyDescent="0.2">
      <c r="A626" t="s">
        <v>1617</v>
      </c>
      <c r="B626" t="s">
        <v>1618</v>
      </c>
      <c r="C626">
        <v>9981</v>
      </c>
      <c r="D626" t="s">
        <v>2855</v>
      </c>
      <c r="E626">
        <v>9133</v>
      </c>
      <c r="F626" t="s">
        <v>2856</v>
      </c>
      <c r="G626" t="s">
        <v>1736</v>
      </c>
      <c r="H626" t="s">
        <v>2857</v>
      </c>
      <c r="I626" t="s">
        <v>1645</v>
      </c>
      <c r="J626" t="s">
        <v>2858</v>
      </c>
      <c r="K626" t="s">
        <v>226</v>
      </c>
      <c r="L626" s="1" t="s">
        <v>22789</v>
      </c>
      <c r="M626" t="str">
        <f t="shared" si="9"/>
        <v>15 GREENLAND RD, M3C1N1</v>
      </c>
    </row>
    <row r="627" spans="1:13" x14ac:dyDescent="0.2">
      <c r="A627" t="s">
        <v>1617</v>
      </c>
      <c r="B627" t="s">
        <v>1618</v>
      </c>
      <c r="C627">
        <v>9406</v>
      </c>
      <c r="D627" t="s">
        <v>2325</v>
      </c>
      <c r="E627">
        <v>24620</v>
      </c>
      <c r="F627" t="s">
        <v>2859</v>
      </c>
      <c r="G627" t="s">
        <v>109</v>
      </c>
      <c r="H627" t="s">
        <v>2327</v>
      </c>
      <c r="I627" t="s">
        <v>1632</v>
      </c>
      <c r="J627" t="s">
        <v>2328</v>
      </c>
      <c r="K627" t="s">
        <v>423</v>
      </c>
      <c r="L627" s="1" t="s">
        <v>22789</v>
      </c>
      <c r="M627" t="str">
        <f t="shared" si="9"/>
        <v>800 GREENWOOD AVE, M4J4B7</v>
      </c>
    </row>
    <row r="628" spans="1:13" x14ac:dyDescent="0.2">
      <c r="A628" t="s">
        <v>1617</v>
      </c>
      <c r="B628" t="s">
        <v>1618</v>
      </c>
      <c r="C628">
        <v>9982</v>
      </c>
      <c r="D628" t="s">
        <v>2860</v>
      </c>
      <c r="E628">
        <v>9134</v>
      </c>
      <c r="F628" t="s">
        <v>2861</v>
      </c>
      <c r="G628" t="s">
        <v>89</v>
      </c>
      <c r="H628" t="s">
        <v>2862</v>
      </c>
      <c r="I628" t="s">
        <v>1645</v>
      </c>
      <c r="J628" t="s">
        <v>2863</v>
      </c>
      <c r="K628" t="s">
        <v>2864</v>
      </c>
      <c r="L628" s="1" t="s">
        <v>22789</v>
      </c>
      <c r="M628" t="str">
        <f t="shared" si="9"/>
        <v>9 GRENOBLE DR, M3C1C3</v>
      </c>
    </row>
    <row r="629" spans="1:13" x14ac:dyDescent="0.2">
      <c r="A629" t="s">
        <v>1617</v>
      </c>
      <c r="B629" t="s">
        <v>1618</v>
      </c>
      <c r="C629">
        <v>9768</v>
      </c>
      <c r="D629" t="s">
        <v>2865</v>
      </c>
      <c r="E629">
        <v>8885</v>
      </c>
      <c r="F629" t="s">
        <v>2866</v>
      </c>
      <c r="G629" t="s">
        <v>89</v>
      </c>
      <c r="H629" t="s">
        <v>2867</v>
      </c>
      <c r="I629" t="s">
        <v>1627</v>
      </c>
      <c r="J629" t="s">
        <v>2868</v>
      </c>
      <c r="K629" t="s">
        <v>997</v>
      </c>
      <c r="L629" s="1" t="s">
        <v>22789</v>
      </c>
      <c r="M629" t="str">
        <f t="shared" si="9"/>
        <v>150 WICKSON TRAIL, M1B1M4</v>
      </c>
    </row>
    <row r="630" spans="1:13" x14ac:dyDescent="0.2">
      <c r="A630" t="s">
        <v>1617</v>
      </c>
      <c r="B630" t="s">
        <v>1618</v>
      </c>
      <c r="C630">
        <v>9769</v>
      </c>
      <c r="D630" t="s">
        <v>2869</v>
      </c>
      <c r="E630">
        <v>8886</v>
      </c>
      <c r="F630" t="s">
        <v>2870</v>
      </c>
      <c r="G630" t="s">
        <v>89</v>
      </c>
      <c r="H630" t="s">
        <v>2871</v>
      </c>
      <c r="I630" t="s">
        <v>1627</v>
      </c>
      <c r="J630" t="s">
        <v>2872</v>
      </c>
      <c r="K630" t="s">
        <v>2873</v>
      </c>
      <c r="L630" s="1" t="s">
        <v>22789</v>
      </c>
      <c r="M630" t="str">
        <f t="shared" si="9"/>
        <v>225 LIVINGSTON RD, M1E1L8</v>
      </c>
    </row>
    <row r="631" spans="1:13" x14ac:dyDescent="0.2">
      <c r="A631" t="s">
        <v>1617</v>
      </c>
      <c r="B631" t="s">
        <v>1618</v>
      </c>
      <c r="C631">
        <v>9983</v>
      </c>
      <c r="D631" t="s">
        <v>2874</v>
      </c>
      <c r="E631">
        <v>9135</v>
      </c>
      <c r="F631" t="s">
        <v>2875</v>
      </c>
      <c r="G631" t="s">
        <v>102</v>
      </c>
      <c r="H631" t="s">
        <v>2876</v>
      </c>
      <c r="I631" t="s">
        <v>1645</v>
      </c>
      <c r="J631" t="s">
        <v>2877</v>
      </c>
      <c r="K631" t="s">
        <v>761</v>
      </c>
      <c r="L631" s="1" t="s">
        <v>22789</v>
      </c>
      <c r="M631" t="str">
        <f t="shared" si="9"/>
        <v>20 GULFSTREAM RD, M9M1S3</v>
      </c>
    </row>
    <row r="632" spans="1:13" x14ac:dyDescent="0.2">
      <c r="A632" t="s">
        <v>1617</v>
      </c>
      <c r="B632" t="s">
        <v>1618</v>
      </c>
      <c r="C632">
        <v>9770</v>
      </c>
      <c r="D632" t="s">
        <v>2878</v>
      </c>
      <c r="E632">
        <v>8887</v>
      </c>
      <c r="F632" t="s">
        <v>2879</v>
      </c>
      <c r="G632" t="s">
        <v>89</v>
      </c>
      <c r="H632" t="s">
        <v>2880</v>
      </c>
      <c r="I632" t="s">
        <v>1627</v>
      </c>
      <c r="J632" t="s">
        <v>2881</v>
      </c>
      <c r="K632" t="s">
        <v>2882</v>
      </c>
      <c r="L632" s="1" t="s">
        <v>22789</v>
      </c>
      <c r="M632" t="str">
        <f t="shared" si="9"/>
        <v>25 HALBERT PL, M1M0E1</v>
      </c>
    </row>
    <row r="633" spans="1:13" x14ac:dyDescent="0.2">
      <c r="A633" t="s">
        <v>1617</v>
      </c>
      <c r="B633" t="s">
        <v>1618</v>
      </c>
      <c r="C633">
        <v>9631</v>
      </c>
      <c r="D633" t="s">
        <v>2883</v>
      </c>
      <c r="E633">
        <v>8730</v>
      </c>
      <c r="F633" t="s">
        <v>2884</v>
      </c>
      <c r="G633" t="s">
        <v>1736</v>
      </c>
      <c r="H633" t="s">
        <v>2885</v>
      </c>
      <c r="I633" t="s">
        <v>1637</v>
      </c>
      <c r="J633" t="s">
        <v>2886</v>
      </c>
      <c r="K633" t="s">
        <v>2887</v>
      </c>
      <c r="L633" s="1" t="s">
        <v>22789</v>
      </c>
      <c r="M633" t="str">
        <f t="shared" si="9"/>
        <v>30 KING ST, M9N1K9</v>
      </c>
    </row>
    <row r="634" spans="1:13" x14ac:dyDescent="0.2">
      <c r="A634" t="s">
        <v>1617</v>
      </c>
      <c r="B634" t="s">
        <v>1618</v>
      </c>
      <c r="C634">
        <v>9632</v>
      </c>
      <c r="D634" t="s">
        <v>2888</v>
      </c>
      <c r="E634">
        <v>8731</v>
      </c>
      <c r="F634" t="s">
        <v>2889</v>
      </c>
      <c r="G634" t="s">
        <v>109</v>
      </c>
      <c r="H634" t="s">
        <v>2890</v>
      </c>
      <c r="I634" t="s">
        <v>1637</v>
      </c>
      <c r="J634" t="s">
        <v>2891</v>
      </c>
      <c r="K634" t="s">
        <v>2892</v>
      </c>
      <c r="L634" s="1" t="s">
        <v>22771</v>
      </c>
      <c r="M634" t="str">
        <f t="shared" si="9"/>
        <v>64 HANEY AVE, M6N2E5</v>
      </c>
    </row>
    <row r="635" spans="1:13" x14ac:dyDescent="0.2">
      <c r="A635" t="s">
        <v>1617</v>
      </c>
      <c r="B635" t="s">
        <v>1618</v>
      </c>
      <c r="C635">
        <v>9465</v>
      </c>
      <c r="D635" t="s">
        <v>2893</v>
      </c>
      <c r="E635">
        <v>8457</v>
      </c>
      <c r="F635" t="s">
        <v>2894</v>
      </c>
      <c r="G635" t="s">
        <v>109</v>
      </c>
      <c r="H635" t="s">
        <v>2895</v>
      </c>
      <c r="I635" t="s">
        <v>1632</v>
      </c>
      <c r="J635" t="s">
        <v>2896</v>
      </c>
      <c r="K635" t="s">
        <v>2897</v>
      </c>
      <c r="L635" s="1" t="s">
        <v>22789</v>
      </c>
      <c r="M635" t="str">
        <f t="shared" si="9"/>
        <v>286 HARBORD ST, M6G1G5</v>
      </c>
    </row>
    <row r="636" spans="1:13" x14ac:dyDescent="0.2">
      <c r="A636" t="s">
        <v>1617</v>
      </c>
      <c r="B636" t="s">
        <v>1618</v>
      </c>
      <c r="C636">
        <v>9925</v>
      </c>
      <c r="D636" t="s">
        <v>2898</v>
      </c>
      <c r="E636">
        <v>9066</v>
      </c>
      <c r="F636" t="s">
        <v>2899</v>
      </c>
      <c r="G636" t="s">
        <v>89</v>
      </c>
      <c r="H636" t="s">
        <v>2900</v>
      </c>
      <c r="I636" t="s">
        <v>1645</v>
      </c>
      <c r="J636" t="s">
        <v>2901</v>
      </c>
      <c r="K636" t="s">
        <v>2631</v>
      </c>
      <c r="L636" s="1" t="s">
        <v>22789</v>
      </c>
      <c r="M636" t="str">
        <f t="shared" si="9"/>
        <v>81 HARRISON RD, M2L1V9</v>
      </c>
    </row>
    <row r="637" spans="1:13" x14ac:dyDescent="0.2">
      <c r="A637" t="s">
        <v>1617</v>
      </c>
      <c r="B637" t="s">
        <v>1618</v>
      </c>
      <c r="C637">
        <v>9633</v>
      </c>
      <c r="D637" t="s">
        <v>2902</v>
      </c>
      <c r="E637">
        <v>8732</v>
      </c>
      <c r="F637" t="s">
        <v>2903</v>
      </c>
      <c r="G637" t="s">
        <v>102</v>
      </c>
      <c r="H637" t="s">
        <v>2904</v>
      </c>
      <c r="I637" t="s">
        <v>1637</v>
      </c>
      <c r="J637" t="s">
        <v>2905</v>
      </c>
      <c r="K637" t="s">
        <v>214</v>
      </c>
      <c r="L637" s="1" t="s">
        <v>22789</v>
      </c>
      <c r="M637" t="str">
        <f t="shared" si="9"/>
        <v>50 LEIGH ST, M6N3X3</v>
      </c>
    </row>
    <row r="638" spans="1:13" x14ac:dyDescent="0.2">
      <c r="A638" t="s">
        <v>1617</v>
      </c>
      <c r="B638" t="s">
        <v>1618</v>
      </c>
      <c r="C638">
        <v>9421</v>
      </c>
      <c r="D638" t="s">
        <v>2598</v>
      </c>
      <c r="E638">
        <v>8458</v>
      </c>
      <c r="F638" t="s">
        <v>2906</v>
      </c>
      <c r="G638" t="s">
        <v>89</v>
      </c>
      <c r="H638" t="s">
        <v>2600</v>
      </c>
      <c r="I638" t="s">
        <v>1632</v>
      </c>
      <c r="J638" t="s">
        <v>2601</v>
      </c>
      <c r="K638" t="s">
        <v>418</v>
      </c>
      <c r="L638" s="1" t="s">
        <v>22789</v>
      </c>
      <c r="M638" t="str">
        <f t="shared" si="9"/>
        <v>50 ESSEX ST, M6G1T3</v>
      </c>
    </row>
    <row r="639" spans="1:13" x14ac:dyDescent="0.2">
      <c r="A639" t="s">
        <v>1617</v>
      </c>
      <c r="B639" t="s">
        <v>1618</v>
      </c>
      <c r="C639">
        <v>9772</v>
      </c>
      <c r="D639" t="s">
        <v>1828</v>
      </c>
      <c r="E639">
        <v>8889</v>
      </c>
      <c r="F639" t="s">
        <v>2907</v>
      </c>
      <c r="G639" t="s">
        <v>89</v>
      </c>
      <c r="H639" t="s">
        <v>1830</v>
      </c>
      <c r="I639" t="s">
        <v>1627</v>
      </c>
      <c r="J639" t="s">
        <v>1831</v>
      </c>
      <c r="K639" t="s">
        <v>418</v>
      </c>
      <c r="L639" s="1" t="s">
        <v>22789</v>
      </c>
      <c r="M639" t="str">
        <f t="shared" si="9"/>
        <v>80 SLAN AVE, M1G3B5</v>
      </c>
    </row>
    <row r="640" spans="1:13" x14ac:dyDescent="0.2">
      <c r="A640" t="s">
        <v>1617</v>
      </c>
      <c r="B640" t="s">
        <v>1618</v>
      </c>
      <c r="C640">
        <v>9773</v>
      </c>
      <c r="D640" t="s">
        <v>2908</v>
      </c>
      <c r="E640">
        <v>8890</v>
      </c>
      <c r="F640" t="s">
        <v>2909</v>
      </c>
      <c r="G640" t="s">
        <v>131</v>
      </c>
      <c r="H640" t="s">
        <v>2910</v>
      </c>
      <c r="I640" t="s">
        <v>1627</v>
      </c>
      <c r="J640" t="s">
        <v>2911</v>
      </c>
      <c r="K640" t="s">
        <v>2912</v>
      </c>
      <c r="L640" s="1" t="s">
        <v>22789</v>
      </c>
      <c r="M640" t="str">
        <f t="shared" si="9"/>
        <v>350 ORTON PARK RD, M1G3H4</v>
      </c>
    </row>
    <row r="641" spans="1:13" x14ac:dyDescent="0.2">
      <c r="A641" t="s">
        <v>1617</v>
      </c>
      <c r="B641" t="s">
        <v>1618</v>
      </c>
      <c r="C641">
        <v>9713</v>
      </c>
      <c r="D641" t="s">
        <v>2913</v>
      </c>
      <c r="E641">
        <v>8891</v>
      </c>
      <c r="F641" t="s">
        <v>2914</v>
      </c>
      <c r="G641" t="s">
        <v>131</v>
      </c>
      <c r="H641" t="s">
        <v>2915</v>
      </c>
      <c r="I641" t="s">
        <v>1627</v>
      </c>
      <c r="J641" t="s">
        <v>2916</v>
      </c>
      <c r="K641" t="s">
        <v>741</v>
      </c>
      <c r="L641" s="1" t="s">
        <v>22789</v>
      </c>
      <c r="M641" t="str">
        <f t="shared" si="9"/>
        <v>1200 HUNTINGWOOD DR, M1S1K7</v>
      </c>
    </row>
    <row r="642" spans="1:13" x14ac:dyDescent="0.2">
      <c r="A642" t="s">
        <v>1617</v>
      </c>
      <c r="B642" t="s">
        <v>1618</v>
      </c>
      <c r="C642">
        <v>9775</v>
      </c>
      <c r="D642" t="s">
        <v>2917</v>
      </c>
      <c r="E642">
        <v>8892</v>
      </c>
      <c r="F642" t="s">
        <v>2918</v>
      </c>
      <c r="G642" t="s">
        <v>102</v>
      </c>
      <c r="H642" t="s">
        <v>2919</v>
      </c>
      <c r="I642" t="s">
        <v>1627</v>
      </c>
      <c r="J642" t="s">
        <v>2920</v>
      </c>
      <c r="K642" t="s">
        <v>2419</v>
      </c>
      <c r="L642" s="1" t="s">
        <v>22789</v>
      </c>
      <c r="M642" t="str">
        <f t="shared" si="9"/>
        <v>80 OLD FINCH AVE, M1B5J2</v>
      </c>
    </row>
    <row r="643" spans="1:13" x14ac:dyDescent="0.2">
      <c r="A643" t="s">
        <v>1617</v>
      </c>
      <c r="B643" t="s">
        <v>1618</v>
      </c>
      <c r="C643">
        <v>9509</v>
      </c>
      <c r="D643" t="s">
        <v>2921</v>
      </c>
      <c r="E643">
        <v>8512</v>
      </c>
      <c r="F643" t="s">
        <v>2922</v>
      </c>
      <c r="G643" t="s">
        <v>109</v>
      </c>
      <c r="H643" t="s">
        <v>2923</v>
      </c>
      <c r="I643" t="s">
        <v>1632</v>
      </c>
      <c r="J643" t="s">
        <v>2924</v>
      </c>
      <c r="K643" t="s">
        <v>2925</v>
      </c>
      <c r="L643" s="1" t="s">
        <v>22789</v>
      </c>
      <c r="M643" t="str">
        <f t="shared" si="9"/>
        <v>70 D'ARCY ST, M5T1K1</v>
      </c>
    </row>
    <row r="644" spans="1:13" x14ac:dyDescent="0.2">
      <c r="A644" t="s">
        <v>1617</v>
      </c>
      <c r="B644" t="s">
        <v>1618</v>
      </c>
      <c r="C644">
        <v>9380</v>
      </c>
      <c r="D644" t="s">
        <v>1739</v>
      </c>
      <c r="E644">
        <v>8460</v>
      </c>
      <c r="F644" t="s">
        <v>2926</v>
      </c>
      <c r="G644" t="s">
        <v>102</v>
      </c>
      <c r="H644" t="s">
        <v>1741</v>
      </c>
      <c r="I644" t="s">
        <v>1632</v>
      </c>
      <c r="J644" t="s">
        <v>1742</v>
      </c>
      <c r="K644" t="s">
        <v>643</v>
      </c>
      <c r="L644" s="1" t="s">
        <v>22789</v>
      </c>
      <c r="M644" t="str">
        <f t="shared" si="9"/>
        <v>265 ANNETTE ST, M6P1R3</v>
      </c>
    </row>
    <row r="645" spans="1:13" x14ac:dyDescent="0.2">
      <c r="A645" t="s">
        <v>1617</v>
      </c>
      <c r="B645" t="s">
        <v>1618</v>
      </c>
      <c r="C645">
        <v>9777</v>
      </c>
      <c r="D645" t="s">
        <v>2927</v>
      </c>
      <c r="E645">
        <v>8894</v>
      </c>
      <c r="F645" t="s">
        <v>2928</v>
      </c>
      <c r="G645" t="s">
        <v>102</v>
      </c>
      <c r="H645" t="s">
        <v>2929</v>
      </c>
      <c r="I645" t="s">
        <v>1627</v>
      </c>
      <c r="J645" t="s">
        <v>2930</v>
      </c>
      <c r="K645" t="s">
        <v>2712</v>
      </c>
      <c r="L645" s="1" t="s">
        <v>22789</v>
      </c>
      <c r="M645" t="str">
        <f t="shared" si="9"/>
        <v>370 MILITARY TRAIL, M1E4E6</v>
      </c>
    </row>
    <row r="646" spans="1:13" x14ac:dyDescent="0.2">
      <c r="A646" t="s">
        <v>1617</v>
      </c>
      <c r="B646" t="s">
        <v>1618</v>
      </c>
      <c r="C646">
        <v>9551</v>
      </c>
      <c r="D646" t="s">
        <v>2931</v>
      </c>
      <c r="E646">
        <v>8623</v>
      </c>
      <c r="F646" t="s">
        <v>2932</v>
      </c>
      <c r="G646" t="s">
        <v>1736</v>
      </c>
      <c r="H646" t="s">
        <v>2933</v>
      </c>
      <c r="I646" t="s">
        <v>1622</v>
      </c>
      <c r="J646" t="s">
        <v>2934</v>
      </c>
      <c r="K646" t="s">
        <v>1577</v>
      </c>
      <c r="L646" s="1" t="s">
        <v>22789</v>
      </c>
      <c r="M646" t="str">
        <f t="shared" si="9"/>
        <v>85 MOUNT OLIVE DR, M9V2C9</v>
      </c>
    </row>
    <row r="647" spans="1:13" x14ac:dyDescent="0.2">
      <c r="A647" t="s">
        <v>1617</v>
      </c>
      <c r="B647" t="s">
        <v>1618</v>
      </c>
      <c r="C647">
        <v>9821</v>
      </c>
      <c r="D647" t="s">
        <v>2935</v>
      </c>
      <c r="E647">
        <v>8943</v>
      </c>
      <c r="F647" t="s">
        <v>2936</v>
      </c>
      <c r="G647" t="s">
        <v>102</v>
      </c>
      <c r="H647" t="s">
        <v>2937</v>
      </c>
      <c r="I647" t="s">
        <v>1627</v>
      </c>
      <c r="J647" t="s">
        <v>2938</v>
      </c>
      <c r="K647" t="s">
        <v>305</v>
      </c>
      <c r="L647" s="1" t="s">
        <v>22789</v>
      </c>
      <c r="M647" t="str">
        <f t="shared" si="9"/>
        <v>1410 MILITARY TRAIL, M1C1A8</v>
      </c>
    </row>
    <row r="648" spans="1:13" x14ac:dyDescent="0.2">
      <c r="A648" t="s">
        <v>1617</v>
      </c>
      <c r="B648" t="s">
        <v>1618</v>
      </c>
      <c r="C648">
        <v>9822</v>
      </c>
      <c r="D648" t="s">
        <v>2939</v>
      </c>
      <c r="E648">
        <v>8944</v>
      </c>
      <c r="F648" t="s">
        <v>2940</v>
      </c>
      <c r="G648" t="s">
        <v>89</v>
      </c>
      <c r="H648" t="s">
        <v>2941</v>
      </c>
      <c r="I648" t="s">
        <v>1627</v>
      </c>
      <c r="J648" t="s">
        <v>2942</v>
      </c>
      <c r="K648" t="s">
        <v>2770</v>
      </c>
      <c r="L648" s="1" t="s">
        <v>22789</v>
      </c>
      <c r="M648" t="str">
        <f t="shared" ref="M648:M711" si="10">H648&amp;", "&amp;J648</f>
        <v>35 GLENDOWER CIRCT, M1T2Z3</v>
      </c>
    </row>
    <row r="649" spans="1:13" x14ac:dyDescent="0.2">
      <c r="A649" t="s">
        <v>1617</v>
      </c>
      <c r="B649" t="s">
        <v>1618</v>
      </c>
      <c r="C649">
        <v>5107</v>
      </c>
      <c r="D649" t="s">
        <v>2943</v>
      </c>
      <c r="E649">
        <v>9068</v>
      </c>
      <c r="F649" t="s">
        <v>2944</v>
      </c>
      <c r="G649" t="s">
        <v>1731</v>
      </c>
      <c r="H649" t="s">
        <v>2945</v>
      </c>
      <c r="I649" t="s">
        <v>1645</v>
      </c>
      <c r="J649" t="s">
        <v>2946</v>
      </c>
      <c r="K649" t="s">
        <v>1590</v>
      </c>
      <c r="L649" s="1" t="s">
        <v>22789</v>
      </c>
      <c r="M649" t="str">
        <f t="shared" si="10"/>
        <v>201 CLIFFWOOD RD, M2H3B5</v>
      </c>
    </row>
    <row r="650" spans="1:13" x14ac:dyDescent="0.2">
      <c r="A650" t="s">
        <v>1617</v>
      </c>
      <c r="B650" t="s">
        <v>1618</v>
      </c>
      <c r="C650">
        <v>9926</v>
      </c>
      <c r="D650" t="s">
        <v>2947</v>
      </c>
      <c r="E650">
        <v>9070</v>
      </c>
      <c r="F650" t="s">
        <v>2948</v>
      </c>
      <c r="G650" t="s">
        <v>1736</v>
      </c>
      <c r="H650" t="s">
        <v>2949</v>
      </c>
      <c r="I650" t="s">
        <v>1645</v>
      </c>
      <c r="J650" t="s">
        <v>2950</v>
      </c>
      <c r="K650" t="s">
        <v>677</v>
      </c>
      <c r="L650" s="1" t="s">
        <v>22789</v>
      </c>
      <c r="M650" t="str">
        <f t="shared" si="10"/>
        <v>22 HIGHVIEW AVE, M3M1C4</v>
      </c>
    </row>
    <row r="651" spans="1:13" x14ac:dyDescent="0.2">
      <c r="A651" t="s">
        <v>1617</v>
      </c>
      <c r="B651" t="s">
        <v>1618</v>
      </c>
      <c r="C651">
        <v>9469</v>
      </c>
      <c r="D651" t="s">
        <v>2951</v>
      </c>
      <c r="E651">
        <v>8461</v>
      </c>
      <c r="F651" t="s">
        <v>2952</v>
      </c>
      <c r="G651" t="s">
        <v>89</v>
      </c>
      <c r="H651" t="s">
        <v>2953</v>
      </c>
      <c r="I651" t="s">
        <v>1632</v>
      </c>
      <c r="J651" t="s">
        <v>2954</v>
      </c>
      <c r="K651" t="s">
        <v>2955</v>
      </c>
      <c r="L651" s="1" t="s">
        <v>22789</v>
      </c>
      <c r="M651" t="str">
        <f t="shared" si="10"/>
        <v>44 HILTON AVE, M5R3E6</v>
      </c>
    </row>
    <row r="652" spans="1:13" x14ac:dyDescent="0.2">
      <c r="A652" t="s">
        <v>1617</v>
      </c>
      <c r="B652" t="s">
        <v>1618</v>
      </c>
      <c r="C652">
        <v>9927</v>
      </c>
      <c r="D652" t="s">
        <v>2956</v>
      </c>
      <c r="E652">
        <v>9071</v>
      </c>
      <c r="F652" t="s">
        <v>2957</v>
      </c>
      <c r="G652" t="s">
        <v>1736</v>
      </c>
      <c r="H652" t="s">
        <v>2958</v>
      </c>
      <c r="I652" t="s">
        <v>1645</v>
      </c>
      <c r="J652" t="s">
        <v>2959</v>
      </c>
      <c r="K652" t="s">
        <v>2882</v>
      </c>
      <c r="L652" s="1" t="s">
        <v>22789</v>
      </c>
      <c r="M652" t="str">
        <f t="shared" si="10"/>
        <v>245 MCNICOLL AVE, M2H2C6</v>
      </c>
    </row>
    <row r="653" spans="1:13" x14ac:dyDescent="0.2">
      <c r="A653" t="s">
        <v>1617</v>
      </c>
      <c r="B653" t="s">
        <v>1618</v>
      </c>
      <c r="C653">
        <v>11869</v>
      </c>
      <c r="D653" t="s">
        <v>2960</v>
      </c>
      <c r="E653">
        <v>8940</v>
      </c>
      <c r="F653" t="s">
        <v>2961</v>
      </c>
      <c r="H653" t="s">
        <v>2962</v>
      </c>
      <c r="I653" t="s">
        <v>1627</v>
      </c>
      <c r="J653" t="s">
        <v>2963</v>
      </c>
      <c r="L653" s="1" t="s">
        <v>22771</v>
      </c>
      <c r="M653" t="str">
        <f t="shared" si="10"/>
        <v>2259 MEADOWVALE RD, M1X1R2</v>
      </c>
    </row>
    <row r="654" spans="1:13" x14ac:dyDescent="0.2">
      <c r="A654" t="s">
        <v>1617</v>
      </c>
      <c r="B654" t="s">
        <v>1618</v>
      </c>
      <c r="C654">
        <v>9552</v>
      </c>
      <c r="D654" t="s">
        <v>2965</v>
      </c>
      <c r="E654">
        <v>8624</v>
      </c>
      <c r="F654" t="s">
        <v>2966</v>
      </c>
      <c r="G654" t="s">
        <v>1731</v>
      </c>
      <c r="H654" t="s">
        <v>2967</v>
      </c>
      <c r="I654" t="s">
        <v>1622</v>
      </c>
      <c r="J654" t="s">
        <v>2968</v>
      </c>
      <c r="K654" t="s">
        <v>2969</v>
      </c>
      <c r="L654" s="1" t="s">
        <v>22789</v>
      </c>
      <c r="M654" t="str">
        <f t="shared" si="10"/>
        <v>35 TREHORNE DR, M9P1N8</v>
      </c>
    </row>
    <row r="655" spans="1:13" x14ac:dyDescent="0.2">
      <c r="A655" t="s">
        <v>1617</v>
      </c>
      <c r="B655" t="s">
        <v>1618</v>
      </c>
      <c r="C655">
        <v>9470</v>
      </c>
      <c r="D655" t="s">
        <v>2970</v>
      </c>
      <c r="E655">
        <v>8462</v>
      </c>
      <c r="F655" t="s">
        <v>2971</v>
      </c>
      <c r="G655" t="s">
        <v>1731</v>
      </c>
      <c r="H655" t="s">
        <v>2972</v>
      </c>
      <c r="I655" t="s">
        <v>1632</v>
      </c>
      <c r="J655" t="s">
        <v>2973</v>
      </c>
      <c r="K655" t="s">
        <v>2974</v>
      </c>
      <c r="L655" s="1" t="s">
        <v>22789</v>
      </c>
      <c r="M655" t="str">
        <f t="shared" si="10"/>
        <v>282 DAVISVILLE AVE, M4S1H2</v>
      </c>
    </row>
    <row r="656" spans="1:13" x14ac:dyDescent="0.2">
      <c r="A656" t="s">
        <v>1617</v>
      </c>
      <c r="B656" t="s">
        <v>1618</v>
      </c>
      <c r="C656">
        <v>9553</v>
      </c>
      <c r="D656" t="s">
        <v>2975</v>
      </c>
      <c r="E656">
        <v>8625</v>
      </c>
      <c r="F656" t="s">
        <v>2976</v>
      </c>
      <c r="G656" t="s">
        <v>880</v>
      </c>
      <c r="H656" t="s">
        <v>2977</v>
      </c>
      <c r="I656" t="s">
        <v>1622</v>
      </c>
      <c r="J656" t="s">
        <v>2978</v>
      </c>
      <c r="K656" t="s">
        <v>2196</v>
      </c>
      <c r="L656" s="1" t="s">
        <v>22789</v>
      </c>
      <c r="M656" t="str">
        <f t="shared" si="10"/>
        <v>630 RENFORTH DR, M9C2N6</v>
      </c>
    </row>
    <row r="657" spans="1:13" x14ac:dyDescent="0.2">
      <c r="A657" t="s">
        <v>1617</v>
      </c>
      <c r="B657" t="s">
        <v>1618</v>
      </c>
      <c r="C657">
        <v>9928</v>
      </c>
      <c r="D657" t="s">
        <v>2979</v>
      </c>
      <c r="E657">
        <v>9072</v>
      </c>
      <c r="F657" t="s">
        <v>2980</v>
      </c>
      <c r="G657" t="s">
        <v>89</v>
      </c>
      <c r="H657" t="s">
        <v>2981</v>
      </c>
      <c r="I657" t="s">
        <v>1645</v>
      </c>
      <c r="J657" t="s">
        <v>2982</v>
      </c>
      <c r="K657" t="s">
        <v>386</v>
      </c>
      <c r="L657" s="1" t="s">
        <v>22789</v>
      </c>
      <c r="M657" t="str">
        <f t="shared" si="10"/>
        <v>360 HOLLYWOOD AVE, M2N3L4</v>
      </c>
    </row>
    <row r="658" spans="1:13" x14ac:dyDescent="0.2">
      <c r="A658" t="s">
        <v>1617</v>
      </c>
      <c r="B658" t="s">
        <v>1618</v>
      </c>
      <c r="C658">
        <v>9928</v>
      </c>
      <c r="D658" t="s">
        <v>2979</v>
      </c>
      <c r="E658">
        <v>24874</v>
      </c>
      <c r="F658" t="s">
        <v>2983</v>
      </c>
      <c r="H658" t="s">
        <v>2981</v>
      </c>
      <c r="I658" t="s">
        <v>1645</v>
      </c>
      <c r="J658" t="s">
        <v>2982</v>
      </c>
      <c r="L658" s="1" t="s">
        <v>22771</v>
      </c>
      <c r="M658" t="str">
        <f t="shared" si="10"/>
        <v>360 HOLLYWOOD AVE, M2N3L4</v>
      </c>
    </row>
    <row r="659" spans="1:13" x14ac:dyDescent="0.2">
      <c r="A659" t="s">
        <v>1617</v>
      </c>
      <c r="B659" t="s">
        <v>1618</v>
      </c>
      <c r="C659">
        <v>9396</v>
      </c>
      <c r="D659" t="s">
        <v>2127</v>
      </c>
      <c r="E659">
        <v>24314</v>
      </c>
      <c r="F659" t="s">
        <v>2984</v>
      </c>
      <c r="G659" t="s">
        <v>131</v>
      </c>
      <c r="H659" t="s">
        <v>2129</v>
      </c>
      <c r="I659" t="s">
        <v>1632</v>
      </c>
      <c r="J659" t="s">
        <v>2130</v>
      </c>
      <c r="K659" t="s">
        <v>2211</v>
      </c>
      <c r="L659" s="1" t="s">
        <v>22789</v>
      </c>
      <c r="M659" t="str">
        <f t="shared" si="10"/>
        <v>570 SHAW ST, M6G3L6</v>
      </c>
    </row>
    <row r="660" spans="1:13" x14ac:dyDescent="0.2">
      <c r="A660" t="s">
        <v>1617</v>
      </c>
      <c r="B660" t="s">
        <v>1618</v>
      </c>
      <c r="C660">
        <v>9472</v>
      </c>
      <c r="D660" t="s">
        <v>2986</v>
      </c>
      <c r="E660">
        <v>8465</v>
      </c>
      <c r="F660" t="s">
        <v>2987</v>
      </c>
      <c r="G660" t="s">
        <v>89</v>
      </c>
      <c r="H660" t="s">
        <v>2988</v>
      </c>
      <c r="I660" t="s">
        <v>1632</v>
      </c>
      <c r="J660" t="s">
        <v>2989</v>
      </c>
      <c r="K660" t="s">
        <v>2990</v>
      </c>
      <c r="L660" s="1" t="s">
        <v>22789</v>
      </c>
      <c r="M660" t="str">
        <f t="shared" si="10"/>
        <v>30 MARMADUKE ST, M6R1T2</v>
      </c>
    </row>
    <row r="661" spans="1:13" x14ac:dyDescent="0.2">
      <c r="A661" t="s">
        <v>1617</v>
      </c>
      <c r="B661" t="s">
        <v>1618</v>
      </c>
      <c r="C661">
        <v>9554</v>
      </c>
      <c r="E661">
        <v>8626</v>
      </c>
      <c r="F661" t="s">
        <v>2991</v>
      </c>
      <c r="H661" t="s">
        <v>2992</v>
      </c>
      <c r="I661" t="s">
        <v>1622</v>
      </c>
      <c r="J661" t="s">
        <v>2993</v>
      </c>
      <c r="L661" s="1" t="s">
        <v>22771</v>
      </c>
      <c r="M661" t="str">
        <f t="shared" si="10"/>
        <v>MAIN-2245 LAWRENCE AVE W, M9P3W3</v>
      </c>
    </row>
    <row r="662" spans="1:13" x14ac:dyDescent="0.2">
      <c r="A662" t="s">
        <v>1617</v>
      </c>
      <c r="B662" t="s">
        <v>1618</v>
      </c>
      <c r="C662">
        <v>9984</v>
      </c>
      <c r="D662" t="s">
        <v>2994</v>
      </c>
      <c r="E662">
        <v>9136</v>
      </c>
      <c r="F662" t="s">
        <v>2995</v>
      </c>
      <c r="G662" t="s">
        <v>1731</v>
      </c>
      <c r="H662" t="s">
        <v>2996</v>
      </c>
      <c r="I662" t="s">
        <v>1645</v>
      </c>
      <c r="J662" t="s">
        <v>2997</v>
      </c>
      <c r="K662" t="s">
        <v>1548</v>
      </c>
      <c r="L662" s="1" t="s">
        <v>22789</v>
      </c>
      <c r="M662" t="str">
        <f t="shared" si="10"/>
        <v>60 PEARLDALE AVE, M9L2G9</v>
      </c>
    </row>
    <row r="663" spans="1:13" x14ac:dyDescent="0.2">
      <c r="A663" t="s">
        <v>1617</v>
      </c>
      <c r="B663" t="s">
        <v>1618</v>
      </c>
      <c r="C663">
        <v>9555</v>
      </c>
      <c r="D663" t="s">
        <v>2998</v>
      </c>
      <c r="E663">
        <v>8627</v>
      </c>
      <c r="F663" t="s">
        <v>2999</v>
      </c>
      <c r="G663" t="s">
        <v>102</v>
      </c>
      <c r="H663" t="s">
        <v>3000</v>
      </c>
      <c r="I663" t="s">
        <v>1622</v>
      </c>
      <c r="J663" t="s">
        <v>3001</v>
      </c>
      <c r="K663" t="s">
        <v>1002</v>
      </c>
      <c r="L663" s="1" t="s">
        <v>22789</v>
      </c>
      <c r="M663" t="str">
        <f t="shared" si="10"/>
        <v>65 HARTFIELD RD, M9A3E1</v>
      </c>
    </row>
    <row r="664" spans="1:13" x14ac:dyDescent="0.2">
      <c r="A664" t="s">
        <v>1617</v>
      </c>
      <c r="B664" t="s">
        <v>1618</v>
      </c>
      <c r="C664">
        <v>9634</v>
      </c>
      <c r="D664" t="s">
        <v>3002</v>
      </c>
      <c r="E664">
        <v>8733</v>
      </c>
      <c r="F664" t="s">
        <v>3003</v>
      </c>
      <c r="G664" t="s">
        <v>102</v>
      </c>
      <c r="H664" t="s">
        <v>3004</v>
      </c>
      <c r="I664" t="s">
        <v>1637</v>
      </c>
      <c r="J664" t="s">
        <v>3005</v>
      </c>
      <c r="K664" t="s">
        <v>1170</v>
      </c>
      <c r="L664" s="1" t="s">
        <v>22789</v>
      </c>
      <c r="M664" t="str">
        <f t="shared" si="10"/>
        <v>14 SAINT MARKS RD, M6S2H7</v>
      </c>
    </row>
    <row r="665" spans="1:13" x14ac:dyDescent="0.2">
      <c r="A665" t="s">
        <v>1617</v>
      </c>
      <c r="B665" t="s">
        <v>1618</v>
      </c>
      <c r="C665">
        <v>5051</v>
      </c>
      <c r="D665" t="s">
        <v>3006</v>
      </c>
      <c r="E665">
        <v>3453</v>
      </c>
      <c r="F665" t="s">
        <v>3007</v>
      </c>
      <c r="H665" t="s">
        <v>3008</v>
      </c>
      <c r="I665" t="s">
        <v>1622</v>
      </c>
      <c r="J665" t="s">
        <v>3009</v>
      </c>
      <c r="L665" s="1" t="s">
        <v>22771</v>
      </c>
      <c r="M665" t="str">
        <f t="shared" si="10"/>
        <v>1760 MARTIN GROVE RD, M9V3S4</v>
      </c>
    </row>
    <row r="666" spans="1:13" x14ac:dyDescent="0.2">
      <c r="A666" t="s">
        <v>1617</v>
      </c>
      <c r="B666" t="s">
        <v>1618</v>
      </c>
      <c r="C666">
        <v>9474</v>
      </c>
      <c r="D666" t="s">
        <v>3010</v>
      </c>
      <c r="E666">
        <v>8467</v>
      </c>
      <c r="F666" t="s">
        <v>3011</v>
      </c>
      <c r="G666" t="s">
        <v>109</v>
      </c>
      <c r="H666" t="s">
        <v>3012</v>
      </c>
      <c r="I666" t="s">
        <v>1632</v>
      </c>
      <c r="J666" t="s">
        <v>3013</v>
      </c>
      <c r="K666" t="s">
        <v>3014</v>
      </c>
      <c r="L666" s="1" t="s">
        <v>22789</v>
      </c>
      <c r="M666" t="str">
        <f t="shared" si="10"/>
        <v>280 QUEBEC AVE, M6P2V3</v>
      </c>
    </row>
    <row r="667" spans="1:13" x14ac:dyDescent="0.2">
      <c r="A667" t="s">
        <v>1617</v>
      </c>
      <c r="B667" t="s">
        <v>1618</v>
      </c>
      <c r="C667">
        <v>5038</v>
      </c>
      <c r="D667" t="s">
        <v>3015</v>
      </c>
      <c r="E667">
        <v>8628</v>
      </c>
      <c r="F667" t="s">
        <v>3016</v>
      </c>
      <c r="G667" t="s">
        <v>102</v>
      </c>
      <c r="H667" t="s">
        <v>3017</v>
      </c>
      <c r="I667" t="s">
        <v>1622</v>
      </c>
      <c r="J667" t="s">
        <v>3018</v>
      </c>
      <c r="K667" t="s">
        <v>3019</v>
      </c>
      <c r="L667" s="1" t="s">
        <v>22789</v>
      </c>
      <c r="M667" t="str">
        <f t="shared" si="10"/>
        <v>850 HUMBERWOOD BLVD, M9W7A6</v>
      </c>
    </row>
    <row r="668" spans="1:13" x14ac:dyDescent="0.2">
      <c r="A668" t="s">
        <v>1617</v>
      </c>
      <c r="B668" t="s">
        <v>1618</v>
      </c>
      <c r="C668">
        <v>9635</v>
      </c>
      <c r="D668" t="s">
        <v>3020</v>
      </c>
      <c r="E668">
        <v>8734</v>
      </c>
      <c r="F668" t="s">
        <v>3021</v>
      </c>
      <c r="G668" t="s">
        <v>102</v>
      </c>
      <c r="H668" t="s">
        <v>3022</v>
      </c>
      <c r="I668" t="s">
        <v>1637</v>
      </c>
      <c r="J668" t="s">
        <v>3023</v>
      </c>
      <c r="K668" t="s">
        <v>3024</v>
      </c>
      <c r="L668" s="1" t="s">
        <v>22789</v>
      </c>
      <c r="M668" t="str">
        <f t="shared" si="10"/>
        <v>15 CHERRYWOOD AVE, M6C2X4</v>
      </c>
    </row>
    <row r="669" spans="1:13" x14ac:dyDescent="0.2">
      <c r="A669" t="s">
        <v>1617</v>
      </c>
      <c r="B669" t="s">
        <v>1618</v>
      </c>
      <c r="C669">
        <v>9711</v>
      </c>
      <c r="D669" t="s">
        <v>3025</v>
      </c>
      <c r="E669">
        <v>8945</v>
      </c>
      <c r="F669" t="s">
        <v>3026</v>
      </c>
      <c r="G669" t="s">
        <v>89</v>
      </c>
      <c r="H669" t="s">
        <v>3027</v>
      </c>
      <c r="I669" t="s">
        <v>1627</v>
      </c>
      <c r="J669" t="s">
        <v>3028</v>
      </c>
      <c r="K669" t="s">
        <v>3029</v>
      </c>
      <c r="L669" s="1" t="s">
        <v>22789</v>
      </c>
      <c r="M669" t="str">
        <f t="shared" si="10"/>
        <v>16 HAILEYBURY DR, M1K4X5</v>
      </c>
    </row>
    <row r="670" spans="1:13" x14ac:dyDescent="0.2">
      <c r="A670" t="s">
        <v>1617</v>
      </c>
      <c r="B670" t="s">
        <v>1618</v>
      </c>
      <c r="C670">
        <v>9475</v>
      </c>
      <c r="D670" t="s">
        <v>3030</v>
      </c>
      <c r="E670">
        <v>8468</v>
      </c>
      <c r="F670" t="s">
        <v>3031</v>
      </c>
      <c r="G670" t="s">
        <v>89</v>
      </c>
      <c r="H670" t="s">
        <v>3032</v>
      </c>
      <c r="I670" t="s">
        <v>1632</v>
      </c>
      <c r="J670" t="s">
        <v>3033</v>
      </c>
      <c r="K670" t="s">
        <v>99</v>
      </c>
      <c r="L670" s="1" t="s">
        <v>22789</v>
      </c>
      <c r="M670" t="str">
        <f t="shared" si="10"/>
        <v>541 HURON ST, M5R2R6</v>
      </c>
    </row>
    <row r="671" spans="1:13" x14ac:dyDescent="0.2">
      <c r="A671" t="s">
        <v>1617</v>
      </c>
      <c r="B671" t="s">
        <v>1618</v>
      </c>
      <c r="C671">
        <v>9476</v>
      </c>
      <c r="D671" t="s">
        <v>3034</v>
      </c>
      <c r="E671">
        <v>8469</v>
      </c>
      <c r="F671" t="s">
        <v>3035</v>
      </c>
      <c r="G671" t="s">
        <v>89</v>
      </c>
      <c r="H671" t="s">
        <v>3036</v>
      </c>
      <c r="I671" t="s">
        <v>1632</v>
      </c>
      <c r="J671" t="s">
        <v>3037</v>
      </c>
      <c r="K671" t="s">
        <v>1127</v>
      </c>
      <c r="L671" s="1" t="s">
        <v>22789</v>
      </c>
      <c r="M671" t="str">
        <f t="shared" si="10"/>
        <v>285 INDIAN ROAD CRES, M6P2G8</v>
      </c>
    </row>
    <row r="672" spans="1:13" x14ac:dyDescent="0.2">
      <c r="A672" t="s">
        <v>1617</v>
      </c>
      <c r="B672" t="s">
        <v>1618</v>
      </c>
      <c r="C672">
        <v>9477</v>
      </c>
      <c r="D672" t="s">
        <v>3038</v>
      </c>
      <c r="E672">
        <v>8470</v>
      </c>
      <c r="F672" t="s">
        <v>3039</v>
      </c>
      <c r="G672" t="s">
        <v>3040</v>
      </c>
      <c r="H672" t="s">
        <v>3041</v>
      </c>
      <c r="I672" t="s">
        <v>1632</v>
      </c>
      <c r="J672" t="s">
        <v>3042</v>
      </c>
      <c r="K672" t="s">
        <v>3043</v>
      </c>
      <c r="L672" s="1" t="s">
        <v>22789</v>
      </c>
      <c r="M672" t="str">
        <f t="shared" si="10"/>
        <v>19 SACKVILLE ST, M5A3E1</v>
      </c>
    </row>
    <row r="673" spans="1:13" x14ac:dyDescent="0.2">
      <c r="A673" t="s">
        <v>1617</v>
      </c>
      <c r="B673" t="s">
        <v>1618</v>
      </c>
      <c r="C673">
        <v>9824</v>
      </c>
      <c r="D673" t="s">
        <v>3044</v>
      </c>
      <c r="E673">
        <v>8946</v>
      </c>
      <c r="F673" t="s">
        <v>3045</v>
      </c>
      <c r="G673" t="s">
        <v>89</v>
      </c>
      <c r="H673" t="s">
        <v>3046</v>
      </c>
      <c r="I673" t="s">
        <v>1627</v>
      </c>
      <c r="J673" t="s">
        <v>3047</v>
      </c>
      <c r="K673" t="s">
        <v>2068</v>
      </c>
      <c r="L673" s="1" t="s">
        <v>22789</v>
      </c>
      <c r="M673" t="str">
        <f t="shared" si="10"/>
        <v>45 DEMPSTER ST, M1T2T6</v>
      </c>
    </row>
    <row r="674" spans="1:13" x14ac:dyDescent="0.2">
      <c r="A674" t="s">
        <v>1617</v>
      </c>
      <c r="B674" t="s">
        <v>1618</v>
      </c>
      <c r="C674">
        <v>9825</v>
      </c>
      <c r="D674" t="s">
        <v>3048</v>
      </c>
      <c r="E674">
        <v>8947</v>
      </c>
      <c r="F674" t="s">
        <v>3049</v>
      </c>
      <c r="G674" t="s">
        <v>102</v>
      </c>
      <c r="H674" t="s">
        <v>3050</v>
      </c>
      <c r="I674" t="s">
        <v>1627</v>
      </c>
      <c r="J674" t="s">
        <v>3051</v>
      </c>
      <c r="K674" t="s">
        <v>1685</v>
      </c>
      <c r="L674" s="1" t="s">
        <v>22789</v>
      </c>
      <c r="M674" t="str">
        <f t="shared" si="10"/>
        <v>90 IONVIEW RD, M1K2Z9</v>
      </c>
    </row>
    <row r="675" spans="1:13" x14ac:dyDescent="0.2">
      <c r="A675" t="s">
        <v>1617</v>
      </c>
      <c r="B675" t="s">
        <v>1618</v>
      </c>
      <c r="C675">
        <v>9826</v>
      </c>
      <c r="D675" t="s">
        <v>3052</v>
      </c>
      <c r="E675">
        <v>8948</v>
      </c>
      <c r="F675" t="s">
        <v>3053</v>
      </c>
      <c r="G675" t="s">
        <v>89</v>
      </c>
      <c r="H675" t="s">
        <v>3054</v>
      </c>
      <c r="I675" t="s">
        <v>1627</v>
      </c>
      <c r="J675" t="s">
        <v>3055</v>
      </c>
      <c r="K675" t="s">
        <v>3056</v>
      </c>
      <c r="L675" s="1" t="s">
        <v>22789</v>
      </c>
      <c r="M675" t="str">
        <f t="shared" si="10"/>
        <v>265 CHARTLAND BLVD S, M1S2S6</v>
      </c>
    </row>
    <row r="676" spans="1:13" x14ac:dyDescent="0.2">
      <c r="A676" t="s">
        <v>1617</v>
      </c>
      <c r="B676" t="s">
        <v>1618</v>
      </c>
      <c r="C676">
        <v>9478</v>
      </c>
      <c r="D676" t="s">
        <v>3057</v>
      </c>
      <c r="E676">
        <v>8471</v>
      </c>
      <c r="F676" t="s">
        <v>3058</v>
      </c>
      <c r="G676" t="s">
        <v>89</v>
      </c>
      <c r="H676" t="s">
        <v>3059</v>
      </c>
      <c r="I676" t="s">
        <v>1632</v>
      </c>
      <c r="J676" t="s">
        <v>3060</v>
      </c>
      <c r="K676" t="s">
        <v>3061</v>
      </c>
      <c r="L676" s="1" t="s">
        <v>22789</v>
      </c>
      <c r="M676" t="str">
        <f t="shared" si="10"/>
        <v>30 CENTRE ISLAND PK, M5J2E9</v>
      </c>
    </row>
    <row r="677" spans="1:13" x14ac:dyDescent="0.2">
      <c r="A677" t="s">
        <v>1617</v>
      </c>
      <c r="B677" t="s">
        <v>1618</v>
      </c>
      <c r="C677">
        <v>9556</v>
      </c>
      <c r="D677" t="s">
        <v>3062</v>
      </c>
      <c r="E677">
        <v>8629</v>
      </c>
      <c r="F677" t="s">
        <v>3063</v>
      </c>
      <c r="G677" t="s">
        <v>102</v>
      </c>
      <c r="H677" t="s">
        <v>3064</v>
      </c>
      <c r="I677" t="s">
        <v>1622</v>
      </c>
      <c r="J677" t="s">
        <v>3065</v>
      </c>
      <c r="K677" t="s">
        <v>543</v>
      </c>
      <c r="L677" s="1" t="s">
        <v>22789</v>
      </c>
      <c r="M677" t="str">
        <f t="shared" si="10"/>
        <v>44 CORDOVA AVE, M9A2H5</v>
      </c>
    </row>
    <row r="678" spans="1:13" x14ac:dyDescent="0.2">
      <c r="A678" t="s">
        <v>1617</v>
      </c>
      <c r="B678" t="s">
        <v>1618</v>
      </c>
      <c r="C678">
        <v>9780</v>
      </c>
      <c r="D678" t="s">
        <v>3066</v>
      </c>
      <c r="E678">
        <v>8949</v>
      </c>
      <c r="F678" t="s">
        <v>3067</v>
      </c>
      <c r="G678" t="s">
        <v>131</v>
      </c>
      <c r="H678" t="s">
        <v>3068</v>
      </c>
      <c r="I678" t="s">
        <v>1627</v>
      </c>
      <c r="J678" t="s">
        <v>3069</v>
      </c>
      <c r="K678" t="s">
        <v>3070</v>
      </c>
      <c r="L678" s="1" t="s">
        <v>22789</v>
      </c>
      <c r="M678" t="str">
        <f t="shared" si="10"/>
        <v>10 CORINTHIAN BLVD, M1W1B3</v>
      </c>
    </row>
    <row r="679" spans="1:13" x14ac:dyDescent="0.2">
      <c r="A679" t="s">
        <v>1617</v>
      </c>
      <c r="B679" t="s">
        <v>1618</v>
      </c>
      <c r="C679">
        <v>9828</v>
      </c>
      <c r="D679" t="s">
        <v>3071</v>
      </c>
      <c r="E679">
        <v>8950</v>
      </c>
      <c r="F679" t="s">
        <v>3072</v>
      </c>
      <c r="G679" t="s">
        <v>102</v>
      </c>
      <c r="H679" t="s">
        <v>3073</v>
      </c>
      <c r="I679" t="s">
        <v>1627</v>
      </c>
      <c r="J679" t="s">
        <v>3074</v>
      </c>
      <c r="K679" t="s">
        <v>418</v>
      </c>
      <c r="L679" s="1" t="s">
        <v>22789</v>
      </c>
      <c r="M679" t="str">
        <f t="shared" si="10"/>
        <v>487 BIRCHMOUNT RD, M1K1N7</v>
      </c>
    </row>
    <row r="680" spans="1:13" x14ac:dyDescent="0.2">
      <c r="A680" t="s">
        <v>1617</v>
      </c>
      <c r="B680" t="s">
        <v>1618</v>
      </c>
      <c r="C680">
        <v>9637</v>
      </c>
      <c r="D680" t="s">
        <v>3075</v>
      </c>
      <c r="E680">
        <v>8736</v>
      </c>
      <c r="F680" t="s">
        <v>3076</v>
      </c>
      <c r="G680" t="s">
        <v>102</v>
      </c>
      <c r="H680" t="s">
        <v>3077</v>
      </c>
      <c r="I680" t="s">
        <v>1637</v>
      </c>
      <c r="J680" t="s">
        <v>3078</v>
      </c>
      <c r="K680" t="s">
        <v>1351</v>
      </c>
      <c r="L680" s="1" t="s">
        <v>22789</v>
      </c>
      <c r="M680" t="str">
        <f t="shared" si="10"/>
        <v>231 AVA RD, M6C1X3</v>
      </c>
    </row>
    <row r="681" spans="1:13" x14ac:dyDescent="0.2">
      <c r="A681" t="s">
        <v>1617</v>
      </c>
      <c r="B681" t="s">
        <v>1618</v>
      </c>
      <c r="C681">
        <v>9830</v>
      </c>
      <c r="D681" t="s">
        <v>3079</v>
      </c>
      <c r="E681">
        <v>8952</v>
      </c>
      <c r="F681" t="s">
        <v>3080</v>
      </c>
      <c r="G681" t="s">
        <v>131</v>
      </c>
      <c r="H681" t="s">
        <v>3081</v>
      </c>
      <c r="I681" t="s">
        <v>1627</v>
      </c>
      <c r="J681" t="s">
        <v>3082</v>
      </c>
      <c r="K681" t="s">
        <v>717</v>
      </c>
      <c r="L681" s="1" t="s">
        <v>22789</v>
      </c>
      <c r="M681" t="str">
        <f t="shared" si="10"/>
        <v>405 GUILDWOOD PKY, M1E1R3</v>
      </c>
    </row>
    <row r="682" spans="1:13" x14ac:dyDescent="0.2">
      <c r="A682" t="s">
        <v>1617</v>
      </c>
      <c r="B682" t="s">
        <v>1618</v>
      </c>
      <c r="C682">
        <v>9479</v>
      </c>
      <c r="D682" t="s">
        <v>3083</v>
      </c>
      <c r="E682">
        <v>8472</v>
      </c>
      <c r="F682" t="s">
        <v>3084</v>
      </c>
      <c r="G682" t="s">
        <v>89</v>
      </c>
      <c r="H682" t="s">
        <v>3085</v>
      </c>
      <c r="I682" t="s">
        <v>1632</v>
      </c>
      <c r="J682" t="s">
        <v>3086</v>
      </c>
      <c r="K682" t="s">
        <v>2824</v>
      </c>
      <c r="L682" s="1" t="s">
        <v>22789</v>
      </c>
      <c r="M682" t="str">
        <f t="shared" si="10"/>
        <v>79 JACKMAN AVE, M4K2X5</v>
      </c>
    </row>
    <row r="683" spans="1:13" x14ac:dyDescent="0.2">
      <c r="A683" t="s">
        <v>1617</v>
      </c>
      <c r="B683" t="s">
        <v>1618</v>
      </c>
      <c r="C683">
        <v>9557</v>
      </c>
      <c r="D683" t="s">
        <v>3087</v>
      </c>
      <c r="E683">
        <v>8630</v>
      </c>
      <c r="F683" t="s">
        <v>3088</v>
      </c>
      <c r="G683" t="s">
        <v>102</v>
      </c>
      <c r="H683" t="s">
        <v>3089</v>
      </c>
      <c r="I683" t="s">
        <v>1622</v>
      </c>
      <c r="J683" t="s">
        <v>3090</v>
      </c>
      <c r="K683" t="s">
        <v>386</v>
      </c>
      <c r="L683" s="1" t="s">
        <v>22789</v>
      </c>
      <c r="M683" t="str">
        <f t="shared" si="10"/>
        <v>90 THIRTY FIRST ST, M8W3E9</v>
      </c>
    </row>
    <row r="684" spans="1:13" x14ac:dyDescent="0.2">
      <c r="A684" t="s">
        <v>1617</v>
      </c>
      <c r="B684" t="s">
        <v>1618</v>
      </c>
      <c r="C684">
        <v>9480</v>
      </c>
      <c r="D684" t="s">
        <v>3091</v>
      </c>
      <c r="E684">
        <v>8473</v>
      </c>
      <c r="F684" t="s">
        <v>3092</v>
      </c>
      <c r="G684" t="s">
        <v>109</v>
      </c>
      <c r="H684" t="s">
        <v>3093</v>
      </c>
      <c r="I684" t="s">
        <v>1632</v>
      </c>
      <c r="J684" t="s">
        <v>3094</v>
      </c>
      <c r="K684" t="s">
        <v>3095</v>
      </c>
      <c r="L684" s="1" t="s">
        <v>22789</v>
      </c>
      <c r="M684" t="str">
        <f t="shared" si="10"/>
        <v>495 JARVIS ST, M4Y2G8</v>
      </c>
    </row>
    <row r="685" spans="1:13" x14ac:dyDescent="0.2">
      <c r="A685" t="s">
        <v>1617</v>
      </c>
      <c r="B685" t="s">
        <v>1618</v>
      </c>
      <c r="C685">
        <v>9822</v>
      </c>
      <c r="D685" t="s">
        <v>2939</v>
      </c>
      <c r="E685">
        <v>19393</v>
      </c>
      <c r="F685" t="s">
        <v>3096</v>
      </c>
      <c r="G685" t="s">
        <v>880</v>
      </c>
      <c r="H685" t="s">
        <v>2941</v>
      </c>
      <c r="I685" t="s">
        <v>1627</v>
      </c>
      <c r="J685" t="s">
        <v>2942</v>
      </c>
      <c r="K685" t="s">
        <v>114</v>
      </c>
      <c r="L685" s="1" t="s">
        <v>22771</v>
      </c>
      <c r="M685" t="str">
        <f t="shared" si="10"/>
        <v>35 GLENDOWER CIRCT, M1T2Z3</v>
      </c>
    </row>
    <row r="686" spans="1:13" x14ac:dyDescent="0.2">
      <c r="A686" t="s">
        <v>1617</v>
      </c>
      <c r="B686" t="s">
        <v>1618</v>
      </c>
      <c r="C686">
        <v>19639</v>
      </c>
      <c r="D686" t="s">
        <v>3098</v>
      </c>
      <c r="E686">
        <v>24655</v>
      </c>
      <c r="F686" t="s">
        <v>3099</v>
      </c>
      <c r="G686" t="s">
        <v>102</v>
      </c>
      <c r="H686" t="s">
        <v>3100</v>
      </c>
      <c r="I686" t="s">
        <v>1632</v>
      </c>
      <c r="J686" t="s">
        <v>3101</v>
      </c>
      <c r="K686" t="s">
        <v>3102</v>
      </c>
      <c r="L686" s="1" t="s">
        <v>22771</v>
      </c>
      <c r="M686" t="str">
        <f t="shared" si="10"/>
        <v>20 BRUNEL CRT, M5V0R5</v>
      </c>
    </row>
    <row r="687" spans="1:13" x14ac:dyDescent="0.2">
      <c r="A687" t="s">
        <v>1617</v>
      </c>
      <c r="B687" t="s">
        <v>1618</v>
      </c>
      <c r="C687">
        <v>9481</v>
      </c>
      <c r="D687" t="s">
        <v>3103</v>
      </c>
      <c r="E687">
        <v>8475</v>
      </c>
      <c r="F687" t="s">
        <v>3104</v>
      </c>
      <c r="G687" t="s">
        <v>102</v>
      </c>
      <c r="H687" t="s">
        <v>3105</v>
      </c>
      <c r="I687" t="s">
        <v>1632</v>
      </c>
      <c r="J687" t="s">
        <v>3106</v>
      </c>
      <c r="K687" t="s">
        <v>338</v>
      </c>
      <c r="L687" s="1" t="s">
        <v>22789</v>
      </c>
      <c r="M687" t="str">
        <f t="shared" si="10"/>
        <v>61 DAVENPORT RD, M5R1H4</v>
      </c>
    </row>
    <row r="688" spans="1:13" x14ac:dyDescent="0.2">
      <c r="A688" t="s">
        <v>1617</v>
      </c>
      <c r="B688" t="s">
        <v>1618</v>
      </c>
      <c r="C688">
        <v>9831</v>
      </c>
      <c r="D688" t="s">
        <v>3107</v>
      </c>
      <c r="E688">
        <v>8953</v>
      </c>
      <c r="F688" t="s">
        <v>3108</v>
      </c>
      <c r="G688" t="s">
        <v>102</v>
      </c>
      <c r="H688" t="s">
        <v>3109</v>
      </c>
      <c r="I688" t="s">
        <v>1627</v>
      </c>
      <c r="J688" t="s">
        <v>3110</v>
      </c>
      <c r="K688" t="s">
        <v>3111</v>
      </c>
      <c r="L688" s="1" t="s">
        <v>22789</v>
      </c>
      <c r="M688" t="str">
        <f t="shared" si="10"/>
        <v>459 MIDLAND AVE, M1N4A7</v>
      </c>
    </row>
    <row r="689" spans="1:13" x14ac:dyDescent="0.2">
      <c r="A689" t="s">
        <v>1617</v>
      </c>
      <c r="B689" t="s">
        <v>1618</v>
      </c>
      <c r="C689">
        <v>5137</v>
      </c>
      <c r="D689" t="s">
        <v>3112</v>
      </c>
      <c r="E689">
        <v>8954</v>
      </c>
      <c r="F689" t="s">
        <v>3113</v>
      </c>
      <c r="G689" t="s">
        <v>131</v>
      </c>
      <c r="H689" t="s">
        <v>3114</v>
      </c>
      <c r="I689" t="s">
        <v>1627</v>
      </c>
      <c r="J689" t="s">
        <v>3115</v>
      </c>
      <c r="K689" t="s">
        <v>305</v>
      </c>
      <c r="L689" s="1" t="s">
        <v>22789</v>
      </c>
      <c r="M689" t="str">
        <f t="shared" si="10"/>
        <v>2450 BIRCHMOUNT RD, M1T2M5</v>
      </c>
    </row>
    <row r="690" spans="1:13" x14ac:dyDescent="0.2">
      <c r="A690" t="s">
        <v>1617</v>
      </c>
      <c r="B690" t="s">
        <v>1618</v>
      </c>
      <c r="C690">
        <v>9558</v>
      </c>
      <c r="D690" t="s">
        <v>3116</v>
      </c>
      <c r="E690">
        <v>8631</v>
      </c>
      <c r="F690" t="s">
        <v>3117</v>
      </c>
      <c r="G690" t="s">
        <v>1736</v>
      </c>
      <c r="H690" t="s">
        <v>3118</v>
      </c>
      <c r="I690" t="s">
        <v>1622</v>
      </c>
      <c r="J690" t="s">
        <v>3119</v>
      </c>
      <c r="K690" t="s">
        <v>262</v>
      </c>
      <c r="L690" s="1" t="s">
        <v>22789</v>
      </c>
      <c r="M690" t="str">
        <f t="shared" si="10"/>
        <v>202 MOUNT OLIVE DR, M9V3Z5</v>
      </c>
    </row>
    <row r="691" spans="1:13" x14ac:dyDescent="0.2">
      <c r="A691" t="s">
        <v>1617</v>
      </c>
      <c r="B691" t="s">
        <v>1618</v>
      </c>
      <c r="C691">
        <v>9560</v>
      </c>
      <c r="D691" t="s">
        <v>3120</v>
      </c>
      <c r="E691">
        <v>8633</v>
      </c>
      <c r="F691" t="s">
        <v>3121</v>
      </c>
      <c r="G691" t="s">
        <v>102</v>
      </c>
      <c r="H691" t="s">
        <v>3122</v>
      </c>
      <c r="I691" t="s">
        <v>1622</v>
      </c>
      <c r="J691" t="s">
        <v>3123</v>
      </c>
      <c r="K691" t="s">
        <v>3124</v>
      </c>
      <c r="L691" s="1" t="s">
        <v>22789</v>
      </c>
      <c r="M691" t="str">
        <f t="shared" si="10"/>
        <v>95 MIMICO AVE, M8V1R4</v>
      </c>
    </row>
    <row r="692" spans="1:13" x14ac:dyDescent="0.2">
      <c r="A692" t="s">
        <v>1617</v>
      </c>
      <c r="B692" t="s">
        <v>1618</v>
      </c>
      <c r="C692">
        <v>9482</v>
      </c>
      <c r="D692" t="s">
        <v>3125</v>
      </c>
      <c r="E692">
        <v>8477</v>
      </c>
      <c r="F692" t="s">
        <v>3126</v>
      </c>
      <c r="G692" t="s">
        <v>89</v>
      </c>
      <c r="H692" t="s">
        <v>3127</v>
      </c>
      <c r="I692" t="s">
        <v>1632</v>
      </c>
      <c r="J692" t="s">
        <v>3128</v>
      </c>
      <c r="K692" t="s">
        <v>2160</v>
      </c>
      <c r="L692" s="1" t="s">
        <v>22789</v>
      </c>
      <c r="M692" t="str">
        <f t="shared" si="10"/>
        <v>40 ERSKINE AVE, M4P1Y2</v>
      </c>
    </row>
    <row r="693" spans="1:13" x14ac:dyDescent="0.2">
      <c r="A693" t="s">
        <v>1617</v>
      </c>
      <c r="B693" t="s">
        <v>1618</v>
      </c>
      <c r="C693">
        <v>9561</v>
      </c>
      <c r="D693" t="s">
        <v>3129</v>
      </c>
      <c r="E693">
        <v>8634</v>
      </c>
      <c r="F693" t="s">
        <v>3130</v>
      </c>
      <c r="G693" t="s">
        <v>1731</v>
      </c>
      <c r="H693" t="s">
        <v>3131</v>
      </c>
      <c r="I693" t="s">
        <v>1622</v>
      </c>
      <c r="J693" t="s">
        <v>3132</v>
      </c>
      <c r="K693" t="s">
        <v>3133</v>
      </c>
      <c r="L693" s="1" t="s">
        <v>22789</v>
      </c>
      <c r="M693" t="str">
        <f t="shared" si="10"/>
        <v>130 LLOYD MANOR RD, M9B5K1</v>
      </c>
    </row>
    <row r="694" spans="1:13" x14ac:dyDescent="0.2">
      <c r="A694" t="s">
        <v>1617</v>
      </c>
      <c r="B694" t="s">
        <v>1618</v>
      </c>
      <c r="C694">
        <v>9832</v>
      </c>
      <c r="D694" t="s">
        <v>3134</v>
      </c>
      <c r="E694">
        <v>8955</v>
      </c>
      <c r="F694" t="s">
        <v>3135</v>
      </c>
      <c r="G694" t="s">
        <v>102</v>
      </c>
      <c r="H694" t="s">
        <v>3136</v>
      </c>
      <c r="I694" t="s">
        <v>1627</v>
      </c>
      <c r="J694" t="s">
        <v>3137</v>
      </c>
      <c r="K694" t="s">
        <v>997</v>
      </c>
      <c r="L694" s="1" t="s">
        <v>22789</v>
      </c>
      <c r="M694" t="str">
        <f t="shared" si="10"/>
        <v>70 DEAN PARK RD, M1B2X3</v>
      </c>
    </row>
    <row r="695" spans="1:13" x14ac:dyDescent="0.2">
      <c r="A695" t="s">
        <v>1617</v>
      </c>
      <c r="B695" t="s">
        <v>1618</v>
      </c>
      <c r="C695">
        <v>9833</v>
      </c>
      <c r="D695" t="s">
        <v>3138</v>
      </c>
      <c r="E695">
        <v>8956</v>
      </c>
      <c r="F695" t="s">
        <v>3139</v>
      </c>
      <c r="G695" t="s">
        <v>102</v>
      </c>
      <c r="H695" t="s">
        <v>3140</v>
      </c>
      <c r="I695" t="s">
        <v>1627</v>
      </c>
      <c r="J695" t="s">
        <v>3141</v>
      </c>
      <c r="K695" t="s">
        <v>1553</v>
      </c>
      <c r="L695" s="1" t="s">
        <v>22789</v>
      </c>
      <c r="M695" t="str">
        <f t="shared" si="10"/>
        <v>431 MCCOWAN RD, M1J1J1</v>
      </c>
    </row>
    <row r="696" spans="1:13" x14ac:dyDescent="0.2">
      <c r="A696" t="s">
        <v>1617</v>
      </c>
      <c r="B696" t="s">
        <v>1618</v>
      </c>
      <c r="C696">
        <v>5213</v>
      </c>
      <c r="D696" t="s">
        <v>3142</v>
      </c>
      <c r="E696">
        <v>9050</v>
      </c>
      <c r="F696" t="s">
        <v>3143</v>
      </c>
      <c r="G696" t="s">
        <v>109</v>
      </c>
      <c r="H696" t="s">
        <v>3144</v>
      </c>
      <c r="I696" t="s">
        <v>1645</v>
      </c>
      <c r="J696" t="s">
        <v>3145</v>
      </c>
      <c r="K696" t="s">
        <v>3146</v>
      </c>
      <c r="L696" s="1" t="s">
        <v>22789</v>
      </c>
      <c r="M696" t="str">
        <f t="shared" si="10"/>
        <v>640 LAWRENCE AVE W, M6A1B1</v>
      </c>
    </row>
    <row r="697" spans="1:13" x14ac:dyDescent="0.2">
      <c r="A697" t="s">
        <v>1617</v>
      </c>
      <c r="B697" t="s">
        <v>1618</v>
      </c>
      <c r="C697">
        <v>9463</v>
      </c>
      <c r="D697" t="s">
        <v>3147</v>
      </c>
      <c r="E697">
        <v>8478</v>
      </c>
      <c r="F697" t="s">
        <v>3148</v>
      </c>
      <c r="G697" t="s">
        <v>89</v>
      </c>
      <c r="H697" t="s">
        <v>3149</v>
      </c>
      <c r="I697" t="s">
        <v>1632</v>
      </c>
      <c r="J697" t="s">
        <v>3150</v>
      </c>
      <c r="K697" t="s">
        <v>543</v>
      </c>
      <c r="L697" s="1" t="s">
        <v>22789</v>
      </c>
      <c r="M697" t="str">
        <f t="shared" si="10"/>
        <v>130 GLENGROVE AVE W, M4R1P2</v>
      </c>
    </row>
    <row r="698" spans="1:13" x14ac:dyDescent="0.2">
      <c r="A698" t="s">
        <v>1617</v>
      </c>
      <c r="B698" t="s">
        <v>1618</v>
      </c>
      <c r="C698">
        <v>9484</v>
      </c>
      <c r="D698" t="s">
        <v>3151</v>
      </c>
      <c r="E698">
        <v>8479</v>
      </c>
      <c r="F698" t="s">
        <v>3152</v>
      </c>
      <c r="G698" t="s">
        <v>89</v>
      </c>
      <c r="H698" t="s">
        <v>3153</v>
      </c>
      <c r="I698" t="s">
        <v>1632</v>
      </c>
      <c r="J698" t="s">
        <v>3154</v>
      </c>
      <c r="K698" t="s">
        <v>1566</v>
      </c>
      <c r="L698" s="1" t="s">
        <v>22789</v>
      </c>
      <c r="M698" t="str">
        <f t="shared" si="10"/>
        <v>245 FAIRLAWN AVE, M5M1T2</v>
      </c>
    </row>
    <row r="699" spans="1:13" x14ac:dyDescent="0.2">
      <c r="A699" t="s">
        <v>1617</v>
      </c>
      <c r="B699" t="s">
        <v>1618</v>
      </c>
      <c r="C699">
        <v>9375</v>
      </c>
      <c r="D699" t="s">
        <v>3155</v>
      </c>
      <c r="E699">
        <v>8346</v>
      </c>
      <c r="F699" t="s">
        <v>3156</v>
      </c>
      <c r="G699" t="s">
        <v>3157</v>
      </c>
      <c r="H699" t="s">
        <v>3158</v>
      </c>
      <c r="I699" t="s">
        <v>1632</v>
      </c>
      <c r="J699" t="s">
        <v>3159</v>
      </c>
      <c r="L699" s="1" t="s">
        <v>22771</v>
      </c>
      <c r="M699" t="str">
        <f t="shared" si="10"/>
        <v>540 JONES AVE, M4J3G9</v>
      </c>
    </row>
    <row r="700" spans="1:13" x14ac:dyDescent="0.2">
      <c r="A700" t="s">
        <v>1617</v>
      </c>
      <c r="B700" t="s">
        <v>1618</v>
      </c>
      <c r="C700">
        <v>9776</v>
      </c>
      <c r="D700" t="s">
        <v>3160</v>
      </c>
      <c r="E700">
        <v>8957</v>
      </c>
      <c r="F700" t="s">
        <v>3161</v>
      </c>
      <c r="G700" t="s">
        <v>102</v>
      </c>
      <c r="H700" t="s">
        <v>3162</v>
      </c>
      <c r="I700" t="s">
        <v>1627</v>
      </c>
      <c r="J700" t="s">
        <v>3163</v>
      </c>
      <c r="K700" t="s">
        <v>1094</v>
      </c>
      <c r="L700" s="1" t="s">
        <v>22789</v>
      </c>
      <c r="M700" t="str">
        <f t="shared" si="10"/>
        <v>270 MANSE RD, M1E3V4</v>
      </c>
    </row>
    <row r="701" spans="1:13" x14ac:dyDescent="0.2">
      <c r="A701" t="s">
        <v>1617</v>
      </c>
      <c r="B701" t="s">
        <v>1618</v>
      </c>
      <c r="C701">
        <v>9814</v>
      </c>
      <c r="D701" t="s">
        <v>3164</v>
      </c>
      <c r="E701">
        <v>8958</v>
      </c>
      <c r="F701" t="s">
        <v>3165</v>
      </c>
      <c r="G701" t="s">
        <v>131</v>
      </c>
      <c r="H701" t="s">
        <v>3166</v>
      </c>
      <c r="I701" t="s">
        <v>1627</v>
      </c>
      <c r="J701" t="s">
        <v>3167</v>
      </c>
      <c r="K701" t="s">
        <v>2061</v>
      </c>
      <c r="L701" s="1" t="s">
        <v>22789</v>
      </c>
      <c r="M701" t="str">
        <f t="shared" si="10"/>
        <v>20 WINTER GARDENS TRAIL, M1C3E7</v>
      </c>
    </row>
    <row r="702" spans="1:13" x14ac:dyDescent="0.2">
      <c r="A702" t="s">
        <v>1617</v>
      </c>
      <c r="B702" t="s">
        <v>1618</v>
      </c>
      <c r="C702">
        <v>9985</v>
      </c>
      <c r="D702" t="s">
        <v>3168</v>
      </c>
      <c r="E702">
        <v>9137</v>
      </c>
      <c r="F702" t="s">
        <v>3169</v>
      </c>
      <c r="G702" t="s">
        <v>89</v>
      </c>
      <c r="H702" t="s">
        <v>3170</v>
      </c>
      <c r="I702" t="s">
        <v>1645</v>
      </c>
      <c r="J702" t="s">
        <v>3171</v>
      </c>
      <c r="K702" t="s">
        <v>487</v>
      </c>
      <c r="L702" s="1" t="s">
        <v>22789</v>
      </c>
      <c r="M702" t="str">
        <f t="shared" si="10"/>
        <v>26 JOYCE PKY, M6B2S9</v>
      </c>
    </row>
    <row r="703" spans="1:13" x14ac:dyDescent="0.2">
      <c r="A703" t="s">
        <v>1617</v>
      </c>
      <c r="B703" t="s">
        <v>1618</v>
      </c>
      <c r="C703">
        <v>9419</v>
      </c>
      <c r="D703" t="s">
        <v>1629</v>
      </c>
      <c r="E703">
        <v>24869</v>
      </c>
      <c r="F703" t="s">
        <v>3172</v>
      </c>
      <c r="H703" t="s">
        <v>1631</v>
      </c>
      <c r="I703" t="s">
        <v>1632</v>
      </c>
      <c r="J703" t="s">
        <v>1633</v>
      </c>
      <c r="L703" s="1" t="s">
        <v>22771</v>
      </c>
      <c r="M703" t="str">
        <f t="shared" si="10"/>
        <v>16 PHIN AVE, M4J3T2</v>
      </c>
    </row>
    <row r="704" spans="1:13" x14ac:dyDescent="0.2">
      <c r="A704" t="s">
        <v>1617</v>
      </c>
      <c r="B704" t="s">
        <v>1618</v>
      </c>
      <c r="C704">
        <v>9419</v>
      </c>
      <c r="D704" t="s">
        <v>1629</v>
      </c>
      <c r="E704">
        <v>24870</v>
      </c>
      <c r="F704" t="s">
        <v>3173</v>
      </c>
      <c r="H704" t="s">
        <v>1631</v>
      </c>
      <c r="I704" t="s">
        <v>1632</v>
      </c>
      <c r="J704" t="s">
        <v>1633</v>
      </c>
      <c r="L704" s="1" t="s">
        <v>22771</v>
      </c>
      <c r="M704" t="str">
        <f t="shared" si="10"/>
        <v>16 PHIN AVE, M4J3T2</v>
      </c>
    </row>
    <row r="705" spans="1:13" x14ac:dyDescent="0.2">
      <c r="A705" t="s">
        <v>1617</v>
      </c>
      <c r="B705" t="s">
        <v>1618</v>
      </c>
      <c r="C705">
        <v>9419</v>
      </c>
      <c r="D705" t="s">
        <v>1629</v>
      </c>
      <c r="E705">
        <v>24617</v>
      </c>
      <c r="F705" t="s">
        <v>3174</v>
      </c>
      <c r="G705" t="s">
        <v>102</v>
      </c>
      <c r="H705" t="s">
        <v>1631</v>
      </c>
      <c r="I705" t="s">
        <v>1632</v>
      </c>
      <c r="J705" t="s">
        <v>1633</v>
      </c>
      <c r="K705" t="s">
        <v>138</v>
      </c>
      <c r="L705" s="1" t="s">
        <v>22789</v>
      </c>
      <c r="M705" t="str">
        <f t="shared" si="10"/>
        <v>16 PHIN AVE, M4J3T2</v>
      </c>
    </row>
    <row r="706" spans="1:13" x14ac:dyDescent="0.2">
      <c r="A706" t="s">
        <v>1617</v>
      </c>
      <c r="B706" t="s">
        <v>1618</v>
      </c>
      <c r="C706">
        <v>9419</v>
      </c>
      <c r="D706" t="s">
        <v>1629</v>
      </c>
      <c r="E706">
        <v>24618</v>
      </c>
      <c r="F706" t="s">
        <v>3175</v>
      </c>
      <c r="G706" t="s">
        <v>109</v>
      </c>
      <c r="H706" t="s">
        <v>1631</v>
      </c>
      <c r="I706" t="s">
        <v>1632</v>
      </c>
      <c r="J706" t="s">
        <v>1633</v>
      </c>
      <c r="K706" t="s">
        <v>3176</v>
      </c>
      <c r="L706" s="1" t="s">
        <v>22771</v>
      </c>
      <c r="M706" t="str">
        <f t="shared" si="10"/>
        <v>16 PHIN AVE, M4J3T2</v>
      </c>
    </row>
    <row r="707" spans="1:13" x14ac:dyDescent="0.2">
      <c r="A707" t="s">
        <v>1617</v>
      </c>
      <c r="B707" t="s">
        <v>1618</v>
      </c>
      <c r="C707">
        <v>9539</v>
      </c>
      <c r="D707" t="s">
        <v>3177</v>
      </c>
      <c r="E707">
        <v>8605</v>
      </c>
      <c r="F707" t="s">
        <v>3178</v>
      </c>
      <c r="G707" t="s">
        <v>1731</v>
      </c>
      <c r="H707" t="s">
        <v>3179</v>
      </c>
      <c r="I707" t="s">
        <v>1622</v>
      </c>
      <c r="J707" t="s">
        <v>3180</v>
      </c>
      <c r="K707" t="s">
        <v>932</v>
      </c>
      <c r="L707" s="1" t="s">
        <v>22789</v>
      </c>
      <c r="M707" t="str">
        <f t="shared" si="10"/>
        <v>60 BERL AVE, M8Y3C7</v>
      </c>
    </row>
    <row r="708" spans="1:13" x14ac:dyDescent="0.2">
      <c r="A708" t="s">
        <v>1617</v>
      </c>
      <c r="B708" t="s">
        <v>1618</v>
      </c>
      <c r="C708">
        <v>9502</v>
      </c>
      <c r="D708" t="s">
        <v>3181</v>
      </c>
      <c r="E708">
        <v>8480</v>
      </c>
      <c r="F708" t="s">
        <v>3182</v>
      </c>
      <c r="G708" t="s">
        <v>102</v>
      </c>
      <c r="H708" t="s">
        <v>3183</v>
      </c>
      <c r="I708" t="s">
        <v>1632</v>
      </c>
      <c r="J708" t="s">
        <v>3184</v>
      </c>
      <c r="K708" t="s">
        <v>3185</v>
      </c>
      <c r="L708" s="1" t="s">
        <v>22789</v>
      </c>
      <c r="M708" t="str">
        <f t="shared" si="10"/>
        <v>99 MOUNTVIEW AVE, M6P2L5</v>
      </c>
    </row>
    <row r="709" spans="1:13" x14ac:dyDescent="0.2">
      <c r="A709" t="s">
        <v>1617</v>
      </c>
      <c r="B709" t="s">
        <v>1618</v>
      </c>
      <c r="C709">
        <v>9639</v>
      </c>
      <c r="D709" t="s">
        <v>3186</v>
      </c>
      <c r="E709">
        <v>8738</v>
      </c>
      <c r="F709" t="s">
        <v>3187</v>
      </c>
      <c r="G709" t="s">
        <v>89</v>
      </c>
      <c r="H709" t="s">
        <v>3188</v>
      </c>
      <c r="I709" t="s">
        <v>1637</v>
      </c>
      <c r="J709" t="s">
        <v>3189</v>
      </c>
      <c r="K709" t="s">
        <v>235</v>
      </c>
      <c r="L709" s="1" t="s">
        <v>22789</v>
      </c>
      <c r="M709" t="str">
        <f t="shared" si="10"/>
        <v>200 BICKNELL AVE, M6M4G9</v>
      </c>
    </row>
    <row r="710" spans="1:13" x14ac:dyDescent="0.2">
      <c r="A710" t="s">
        <v>1617</v>
      </c>
      <c r="B710" t="s">
        <v>1618</v>
      </c>
      <c r="C710">
        <v>9836</v>
      </c>
      <c r="D710" t="s">
        <v>3190</v>
      </c>
      <c r="E710">
        <v>8963</v>
      </c>
      <c r="F710" t="s">
        <v>3191</v>
      </c>
      <c r="G710" t="s">
        <v>102</v>
      </c>
      <c r="H710" t="s">
        <v>3192</v>
      </c>
      <c r="I710" t="s">
        <v>1627</v>
      </c>
      <c r="J710" t="s">
        <v>3193</v>
      </c>
      <c r="K710" t="s">
        <v>2402</v>
      </c>
      <c r="L710" s="1" t="s">
        <v>22789</v>
      </c>
      <c r="M710" t="str">
        <f t="shared" si="10"/>
        <v>20 ELMFIELD CRES, M1V2Y6</v>
      </c>
    </row>
    <row r="711" spans="1:13" x14ac:dyDescent="0.2">
      <c r="A711" t="s">
        <v>1617</v>
      </c>
      <c r="B711" t="s">
        <v>1618</v>
      </c>
      <c r="C711">
        <v>9471</v>
      </c>
      <c r="D711" t="s">
        <v>3194</v>
      </c>
      <c r="E711">
        <v>8481</v>
      </c>
      <c r="F711" t="s">
        <v>3195</v>
      </c>
      <c r="G711" t="s">
        <v>89</v>
      </c>
      <c r="H711" t="s">
        <v>3196</v>
      </c>
      <c r="I711" t="s">
        <v>1632</v>
      </c>
      <c r="J711" t="s">
        <v>3197</v>
      </c>
      <c r="K711" t="s">
        <v>1502</v>
      </c>
      <c r="L711" s="1" t="s">
        <v>22789</v>
      </c>
      <c r="M711" t="str">
        <f t="shared" si="10"/>
        <v>401 COLLEGE ST, M5T1S9</v>
      </c>
    </row>
    <row r="712" spans="1:13" x14ac:dyDescent="0.2">
      <c r="A712" t="s">
        <v>1617</v>
      </c>
      <c r="B712" t="s">
        <v>1618</v>
      </c>
      <c r="C712">
        <v>9387</v>
      </c>
      <c r="D712" t="s">
        <v>3198</v>
      </c>
      <c r="E712">
        <v>8482</v>
      </c>
      <c r="F712" t="s">
        <v>3199</v>
      </c>
      <c r="H712" t="s">
        <v>3200</v>
      </c>
      <c r="I712" t="s">
        <v>1632</v>
      </c>
      <c r="J712" t="s">
        <v>3201</v>
      </c>
      <c r="L712" s="1" t="s">
        <v>22771</v>
      </c>
      <c r="M712" t="str">
        <f t="shared" ref="M712:M775" si="11">H712&amp;", "&amp;J712</f>
        <v>980 DUFFERIN ST, M6H4B4</v>
      </c>
    </row>
    <row r="713" spans="1:13" x14ac:dyDescent="0.2">
      <c r="A713" t="s">
        <v>1617</v>
      </c>
      <c r="B713" t="s">
        <v>1618</v>
      </c>
      <c r="C713">
        <v>9986</v>
      </c>
      <c r="D713" t="s">
        <v>3202</v>
      </c>
      <c r="E713">
        <v>9138</v>
      </c>
      <c r="F713" t="s">
        <v>3203</v>
      </c>
      <c r="H713" t="s">
        <v>3204</v>
      </c>
      <c r="I713" t="s">
        <v>1645</v>
      </c>
      <c r="J713" t="s">
        <v>3205</v>
      </c>
      <c r="L713" s="1" t="s">
        <v>22771</v>
      </c>
      <c r="M713" t="str">
        <f t="shared" si="11"/>
        <v>34 KENTON DR, M2R2H8</v>
      </c>
    </row>
    <row r="714" spans="1:13" x14ac:dyDescent="0.2">
      <c r="A714" t="s">
        <v>1617</v>
      </c>
      <c r="B714" t="s">
        <v>1618</v>
      </c>
      <c r="C714">
        <v>9488</v>
      </c>
      <c r="D714" t="s">
        <v>3206</v>
      </c>
      <c r="E714">
        <v>8483</v>
      </c>
      <c r="F714" t="s">
        <v>3207</v>
      </c>
      <c r="G714" t="s">
        <v>89</v>
      </c>
      <c r="H714" t="s">
        <v>3208</v>
      </c>
      <c r="I714" t="s">
        <v>1632</v>
      </c>
      <c r="J714" t="s">
        <v>3209</v>
      </c>
      <c r="K714" t="s">
        <v>2806</v>
      </c>
      <c r="L714" s="1" t="s">
        <v>22789</v>
      </c>
      <c r="M714" t="str">
        <f t="shared" si="11"/>
        <v>101 KIPPENDAVIE AVE, M4L3R3</v>
      </c>
    </row>
    <row r="715" spans="1:13" x14ac:dyDescent="0.2">
      <c r="A715" t="s">
        <v>1617</v>
      </c>
      <c r="B715" t="s">
        <v>1618</v>
      </c>
      <c r="C715">
        <v>9382</v>
      </c>
      <c r="D715" t="s">
        <v>1808</v>
      </c>
      <c r="E715">
        <v>8484</v>
      </c>
      <c r="F715" t="s">
        <v>3210</v>
      </c>
      <c r="G715" t="s">
        <v>89</v>
      </c>
      <c r="H715" t="s">
        <v>1810</v>
      </c>
      <c r="I715" t="s">
        <v>1632</v>
      </c>
      <c r="J715" t="s">
        <v>1811</v>
      </c>
      <c r="K715" t="s">
        <v>3211</v>
      </c>
      <c r="L715" s="1" t="s">
        <v>22789</v>
      </c>
      <c r="M715" t="str">
        <f t="shared" si="11"/>
        <v>50 SWANWICK AVE, M4E1Z5</v>
      </c>
    </row>
    <row r="716" spans="1:13" x14ac:dyDescent="0.2">
      <c r="A716" t="s">
        <v>1617</v>
      </c>
      <c r="B716" t="s">
        <v>1618</v>
      </c>
      <c r="C716">
        <v>9490</v>
      </c>
      <c r="D716" t="s">
        <v>3212</v>
      </c>
      <c r="E716">
        <v>8485</v>
      </c>
      <c r="F716" t="s">
        <v>3213</v>
      </c>
      <c r="G716" t="s">
        <v>102</v>
      </c>
      <c r="H716" t="s">
        <v>3214</v>
      </c>
      <c r="I716" t="s">
        <v>1632</v>
      </c>
      <c r="J716" t="s">
        <v>3215</v>
      </c>
      <c r="K716" t="s">
        <v>1146</v>
      </c>
      <c r="L716" s="1" t="s">
        <v>22789</v>
      </c>
      <c r="M716" t="str">
        <f t="shared" si="11"/>
        <v>112 LIPPINCOTT ST, M5S2P1</v>
      </c>
    </row>
    <row r="717" spans="1:13" x14ac:dyDescent="0.2">
      <c r="A717" t="s">
        <v>1617</v>
      </c>
      <c r="B717" t="s">
        <v>1618</v>
      </c>
      <c r="C717">
        <v>9640</v>
      </c>
      <c r="D717" t="s">
        <v>3216</v>
      </c>
      <c r="E717">
        <v>8739</v>
      </c>
      <c r="F717" t="s">
        <v>3217</v>
      </c>
      <c r="G717" t="s">
        <v>89</v>
      </c>
      <c r="H717" t="s">
        <v>3218</v>
      </c>
      <c r="I717" t="s">
        <v>1637</v>
      </c>
      <c r="J717" t="s">
        <v>3219</v>
      </c>
      <c r="K717" t="s">
        <v>3220</v>
      </c>
      <c r="L717" s="1" t="s">
        <v>22789</v>
      </c>
      <c r="M717" t="str">
        <f t="shared" si="11"/>
        <v>25 REXFORD RD, M6S2M2</v>
      </c>
    </row>
    <row r="718" spans="1:13" x14ac:dyDescent="0.2">
      <c r="A718" t="s">
        <v>1617</v>
      </c>
      <c r="B718" t="s">
        <v>1618</v>
      </c>
      <c r="C718">
        <v>9987</v>
      </c>
      <c r="D718" t="s">
        <v>3221</v>
      </c>
      <c r="E718">
        <v>9139</v>
      </c>
      <c r="F718" t="s">
        <v>3222</v>
      </c>
      <c r="G718" t="s">
        <v>1736</v>
      </c>
      <c r="H718" t="s">
        <v>3223</v>
      </c>
      <c r="I718" t="s">
        <v>1645</v>
      </c>
      <c r="J718" t="s">
        <v>3224</v>
      </c>
      <c r="K718" t="s">
        <v>1676</v>
      </c>
      <c r="L718" s="1" t="s">
        <v>22789</v>
      </c>
      <c r="M718" t="str">
        <f t="shared" si="11"/>
        <v>90 KINGSLAKE RD, M2J3E8</v>
      </c>
    </row>
    <row r="719" spans="1:13" x14ac:dyDescent="0.2">
      <c r="A719" t="s">
        <v>1617</v>
      </c>
      <c r="B719" t="s">
        <v>1618</v>
      </c>
      <c r="C719">
        <v>5216</v>
      </c>
      <c r="D719" t="s">
        <v>3225</v>
      </c>
      <c r="E719">
        <v>9500</v>
      </c>
      <c r="F719" t="s">
        <v>3226</v>
      </c>
      <c r="H719" t="s">
        <v>3227</v>
      </c>
      <c r="I719" t="s">
        <v>1622</v>
      </c>
      <c r="J719" t="s">
        <v>3228</v>
      </c>
      <c r="L719" s="1" t="s">
        <v>22771</v>
      </c>
      <c r="M719" t="str">
        <f t="shared" si="11"/>
        <v>721 ROYAL YORK RD, M8Y2T3</v>
      </c>
    </row>
    <row r="720" spans="1:13" x14ac:dyDescent="0.2">
      <c r="A720" t="s">
        <v>1617</v>
      </c>
      <c r="B720" t="s">
        <v>1618</v>
      </c>
      <c r="C720">
        <v>9562</v>
      </c>
      <c r="D720" t="s">
        <v>3229</v>
      </c>
      <c r="E720">
        <v>8635</v>
      </c>
      <c r="F720" t="s">
        <v>3230</v>
      </c>
      <c r="G720" t="s">
        <v>1736</v>
      </c>
      <c r="H720" t="s">
        <v>3231</v>
      </c>
      <c r="I720" t="s">
        <v>1622</v>
      </c>
      <c r="J720" t="s">
        <v>3232</v>
      </c>
      <c r="K720" t="s">
        <v>3233</v>
      </c>
      <c r="L720" s="1" t="s">
        <v>22789</v>
      </c>
      <c r="M720" t="str">
        <f t="shared" si="11"/>
        <v>1 YORK RD, M9R3C8</v>
      </c>
    </row>
    <row r="721" spans="1:13" x14ac:dyDescent="0.2">
      <c r="A721" t="s">
        <v>1617</v>
      </c>
      <c r="B721" t="s">
        <v>1618</v>
      </c>
      <c r="C721">
        <v>9568</v>
      </c>
      <c r="D721" t="s">
        <v>3234</v>
      </c>
      <c r="E721">
        <v>8649</v>
      </c>
      <c r="F721" t="s">
        <v>3235</v>
      </c>
      <c r="G721" t="s">
        <v>109</v>
      </c>
      <c r="H721" t="s">
        <v>3236</v>
      </c>
      <c r="I721" t="s">
        <v>1622</v>
      </c>
      <c r="J721" t="s">
        <v>3237</v>
      </c>
      <c r="K721" t="s">
        <v>3238</v>
      </c>
      <c r="L721" s="1" t="s">
        <v>22789</v>
      </c>
      <c r="M721" t="str">
        <f t="shared" si="11"/>
        <v>380 THE WESTWAY, M9R1H4</v>
      </c>
    </row>
    <row r="722" spans="1:13" x14ac:dyDescent="0.2">
      <c r="A722" t="s">
        <v>1617</v>
      </c>
      <c r="B722" t="s">
        <v>1618</v>
      </c>
      <c r="C722">
        <v>9568</v>
      </c>
      <c r="D722" t="s">
        <v>3234</v>
      </c>
      <c r="E722">
        <v>24871</v>
      </c>
      <c r="F722" t="s">
        <v>3239</v>
      </c>
      <c r="H722" t="s">
        <v>3236</v>
      </c>
      <c r="I722" t="s">
        <v>1622</v>
      </c>
      <c r="J722" t="s">
        <v>3237</v>
      </c>
      <c r="L722" s="1" t="s">
        <v>22771</v>
      </c>
      <c r="M722" t="str">
        <f t="shared" si="11"/>
        <v>380 THE WESTWAY, M9R1H4</v>
      </c>
    </row>
    <row r="723" spans="1:13" x14ac:dyDescent="0.2">
      <c r="A723" t="s">
        <v>1617</v>
      </c>
      <c r="B723" t="s">
        <v>1618</v>
      </c>
      <c r="C723">
        <v>9837</v>
      </c>
      <c r="D723" t="s">
        <v>3240</v>
      </c>
      <c r="E723">
        <v>8964</v>
      </c>
      <c r="F723" t="s">
        <v>3241</v>
      </c>
      <c r="G723" t="s">
        <v>102</v>
      </c>
      <c r="H723" t="s">
        <v>3242</v>
      </c>
      <c r="I723" t="s">
        <v>1627</v>
      </c>
      <c r="J723" t="s">
        <v>3243</v>
      </c>
      <c r="K723" t="s">
        <v>3244</v>
      </c>
      <c r="L723" s="1" t="s">
        <v>22789</v>
      </c>
      <c r="M723" t="str">
        <f t="shared" si="11"/>
        <v>25 SEMINOLE AVE, M1J1M8</v>
      </c>
    </row>
    <row r="724" spans="1:13" x14ac:dyDescent="0.2">
      <c r="A724" t="s">
        <v>1617</v>
      </c>
      <c r="B724" t="s">
        <v>1618</v>
      </c>
      <c r="C724">
        <v>9570</v>
      </c>
      <c r="D724" t="s">
        <v>3245</v>
      </c>
      <c r="E724">
        <v>8651</v>
      </c>
      <c r="F724" t="s">
        <v>3246</v>
      </c>
      <c r="G724" t="s">
        <v>2023</v>
      </c>
      <c r="H724" t="s">
        <v>3247</v>
      </c>
      <c r="I724" t="s">
        <v>1622</v>
      </c>
      <c r="J724" t="s">
        <v>3248</v>
      </c>
      <c r="K724" t="s">
        <v>3249</v>
      </c>
      <c r="L724" s="1" t="s">
        <v>22789</v>
      </c>
      <c r="M724" t="str">
        <f t="shared" si="11"/>
        <v>350 KIPLING AVE, M8V3L1</v>
      </c>
    </row>
    <row r="725" spans="1:13" x14ac:dyDescent="0.2">
      <c r="A725" t="s">
        <v>1617</v>
      </c>
      <c r="B725" t="s">
        <v>1618</v>
      </c>
      <c r="C725">
        <v>5205</v>
      </c>
      <c r="D725" t="s">
        <v>3250</v>
      </c>
      <c r="E725">
        <v>9515</v>
      </c>
      <c r="F725" t="s">
        <v>3251</v>
      </c>
      <c r="H725" t="s">
        <v>3252</v>
      </c>
      <c r="I725" t="s">
        <v>1632</v>
      </c>
      <c r="J725" t="s">
        <v>3253</v>
      </c>
      <c r="L725" s="1" t="s">
        <v>22771</v>
      </c>
      <c r="M725" t="str">
        <f t="shared" si="11"/>
        <v>49 FELSTEAD AVE, M4J1G3</v>
      </c>
    </row>
    <row r="726" spans="1:13" x14ac:dyDescent="0.2">
      <c r="A726" t="s">
        <v>1617</v>
      </c>
      <c r="B726" t="s">
        <v>1618</v>
      </c>
      <c r="C726">
        <v>9988</v>
      </c>
      <c r="D726" t="s">
        <v>3254</v>
      </c>
      <c r="E726">
        <v>9140</v>
      </c>
      <c r="F726" t="s">
        <v>3255</v>
      </c>
      <c r="G726" t="s">
        <v>1736</v>
      </c>
      <c r="H726" t="s">
        <v>3256</v>
      </c>
      <c r="I726" t="s">
        <v>1645</v>
      </c>
      <c r="J726" t="s">
        <v>3257</v>
      </c>
      <c r="K726" t="s">
        <v>1248</v>
      </c>
      <c r="L726" s="1" t="s">
        <v>22789</v>
      </c>
      <c r="M726" t="str">
        <f t="shared" si="11"/>
        <v>33 LAMBERTON BLVD, M3J1G6</v>
      </c>
    </row>
    <row r="727" spans="1:13" x14ac:dyDescent="0.2">
      <c r="A727" t="s">
        <v>1617</v>
      </c>
      <c r="B727" t="s">
        <v>1618</v>
      </c>
      <c r="C727">
        <v>9641</v>
      </c>
      <c r="D727" t="s">
        <v>3258</v>
      </c>
      <c r="E727">
        <v>8740</v>
      </c>
      <c r="F727" t="s">
        <v>3259</v>
      </c>
      <c r="G727" t="s">
        <v>89</v>
      </c>
      <c r="H727" t="s">
        <v>3260</v>
      </c>
      <c r="I727" t="s">
        <v>1637</v>
      </c>
      <c r="J727" t="s">
        <v>3261</v>
      </c>
      <c r="K727" t="s">
        <v>2585</v>
      </c>
      <c r="L727" s="1" t="s">
        <v>22789</v>
      </c>
      <c r="M727" t="str">
        <f t="shared" si="11"/>
        <v>50 BERNICE CRES, M6N1W9</v>
      </c>
    </row>
    <row r="728" spans="1:13" x14ac:dyDescent="0.2">
      <c r="A728" t="s">
        <v>1617</v>
      </c>
      <c r="B728" t="s">
        <v>1618</v>
      </c>
      <c r="C728">
        <v>9571</v>
      </c>
      <c r="D728" t="s">
        <v>3262</v>
      </c>
      <c r="E728">
        <v>8652</v>
      </c>
      <c r="F728" t="s">
        <v>3263</v>
      </c>
      <c r="G728" t="s">
        <v>102</v>
      </c>
      <c r="H728" t="s">
        <v>3264</v>
      </c>
      <c r="I728" t="s">
        <v>1622</v>
      </c>
      <c r="J728" t="s">
        <v>3265</v>
      </c>
      <c r="K728" t="s">
        <v>661</v>
      </c>
      <c r="L728" s="1" t="s">
        <v>22789</v>
      </c>
      <c r="M728" t="str">
        <f t="shared" si="11"/>
        <v>525 PRINCE EDWARD DR N, M8X2M6</v>
      </c>
    </row>
    <row r="729" spans="1:13" x14ac:dyDescent="0.2">
      <c r="A729" t="s">
        <v>1617</v>
      </c>
      <c r="B729" t="s">
        <v>1618</v>
      </c>
      <c r="C729">
        <v>9838</v>
      </c>
      <c r="D729" t="s">
        <v>3266</v>
      </c>
      <c r="E729">
        <v>8965</v>
      </c>
      <c r="F729" t="s">
        <v>3267</v>
      </c>
      <c r="G729" t="s">
        <v>109</v>
      </c>
      <c r="H729" t="s">
        <v>3268</v>
      </c>
      <c r="I729" t="s">
        <v>1627</v>
      </c>
      <c r="J729" t="s">
        <v>3269</v>
      </c>
      <c r="K729" t="s">
        <v>3270</v>
      </c>
      <c r="L729" s="1" t="s">
        <v>22789</v>
      </c>
      <c r="M729" t="str">
        <f t="shared" si="11"/>
        <v>2501 BRIDLETOWNE CIR, M1W2K1</v>
      </c>
    </row>
    <row r="730" spans="1:13" x14ac:dyDescent="0.2">
      <c r="A730" t="s">
        <v>1617</v>
      </c>
      <c r="B730" t="s">
        <v>1618</v>
      </c>
      <c r="C730">
        <v>9572</v>
      </c>
      <c r="D730" t="s">
        <v>3271</v>
      </c>
      <c r="E730">
        <v>8653</v>
      </c>
      <c r="F730" t="s">
        <v>3272</v>
      </c>
      <c r="G730" t="s">
        <v>102</v>
      </c>
      <c r="H730" t="s">
        <v>3273</v>
      </c>
      <c r="I730" t="s">
        <v>1622</v>
      </c>
      <c r="J730" t="s">
        <v>3274</v>
      </c>
      <c r="K730" t="s">
        <v>3275</v>
      </c>
      <c r="L730" s="1" t="s">
        <v>22789</v>
      </c>
      <c r="M730" t="str">
        <f t="shared" si="11"/>
        <v>450 LANOR AVE, M8W2S1</v>
      </c>
    </row>
    <row r="731" spans="1:13" x14ac:dyDescent="0.2">
      <c r="A731" t="s">
        <v>1617</v>
      </c>
      <c r="B731" t="s">
        <v>1618</v>
      </c>
      <c r="C731">
        <v>9989</v>
      </c>
      <c r="D731" t="s">
        <v>3276</v>
      </c>
      <c r="E731">
        <v>9141</v>
      </c>
      <c r="F731" t="s">
        <v>3277</v>
      </c>
      <c r="G731" t="s">
        <v>1731</v>
      </c>
      <c r="H731" t="s">
        <v>3278</v>
      </c>
      <c r="I731" t="s">
        <v>1645</v>
      </c>
      <c r="J731" t="s">
        <v>3279</v>
      </c>
      <c r="K731" t="s">
        <v>3280</v>
      </c>
      <c r="L731" s="1" t="s">
        <v>22789</v>
      </c>
      <c r="M731" t="str">
        <f t="shared" si="11"/>
        <v>50 HIGHLAND HILL, M6A2R1</v>
      </c>
    </row>
    <row r="732" spans="1:13" x14ac:dyDescent="0.2">
      <c r="A732" t="s">
        <v>1617</v>
      </c>
      <c r="B732" t="s">
        <v>1618</v>
      </c>
      <c r="C732">
        <v>9491</v>
      </c>
      <c r="D732" t="s">
        <v>3281</v>
      </c>
      <c r="E732">
        <v>8486</v>
      </c>
      <c r="F732" t="s">
        <v>3282</v>
      </c>
      <c r="G732" t="s">
        <v>109</v>
      </c>
      <c r="H732" t="s">
        <v>3283</v>
      </c>
      <c r="I732" t="s">
        <v>1632</v>
      </c>
      <c r="J732" t="s">
        <v>3284</v>
      </c>
      <c r="K732" t="s">
        <v>3285</v>
      </c>
      <c r="L732" s="1" t="s">
        <v>22789</v>
      </c>
      <c r="M732" t="str">
        <f t="shared" si="11"/>
        <v>125 CHATSWORTH DR, M4R1S1</v>
      </c>
    </row>
    <row r="733" spans="1:13" x14ac:dyDescent="0.2">
      <c r="A733" t="s">
        <v>1617</v>
      </c>
      <c r="B733" t="s">
        <v>1618</v>
      </c>
      <c r="C733">
        <v>9899</v>
      </c>
      <c r="D733" t="s">
        <v>3286</v>
      </c>
      <c r="E733">
        <v>9037</v>
      </c>
      <c r="F733" t="s">
        <v>3287</v>
      </c>
      <c r="G733" t="s">
        <v>109</v>
      </c>
      <c r="H733" t="s">
        <v>3288</v>
      </c>
      <c r="I733" t="s">
        <v>1842</v>
      </c>
      <c r="J733" t="s">
        <v>3289</v>
      </c>
      <c r="K733" t="s">
        <v>3290</v>
      </c>
      <c r="L733" s="1" t="s">
        <v>22789</v>
      </c>
      <c r="M733" t="str">
        <f t="shared" si="11"/>
        <v>200 HANNA RD, M4G3N8</v>
      </c>
    </row>
    <row r="734" spans="1:13" x14ac:dyDescent="0.2">
      <c r="A734" t="s">
        <v>1617</v>
      </c>
      <c r="B734" t="s">
        <v>1618</v>
      </c>
      <c r="C734">
        <v>9990</v>
      </c>
      <c r="D734" t="s">
        <v>3291</v>
      </c>
      <c r="E734">
        <v>9142</v>
      </c>
      <c r="F734" t="s">
        <v>3292</v>
      </c>
      <c r="G734" t="s">
        <v>102</v>
      </c>
      <c r="H734" t="s">
        <v>3293</v>
      </c>
      <c r="I734" t="s">
        <v>1645</v>
      </c>
      <c r="J734" t="s">
        <v>3294</v>
      </c>
      <c r="K734" t="s">
        <v>2969</v>
      </c>
      <c r="L734" s="1" t="s">
        <v>22789</v>
      </c>
      <c r="M734" t="str">
        <f t="shared" si="11"/>
        <v>95 FALKIRK ST, M5M4K1</v>
      </c>
    </row>
    <row r="735" spans="1:13" x14ac:dyDescent="0.2">
      <c r="A735" t="s">
        <v>1617</v>
      </c>
      <c r="B735" t="s">
        <v>1618</v>
      </c>
      <c r="C735">
        <v>9991</v>
      </c>
      <c r="D735" t="s">
        <v>3295</v>
      </c>
      <c r="E735">
        <v>9143</v>
      </c>
      <c r="F735" t="s">
        <v>3296</v>
      </c>
      <c r="G735" t="s">
        <v>1736</v>
      </c>
      <c r="H735" t="s">
        <v>3297</v>
      </c>
      <c r="I735" t="s">
        <v>1645</v>
      </c>
      <c r="J735" t="s">
        <v>3298</v>
      </c>
      <c r="K735" t="s">
        <v>910</v>
      </c>
      <c r="L735" s="1" t="s">
        <v>22789</v>
      </c>
      <c r="M735" t="str">
        <f t="shared" si="11"/>
        <v>34 LESCON RD, M2J2G6</v>
      </c>
    </row>
    <row r="736" spans="1:13" x14ac:dyDescent="0.2">
      <c r="A736" t="s">
        <v>1617</v>
      </c>
      <c r="B736" t="s">
        <v>1618</v>
      </c>
      <c r="C736">
        <v>9492</v>
      </c>
      <c r="D736" t="s">
        <v>3299</v>
      </c>
      <c r="E736">
        <v>8487</v>
      </c>
      <c r="F736" t="s">
        <v>3300</v>
      </c>
      <c r="G736" t="s">
        <v>89</v>
      </c>
      <c r="H736" t="s">
        <v>3301</v>
      </c>
      <c r="I736" t="s">
        <v>1632</v>
      </c>
      <c r="J736" t="s">
        <v>3302</v>
      </c>
      <c r="K736" t="s">
        <v>756</v>
      </c>
      <c r="L736" s="1" t="s">
        <v>22789</v>
      </c>
      <c r="M736" t="str">
        <f t="shared" si="11"/>
        <v>254 LESLIE ST, M4M3C9</v>
      </c>
    </row>
    <row r="737" spans="1:13" x14ac:dyDescent="0.2">
      <c r="A737" t="s">
        <v>1617</v>
      </c>
      <c r="B737" t="s">
        <v>1618</v>
      </c>
      <c r="C737">
        <v>9749</v>
      </c>
      <c r="D737" t="s">
        <v>3303</v>
      </c>
      <c r="E737">
        <v>8966</v>
      </c>
      <c r="F737" t="s">
        <v>3304</v>
      </c>
      <c r="G737" t="s">
        <v>109</v>
      </c>
      <c r="H737" t="s">
        <v>3305</v>
      </c>
      <c r="I737" t="s">
        <v>1627</v>
      </c>
      <c r="J737" t="s">
        <v>3306</v>
      </c>
      <c r="K737" t="s">
        <v>3307</v>
      </c>
      <c r="L737" s="1" t="s">
        <v>22789</v>
      </c>
      <c r="M737" t="str">
        <f t="shared" si="11"/>
        <v>150 TAPSCOTT RD, M1B2L2</v>
      </c>
    </row>
    <row r="738" spans="1:13" x14ac:dyDescent="0.2">
      <c r="A738" t="s">
        <v>1617</v>
      </c>
      <c r="B738" t="s">
        <v>1618</v>
      </c>
      <c r="C738">
        <v>10031</v>
      </c>
      <c r="D738" t="s">
        <v>3308</v>
      </c>
      <c r="E738">
        <v>9187</v>
      </c>
      <c r="F738" t="s">
        <v>3309</v>
      </c>
      <c r="G738" t="s">
        <v>102</v>
      </c>
      <c r="H738" t="s">
        <v>3310</v>
      </c>
      <c r="I738" t="s">
        <v>1645</v>
      </c>
      <c r="J738" t="s">
        <v>3311</v>
      </c>
      <c r="K738" t="s">
        <v>2964</v>
      </c>
      <c r="L738" s="1" t="s">
        <v>22789</v>
      </c>
      <c r="M738" t="str">
        <f t="shared" si="11"/>
        <v>7 SNOWCREST AVE, M2K2K5</v>
      </c>
    </row>
    <row r="739" spans="1:13" x14ac:dyDescent="0.2">
      <c r="A739" t="s">
        <v>1617</v>
      </c>
      <c r="B739" t="s">
        <v>1618</v>
      </c>
      <c r="C739">
        <v>5152</v>
      </c>
      <c r="D739" t="s">
        <v>3312</v>
      </c>
      <c r="E739">
        <v>5810</v>
      </c>
      <c r="F739" t="s">
        <v>3313</v>
      </c>
      <c r="H739" t="s">
        <v>3314</v>
      </c>
      <c r="I739" t="s">
        <v>1645</v>
      </c>
      <c r="J739" t="s">
        <v>2469</v>
      </c>
      <c r="L739" s="1" t="s">
        <v>22771</v>
      </c>
      <c r="M739" t="str">
        <f t="shared" si="11"/>
        <v>110 DREWRY AVE, M2M1C8</v>
      </c>
    </row>
    <row r="740" spans="1:13" x14ac:dyDescent="0.2">
      <c r="A740" t="s">
        <v>1617</v>
      </c>
      <c r="B740" t="s">
        <v>1618</v>
      </c>
      <c r="C740">
        <v>9993</v>
      </c>
      <c r="D740" t="s">
        <v>3315</v>
      </c>
      <c r="E740">
        <v>9145</v>
      </c>
      <c r="F740" t="s">
        <v>3316</v>
      </c>
      <c r="G740" t="s">
        <v>1736</v>
      </c>
      <c r="H740" t="s">
        <v>3317</v>
      </c>
      <c r="I740" t="s">
        <v>1645</v>
      </c>
      <c r="J740" t="s">
        <v>3318</v>
      </c>
      <c r="K740" t="s">
        <v>3319</v>
      </c>
      <c r="L740" s="1" t="s">
        <v>22789</v>
      </c>
      <c r="M740" t="str">
        <f t="shared" si="11"/>
        <v>1059 LILLIAN ST, M2M3G1</v>
      </c>
    </row>
    <row r="741" spans="1:13" x14ac:dyDescent="0.2">
      <c r="A741" t="s">
        <v>1617</v>
      </c>
      <c r="B741" t="s">
        <v>1618</v>
      </c>
      <c r="C741">
        <v>5138</v>
      </c>
      <c r="D741" t="s">
        <v>3320</v>
      </c>
      <c r="E741">
        <v>8488</v>
      </c>
      <c r="F741" t="s">
        <v>3321</v>
      </c>
      <c r="G741" t="s">
        <v>102</v>
      </c>
      <c r="H741" t="s">
        <v>3322</v>
      </c>
      <c r="I741" t="s">
        <v>1632</v>
      </c>
      <c r="J741" t="s">
        <v>3323</v>
      </c>
      <c r="K741" t="s">
        <v>3324</v>
      </c>
      <c r="L741" s="1" t="s">
        <v>22789</v>
      </c>
      <c r="M741" t="str">
        <f t="shared" si="11"/>
        <v>350 PARLIAMENT ST, M5A2Z7</v>
      </c>
    </row>
    <row r="742" spans="1:13" x14ac:dyDescent="0.2">
      <c r="A742" t="s">
        <v>1617</v>
      </c>
      <c r="B742" t="s">
        <v>1618</v>
      </c>
      <c r="C742">
        <v>9493</v>
      </c>
      <c r="D742" t="s">
        <v>2316</v>
      </c>
      <c r="E742">
        <v>8489</v>
      </c>
      <c r="F742" t="s">
        <v>3325</v>
      </c>
      <c r="G742" t="s">
        <v>3326</v>
      </c>
      <c r="H742" t="s">
        <v>2318</v>
      </c>
      <c r="I742" t="s">
        <v>1632</v>
      </c>
      <c r="J742" t="s">
        <v>2319</v>
      </c>
      <c r="K742" t="s">
        <v>1962</v>
      </c>
      <c r="L742" s="1" t="s">
        <v>22789</v>
      </c>
      <c r="M742" t="str">
        <f t="shared" si="11"/>
        <v>33 ROBERT ST, M5S2K2</v>
      </c>
    </row>
    <row r="743" spans="1:13" x14ac:dyDescent="0.2">
      <c r="A743" t="s">
        <v>1617</v>
      </c>
      <c r="B743" t="s">
        <v>1618</v>
      </c>
      <c r="C743">
        <v>9840</v>
      </c>
      <c r="D743" t="s">
        <v>3327</v>
      </c>
      <c r="E743">
        <v>8967</v>
      </c>
      <c r="F743" t="s">
        <v>3328</v>
      </c>
      <c r="G743" t="s">
        <v>89</v>
      </c>
      <c r="H743" t="s">
        <v>3329</v>
      </c>
      <c r="I743" t="s">
        <v>1627</v>
      </c>
      <c r="J743" t="s">
        <v>3330</v>
      </c>
      <c r="K743" t="s">
        <v>3331</v>
      </c>
      <c r="L743" s="1" t="s">
        <v>22789</v>
      </c>
      <c r="M743" t="str">
        <f t="shared" si="11"/>
        <v>165 LORD ROBERTS DR, M1K3W5</v>
      </c>
    </row>
    <row r="744" spans="1:13" x14ac:dyDescent="0.2">
      <c r="A744" t="s">
        <v>1617</v>
      </c>
      <c r="B744" t="s">
        <v>1618</v>
      </c>
      <c r="C744">
        <v>9841</v>
      </c>
      <c r="D744" t="s">
        <v>3332</v>
      </c>
      <c r="E744">
        <v>8968</v>
      </c>
      <c r="F744" t="s">
        <v>3333</v>
      </c>
      <c r="G744" t="s">
        <v>102</v>
      </c>
      <c r="H744" t="s">
        <v>3334</v>
      </c>
      <c r="I744" t="s">
        <v>1627</v>
      </c>
      <c r="J744" t="s">
        <v>3335</v>
      </c>
      <c r="K744" t="s">
        <v>2221</v>
      </c>
      <c r="L744" s="1" t="s">
        <v>22789</v>
      </c>
      <c r="M744" t="str">
        <f t="shared" si="11"/>
        <v>95 MURISON BLVD, M1B2L6</v>
      </c>
    </row>
    <row r="745" spans="1:13" x14ac:dyDescent="0.2">
      <c r="A745" t="s">
        <v>1617</v>
      </c>
      <c r="B745" t="s">
        <v>1618</v>
      </c>
      <c r="C745">
        <v>9494</v>
      </c>
      <c r="D745" t="s">
        <v>3336</v>
      </c>
      <c r="E745">
        <v>8490</v>
      </c>
      <c r="F745" t="s">
        <v>3337</v>
      </c>
      <c r="G745" t="s">
        <v>1358</v>
      </c>
      <c r="H745" t="s">
        <v>3338</v>
      </c>
      <c r="I745" t="s">
        <v>1632</v>
      </c>
      <c r="J745" t="s">
        <v>3339</v>
      </c>
      <c r="K745" t="s">
        <v>177</v>
      </c>
      <c r="L745" s="1" t="s">
        <v>22789</v>
      </c>
      <c r="M745" t="str">
        <f t="shared" si="11"/>
        <v>2717 DUNDAS ST W, M6P1Y1</v>
      </c>
    </row>
    <row r="746" spans="1:13" x14ac:dyDescent="0.2">
      <c r="A746" t="s">
        <v>1617</v>
      </c>
      <c r="B746" t="s">
        <v>1618</v>
      </c>
      <c r="C746">
        <v>9842</v>
      </c>
      <c r="D746" t="s">
        <v>3340</v>
      </c>
      <c r="E746">
        <v>8969</v>
      </c>
      <c r="F746" t="s">
        <v>3341</v>
      </c>
      <c r="G746" t="s">
        <v>89</v>
      </c>
      <c r="H746" t="s">
        <v>3342</v>
      </c>
      <c r="I746" t="s">
        <v>1627</v>
      </c>
      <c r="J746" t="s">
        <v>3343</v>
      </c>
      <c r="K746" t="s">
        <v>3344</v>
      </c>
      <c r="L746" s="1" t="s">
        <v>22789</v>
      </c>
      <c r="M746" t="str">
        <f t="shared" si="11"/>
        <v>129 CASS AVE, M1T2B5</v>
      </c>
    </row>
    <row r="747" spans="1:13" x14ac:dyDescent="0.2">
      <c r="A747" t="s">
        <v>1617</v>
      </c>
      <c r="B747" t="s">
        <v>1618</v>
      </c>
      <c r="C747">
        <v>9843</v>
      </c>
      <c r="D747" t="s">
        <v>3345</v>
      </c>
      <c r="E747">
        <v>8970</v>
      </c>
      <c r="F747" t="s">
        <v>3346</v>
      </c>
      <c r="G747" t="s">
        <v>89</v>
      </c>
      <c r="H747" t="s">
        <v>3347</v>
      </c>
      <c r="I747" t="s">
        <v>1627</v>
      </c>
      <c r="J747" t="s">
        <v>3348</v>
      </c>
      <c r="K747" t="s">
        <v>3349</v>
      </c>
      <c r="L747" s="1" t="s">
        <v>22789</v>
      </c>
      <c r="M747" t="str">
        <f t="shared" si="11"/>
        <v>50 SOUTHLAWN DR, M1S1J1</v>
      </c>
    </row>
    <row r="748" spans="1:13" x14ac:dyDescent="0.2">
      <c r="A748" t="s">
        <v>1617</v>
      </c>
      <c r="B748" t="s">
        <v>1618</v>
      </c>
      <c r="C748">
        <v>9844</v>
      </c>
      <c r="D748" t="s">
        <v>3350</v>
      </c>
      <c r="E748">
        <v>8971</v>
      </c>
      <c r="F748" t="s">
        <v>3351</v>
      </c>
      <c r="G748" t="s">
        <v>102</v>
      </c>
      <c r="H748" t="s">
        <v>3352</v>
      </c>
      <c r="I748" t="s">
        <v>1627</v>
      </c>
      <c r="J748" t="s">
        <v>3353</v>
      </c>
      <c r="K748" t="s">
        <v>3354</v>
      </c>
      <c r="L748" s="1" t="s">
        <v>22789</v>
      </c>
      <c r="M748" t="str">
        <f t="shared" si="11"/>
        <v>136 INGLETON BLVD, M1V2Y4</v>
      </c>
    </row>
    <row r="749" spans="1:13" x14ac:dyDescent="0.2">
      <c r="A749" t="s">
        <v>1617</v>
      </c>
      <c r="B749" t="s">
        <v>1618</v>
      </c>
      <c r="C749">
        <v>9495</v>
      </c>
      <c r="D749" t="s">
        <v>3355</v>
      </c>
      <c r="E749">
        <v>8493</v>
      </c>
      <c r="F749" t="s">
        <v>3356</v>
      </c>
      <c r="G749" t="s">
        <v>109</v>
      </c>
      <c r="H749" t="s">
        <v>3357</v>
      </c>
      <c r="I749" t="s">
        <v>1632</v>
      </c>
      <c r="J749" t="s">
        <v>3358</v>
      </c>
      <c r="K749" t="s">
        <v>3359</v>
      </c>
      <c r="L749" s="1" t="s">
        <v>22789</v>
      </c>
      <c r="M749" t="str">
        <f t="shared" si="11"/>
        <v>55 MALVERN AVE, M4E3E4</v>
      </c>
    </row>
    <row r="750" spans="1:13" x14ac:dyDescent="0.2">
      <c r="A750" t="s">
        <v>1617</v>
      </c>
      <c r="B750" t="s">
        <v>1618</v>
      </c>
      <c r="C750">
        <v>9845</v>
      </c>
      <c r="D750" t="s">
        <v>3360</v>
      </c>
      <c r="E750">
        <v>8972</v>
      </c>
      <c r="F750" t="s">
        <v>3361</v>
      </c>
      <c r="G750" t="s">
        <v>89</v>
      </c>
      <c r="H750" t="s">
        <v>3362</v>
      </c>
      <c r="I750" t="s">
        <v>1627</v>
      </c>
      <c r="J750" t="s">
        <v>3363</v>
      </c>
      <c r="K750" t="s">
        <v>975</v>
      </c>
      <c r="L750" s="1" t="s">
        <v>22789</v>
      </c>
      <c r="M750" t="str">
        <f t="shared" si="11"/>
        <v>70 MAMMOTH HALL TRAIL, M1B1P6</v>
      </c>
    </row>
    <row r="751" spans="1:13" x14ac:dyDescent="0.2">
      <c r="A751" t="s">
        <v>1617</v>
      </c>
      <c r="B751" t="s">
        <v>1618</v>
      </c>
      <c r="C751">
        <v>9846</v>
      </c>
      <c r="D751" t="s">
        <v>3364</v>
      </c>
      <c r="E751">
        <v>8973</v>
      </c>
      <c r="F751" t="s">
        <v>3365</v>
      </c>
      <c r="G751" t="s">
        <v>89</v>
      </c>
      <c r="H751" t="s">
        <v>3366</v>
      </c>
      <c r="I751" t="s">
        <v>1627</v>
      </c>
      <c r="J751" t="s">
        <v>3367</v>
      </c>
      <c r="K751" t="s">
        <v>3368</v>
      </c>
      <c r="L751" s="1" t="s">
        <v>22789</v>
      </c>
      <c r="M751" t="str">
        <f t="shared" si="11"/>
        <v>90 MANHATTAN DR, M1R3V8</v>
      </c>
    </row>
    <row r="752" spans="1:13" x14ac:dyDescent="0.2">
      <c r="A752" t="s">
        <v>1617</v>
      </c>
      <c r="B752" t="s">
        <v>1618</v>
      </c>
      <c r="C752">
        <v>9995</v>
      </c>
      <c r="D752" t="s">
        <v>3369</v>
      </c>
      <c r="E752">
        <v>9147</v>
      </c>
      <c r="F752" t="s">
        <v>3370</v>
      </c>
      <c r="G752" t="s">
        <v>102</v>
      </c>
      <c r="H752" t="s">
        <v>3371</v>
      </c>
      <c r="I752" t="s">
        <v>1645</v>
      </c>
      <c r="J752" t="s">
        <v>3372</v>
      </c>
      <c r="K752" t="s">
        <v>2141</v>
      </c>
      <c r="L752" s="1" t="s">
        <v>22789</v>
      </c>
      <c r="M752" t="str">
        <f t="shared" si="11"/>
        <v>301 CULFORD RD, M6L2V4</v>
      </c>
    </row>
    <row r="753" spans="1:13" x14ac:dyDescent="0.2">
      <c r="A753" t="s">
        <v>1617</v>
      </c>
      <c r="B753" t="s">
        <v>1618</v>
      </c>
      <c r="C753">
        <v>9847</v>
      </c>
      <c r="D753" t="s">
        <v>3373</v>
      </c>
      <c r="E753">
        <v>8974</v>
      </c>
      <c r="F753" t="s">
        <v>3374</v>
      </c>
      <c r="G753" t="s">
        <v>2023</v>
      </c>
      <c r="H753" t="s">
        <v>3375</v>
      </c>
      <c r="I753" t="s">
        <v>1627</v>
      </c>
      <c r="J753" t="s">
        <v>3376</v>
      </c>
      <c r="K753" t="s">
        <v>3377</v>
      </c>
      <c r="L753" s="1" t="s">
        <v>22789</v>
      </c>
      <c r="M753" t="str">
        <f t="shared" si="11"/>
        <v>120 GALLOWAY RD, M1E1W7</v>
      </c>
    </row>
    <row r="754" spans="1:13" x14ac:dyDescent="0.2">
      <c r="A754" t="s">
        <v>1617</v>
      </c>
      <c r="B754" t="s">
        <v>1618</v>
      </c>
      <c r="C754">
        <v>9900</v>
      </c>
      <c r="D754" t="s">
        <v>3378</v>
      </c>
      <c r="E754">
        <v>9039</v>
      </c>
      <c r="F754" t="s">
        <v>3379</v>
      </c>
      <c r="G754" t="s">
        <v>109</v>
      </c>
      <c r="H754" t="s">
        <v>3380</v>
      </c>
      <c r="I754" t="s">
        <v>1645</v>
      </c>
      <c r="J754" t="s">
        <v>3381</v>
      </c>
      <c r="K754" t="s">
        <v>3382</v>
      </c>
      <c r="L754" s="1" t="s">
        <v>22789</v>
      </c>
      <c r="M754" t="str">
        <f t="shared" si="11"/>
        <v>135 OVERLEA BLVD, M3C1B3</v>
      </c>
    </row>
    <row r="755" spans="1:13" x14ac:dyDescent="0.2">
      <c r="A755" t="s">
        <v>1617</v>
      </c>
      <c r="B755" t="s">
        <v>1618</v>
      </c>
      <c r="C755">
        <v>9496</v>
      </c>
      <c r="D755" t="s">
        <v>3383</v>
      </c>
      <c r="E755">
        <v>8494</v>
      </c>
      <c r="F755" t="s">
        <v>3384</v>
      </c>
      <c r="G755" t="s">
        <v>102</v>
      </c>
      <c r="H755" t="s">
        <v>3385</v>
      </c>
      <c r="I755" t="s">
        <v>1632</v>
      </c>
      <c r="J755" t="s">
        <v>3386</v>
      </c>
      <c r="K755" t="s">
        <v>3387</v>
      </c>
      <c r="L755" s="1" t="s">
        <v>22789</v>
      </c>
      <c r="M755" t="str">
        <f t="shared" si="11"/>
        <v>246 THE ESPLANADE, M5A4J6</v>
      </c>
    </row>
    <row r="756" spans="1:13" x14ac:dyDescent="0.2">
      <c r="A756" t="s">
        <v>1617</v>
      </c>
      <c r="B756" t="s">
        <v>1618</v>
      </c>
      <c r="C756">
        <v>9574</v>
      </c>
      <c r="D756" t="s">
        <v>3388</v>
      </c>
      <c r="E756">
        <v>8656</v>
      </c>
      <c r="F756" t="s">
        <v>3389</v>
      </c>
      <c r="G756" t="s">
        <v>2023</v>
      </c>
      <c r="H756" t="s">
        <v>3390</v>
      </c>
      <c r="I756" t="s">
        <v>1622</v>
      </c>
      <c r="J756" t="s">
        <v>3391</v>
      </c>
      <c r="K756" t="s">
        <v>3392</v>
      </c>
      <c r="L756" s="1" t="s">
        <v>22789</v>
      </c>
      <c r="M756" t="str">
        <f t="shared" si="11"/>
        <v>50 WINTERTON DR, M9B3G7</v>
      </c>
    </row>
    <row r="757" spans="1:13" x14ac:dyDescent="0.2">
      <c r="A757" t="s">
        <v>1617</v>
      </c>
      <c r="B757" t="s">
        <v>1618</v>
      </c>
      <c r="C757">
        <v>9848</v>
      </c>
      <c r="D757" t="s">
        <v>3393</v>
      </c>
      <c r="E757">
        <v>8975</v>
      </c>
      <c r="F757" t="s">
        <v>3394</v>
      </c>
      <c r="G757" t="s">
        <v>102</v>
      </c>
      <c r="H757" t="s">
        <v>3395</v>
      </c>
      <c r="I757" t="s">
        <v>1627</v>
      </c>
      <c r="J757" t="s">
        <v>3396</v>
      </c>
      <c r="K757" t="s">
        <v>2206</v>
      </c>
      <c r="L757" s="1" t="s">
        <v>22789</v>
      </c>
      <c r="M757" t="str">
        <f t="shared" si="11"/>
        <v>135 HUPFIELD TRAIL, M1B4R6</v>
      </c>
    </row>
    <row r="758" spans="1:13" x14ac:dyDescent="0.2">
      <c r="A758" t="s">
        <v>1617</v>
      </c>
      <c r="B758" t="s">
        <v>1618</v>
      </c>
      <c r="C758">
        <v>9849</v>
      </c>
      <c r="D758" t="s">
        <v>3397</v>
      </c>
      <c r="E758">
        <v>8976</v>
      </c>
      <c r="F758" t="s">
        <v>3398</v>
      </c>
      <c r="G758" t="s">
        <v>102</v>
      </c>
      <c r="H758" t="s">
        <v>3399</v>
      </c>
      <c r="I758" t="s">
        <v>1627</v>
      </c>
      <c r="J758" t="s">
        <v>3400</v>
      </c>
      <c r="K758" t="s">
        <v>413</v>
      </c>
      <c r="L758" s="1" t="s">
        <v>22789</v>
      </c>
      <c r="M758" t="str">
        <f t="shared" si="11"/>
        <v>1325 PHARMACY AVE, M1R2J1</v>
      </c>
    </row>
    <row r="759" spans="1:13" x14ac:dyDescent="0.2">
      <c r="A759" t="s">
        <v>1617</v>
      </c>
      <c r="B759" t="s">
        <v>1618</v>
      </c>
      <c r="C759">
        <v>9850</v>
      </c>
      <c r="D759" t="s">
        <v>3401</v>
      </c>
      <c r="E759">
        <v>8977</v>
      </c>
      <c r="F759" t="s">
        <v>3402</v>
      </c>
      <c r="G759" t="s">
        <v>89</v>
      </c>
      <c r="H759" t="s">
        <v>3403</v>
      </c>
      <c r="I759" t="s">
        <v>1627</v>
      </c>
      <c r="J759" t="s">
        <v>3404</v>
      </c>
      <c r="K759" t="s">
        <v>3405</v>
      </c>
      <c r="L759" s="1" t="s">
        <v>22789</v>
      </c>
      <c r="M759" t="str">
        <f t="shared" si="11"/>
        <v>78 MASON RD, M1M3R2</v>
      </c>
    </row>
    <row r="760" spans="1:13" x14ac:dyDescent="0.2">
      <c r="A760" t="s">
        <v>1617</v>
      </c>
      <c r="B760" t="s">
        <v>1618</v>
      </c>
      <c r="C760">
        <v>9497</v>
      </c>
      <c r="D760" t="s">
        <v>3406</v>
      </c>
      <c r="E760">
        <v>8495</v>
      </c>
      <c r="F760" t="s">
        <v>3407</v>
      </c>
      <c r="G760" t="s">
        <v>1736</v>
      </c>
      <c r="H760" t="s">
        <v>3408</v>
      </c>
      <c r="I760" t="s">
        <v>1632</v>
      </c>
      <c r="J760" t="s">
        <v>3409</v>
      </c>
      <c r="K760" t="s">
        <v>3410</v>
      </c>
      <c r="L760" s="1" t="s">
        <v>22789</v>
      </c>
      <c r="M760" t="str">
        <f t="shared" si="11"/>
        <v>364 BELSIZE DR, M4S1N2</v>
      </c>
    </row>
    <row r="761" spans="1:13" x14ac:dyDescent="0.2">
      <c r="A761" t="s">
        <v>1617</v>
      </c>
      <c r="B761" t="s">
        <v>1618</v>
      </c>
      <c r="C761">
        <v>9851</v>
      </c>
      <c r="D761" t="s">
        <v>3411</v>
      </c>
      <c r="E761">
        <v>8978</v>
      </c>
      <c r="F761" t="s">
        <v>3412</v>
      </c>
      <c r="H761" t="s">
        <v>3413</v>
      </c>
      <c r="I761" t="s">
        <v>1627</v>
      </c>
      <c r="J761" t="s">
        <v>3141</v>
      </c>
      <c r="L761" s="1" t="s">
        <v>22771</v>
      </c>
      <c r="M761" t="str">
        <f t="shared" si="11"/>
        <v>425 MCCOWAN RD, M1J1J1</v>
      </c>
    </row>
    <row r="762" spans="1:13" x14ac:dyDescent="0.2">
      <c r="A762" t="s">
        <v>1617</v>
      </c>
      <c r="B762" t="s">
        <v>1618</v>
      </c>
      <c r="C762">
        <v>11842</v>
      </c>
      <c r="D762" t="s">
        <v>3414</v>
      </c>
      <c r="E762">
        <v>8654</v>
      </c>
      <c r="F762" t="s">
        <v>3415</v>
      </c>
      <c r="H762" t="s">
        <v>3416</v>
      </c>
      <c r="I762" t="s">
        <v>1622</v>
      </c>
      <c r="J762" t="s">
        <v>3417</v>
      </c>
      <c r="L762" s="1" t="s">
        <v>22771</v>
      </c>
      <c r="M762" t="str">
        <f t="shared" si="11"/>
        <v>7 MCCULLOCH AVE, M9W4M5</v>
      </c>
    </row>
    <row r="763" spans="1:13" x14ac:dyDescent="0.2">
      <c r="A763" t="s">
        <v>1617</v>
      </c>
      <c r="B763" t="s">
        <v>1618</v>
      </c>
      <c r="C763">
        <v>19437</v>
      </c>
      <c r="D763" t="s">
        <v>3418</v>
      </c>
      <c r="E763">
        <v>8979</v>
      </c>
      <c r="F763" t="s">
        <v>3419</v>
      </c>
      <c r="H763" t="s">
        <v>3420</v>
      </c>
      <c r="I763" t="s">
        <v>1627</v>
      </c>
      <c r="J763" t="s">
        <v>3421</v>
      </c>
      <c r="L763" s="1" t="s">
        <v>22771</v>
      </c>
      <c r="M763" t="str">
        <f t="shared" si="11"/>
        <v>85 SHORTING RD, M1S3V3</v>
      </c>
    </row>
    <row r="764" spans="1:13" x14ac:dyDescent="0.2">
      <c r="A764" t="s">
        <v>1617</v>
      </c>
      <c r="B764" t="s">
        <v>1618</v>
      </c>
      <c r="C764">
        <v>9996</v>
      </c>
      <c r="D764" t="s">
        <v>3422</v>
      </c>
      <c r="E764">
        <v>9148</v>
      </c>
      <c r="F764" t="s">
        <v>3423</v>
      </c>
      <c r="G764" t="s">
        <v>1736</v>
      </c>
      <c r="H764" t="s">
        <v>3424</v>
      </c>
      <c r="I764" t="s">
        <v>1645</v>
      </c>
      <c r="J764" t="s">
        <v>3425</v>
      </c>
      <c r="K764" t="s">
        <v>3426</v>
      </c>
      <c r="L764" s="1" t="s">
        <v>22789</v>
      </c>
      <c r="M764" t="str">
        <f t="shared" si="11"/>
        <v>35 CHURCH AVE, M2N6X6</v>
      </c>
    </row>
    <row r="765" spans="1:13" x14ac:dyDescent="0.2">
      <c r="A765" t="s">
        <v>1617</v>
      </c>
      <c r="B765" t="s">
        <v>1618</v>
      </c>
      <c r="C765">
        <v>9498</v>
      </c>
      <c r="D765" t="s">
        <v>3427</v>
      </c>
      <c r="E765">
        <v>8498</v>
      </c>
      <c r="F765" t="s">
        <v>3428</v>
      </c>
      <c r="G765" t="s">
        <v>89</v>
      </c>
      <c r="H765" t="s">
        <v>3429</v>
      </c>
      <c r="I765" t="s">
        <v>1632</v>
      </c>
      <c r="J765" t="s">
        <v>3430</v>
      </c>
      <c r="K765" t="s">
        <v>1094</v>
      </c>
      <c r="L765" s="1" t="s">
        <v>22789</v>
      </c>
      <c r="M765" t="str">
        <f t="shared" si="11"/>
        <v>115 WINONA DR, M6G3S8</v>
      </c>
    </row>
    <row r="766" spans="1:13" x14ac:dyDescent="0.2">
      <c r="A766" t="s">
        <v>1617</v>
      </c>
      <c r="B766" t="s">
        <v>1618</v>
      </c>
      <c r="C766">
        <v>9852</v>
      </c>
      <c r="D766" t="s">
        <v>3431</v>
      </c>
      <c r="E766">
        <v>8980</v>
      </c>
      <c r="F766" t="s">
        <v>3432</v>
      </c>
      <c r="G766" t="s">
        <v>102</v>
      </c>
      <c r="H766" t="s">
        <v>3433</v>
      </c>
      <c r="I766" t="s">
        <v>1627</v>
      </c>
      <c r="J766" t="s">
        <v>3434</v>
      </c>
      <c r="K766" t="s">
        <v>1993</v>
      </c>
      <c r="L766" s="1" t="s">
        <v>22789</v>
      </c>
      <c r="M766" t="str">
        <f t="shared" si="11"/>
        <v>761 MEADOWVALE RD, M1C1T1</v>
      </c>
    </row>
    <row r="767" spans="1:13" x14ac:dyDescent="0.2">
      <c r="A767" t="s">
        <v>1617</v>
      </c>
      <c r="B767" t="s">
        <v>1618</v>
      </c>
      <c r="C767">
        <v>9575</v>
      </c>
      <c r="D767" t="s">
        <v>3435</v>
      </c>
      <c r="E767">
        <v>8657</v>
      </c>
      <c r="F767" t="s">
        <v>3436</v>
      </c>
      <c r="G767" t="s">
        <v>1736</v>
      </c>
      <c r="H767" t="s">
        <v>3437</v>
      </c>
      <c r="I767" t="s">
        <v>1622</v>
      </c>
      <c r="J767" t="s">
        <v>3438</v>
      </c>
      <c r="K767" t="s">
        <v>529</v>
      </c>
      <c r="L767" s="1" t="s">
        <v>22789</v>
      </c>
      <c r="M767" t="str">
        <f t="shared" si="11"/>
        <v>520 SILVERSTONE DR, M9V3L5</v>
      </c>
    </row>
    <row r="768" spans="1:13" x14ac:dyDescent="0.2">
      <c r="A768" t="s">
        <v>1617</v>
      </c>
      <c r="B768" t="s">
        <v>1618</v>
      </c>
      <c r="C768">
        <v>9854</v>
      </c>
      <c r="D768" t="s">
        <v>3439</v>
      </c>
      <c r="E768">
        <v>8982</v>
      </c>
      <c r="F768" t="s">
        <v>3440</v>
      </c>
      <c r="G768" t="s">
        <v>102</v>
      </c>
      <c r="H768" t="s">
        <v>3441</v>
      </c>
      <c r="I768" t="s">
        <v>1627</v>
      </c>
      <c r="J768" t="s">
        <v>3442</v>
      </c>
      <c r="K768" t="s">
        <v>2196</v>
      </c>
      <c r="L768" s="1" t="s">
        <v>22789</v>
      </c>
      <c r="M768" t="str">
        <f t="shared" si="11"/>
        <v>701 MILITARY TRAIL, M1E4P6</v>
      </c>
    </row>
    <row r="769" spans="1:13" x14ac:dyDescent="0.2">
      <c r="A769" t="s">
        <v>1617</v>
      </c>
      <c r="B769" t="s">
        <v>1618</v>
      </c>
      <c r="C769">
        <v>9576</v>
      </c>
      <c r="D769" t="s">
        <v>3443</v>
      </c>
      <c r="E769">
        <v>8658</v>
      </c>
      <c r="F769" t="s">
        <v>3444</v>
      </c>
      <c r="G769" t="s">
        <v>1736</v>
      </c>
      <c r="H769" t="s">
        <v>3445</v>
      </c>
      <c r="I769" t="s">
        <v>1622</v>
      </c>
      <c r="J769" t="s">
        <v>3446</v>
      </c>
      <c r="K769" t="s">
        <v>3447</v>
      </c>
      <c r="L769" s="1" t="s">
        <v>22789</v>
      </c>
      <c r="M769" t="str">
        <f t="shared" si="11"/>
        <v>411 MILL RD, M9C1Y9</v>
      </c>
    </row>
    <row r="770" spans="1:13" x14ac:dyDescent="0.2">
      <c r="A770" t="s">
        <v>1617</v>
      </c>
      <c r="B770" t="s">
        <v>1618</v>
      </c>
      <c r="C770">
        <v>9855</v>
      </c>
      <c r="D770" t="s">
        <v>3448</v>
      </c>
      <c r="E770">
        <v>8983</v>
      </c>
      <c r="F770" t="s">
        <v>3449</v>
      </c>
      <c r="G770" t="s">
        <v>102</v>
      </c>
      <c r="H770" t="s">
        <v>3450</v>
      </c>
      <c r="I770" t="s">
        <v>1627</v>
      </c>
      <c r="J770" t="s">
        <v>3451</v>
      </c>
      <c r="K770" t="s">
        <v>3452</v>
      </c>
      <c r="L770" s="1" t="s">
        <v>22789</v>
      </c>
      <c r="M770" t="str">
        <f t="shared" si="11"/>
        <v>130 PORT ROYAL TRAIL, M1V2T4</v>
      </c>
    </row>
    <row r="771" spans="1:13" x14ac:dyDescent="0.2">
      <c r="A771" t="s">
        <v>1617</v>
      </c>
      <c r="B771" t="s">
        <v>1618</v>
      </c>
      <c r="C771">
        <v>9577</v>
      </c>
      <c r="D771" t="s">
        <v>3453</v>
      </c>
      <c r="E771">
        <v>8659</v>
      </c>
      <c r="F771" t="s">
        <v>3454</v>
      </c>
      <c r="G771" t="s">
        <v>1736</v>
      </c>
      <c r="H771" t="s">
        <v>3455</v>
      </c>
      <c r="I771" t="s">
        <v>1622</v>
      </c>
      <c r="J771" t="s">
        <v>3456</v>
      </c>
      <c r="K771" t="s">
        <v>2196</v>
      </c>
      <c r="L771" s="1" t="s">
        <v>22789</v>
      </c>
      <c r="M771" t="str">
        <f t="shared" si="11"/>
        <v>222 MILL RD, M9C1Y2</v>
      </c>
    </row>
    <row r="772" spans="1:13" x14ac:dyDescent="0.2">
      <c r="A772" t="s">
        <v>1617</v>
      </c>
      <c r="B772" t="s">
        <v>1618</v>
      </c>
      <c r="C772">
        <v>9999</v>
      </c>
      <c r="D772" t="s">
        <v>3457</v>
      </c>
      <c r="E772">
        <v>9151</v>
      </c>
      <c r="F772" t="s">
        <v>3458</v>
      </c>
      <c r="G772" t="s">
        <v>1731</v>
      </c>
      <c r="H772" t="s">
        <v>3459</v>
      </c>
      <c r="I772" t="s">
        <v>1645</v>
      </c>
      <c r="J772" t="s">
        <v>3460</v>
      </c>
      <c r="K772" t="s">
        <v>3461</v>
      </c>
      <c r="L772" s="1" t="s">
        <v>22789</v>
      </c>
      <c r="M772" t="str">
        <f t="shared" si="11"/>
        <v>100 UNDERHILL DR, M3A2J9</v>
      </c>
    </row>
    <row r="773" spans="1:13" x14ac:dyDescent="0.2">
      <c r="A773" t="s">
        <v>1617</v>
      </c>
      <c r="B773" t="s">
        <v>1618</v>
      </c>
      <c r="C773">
        <v>9559</v>
      </c>
      <c r="D773" t="s">
        <v>3462</v>
      </c>
      <c r="E773">
        <v>8632</v>
      </c>
      <c r="F773" t="s">
        <v>3463</v>
      </c>
      <c r="H773" t="s">
        <v>3464</v>
      </c>
      <c r="I773" t="s">
        <v>1622</v>
      </c>
      <c r="J773" t="s">
        <v>3465</v>
      </c>
      <c r="L773" s="1" t="s">
        <v>22771</v>
      </c>
      <c r="M773" t="str">
        <f t="shared" si="11"/>
        <v>255 ROYAL YORK RD, M8V2V8</v>
      </c>
    </row>
    <row r="774" spans="1:13" x14ac:dyDescent="0.2">
      <c r="A774" t="s">
        <v>1617</v>
      </c>
      <c r="B774" t="s">
        <v>1618</v>
      </c>
      <c r="C774">
        <v>9499</v>
      </c>
      <c r="D774" t="s">
        <v>3466</v>
      </c>
      <c r="E774">
        <v>8500</v>
      </c>
      <c r="F774" t="s">
        <v>3467</v>
      </c>
      <c r="G774" t="s">
        <v>109</v>
      </c>
      <c r="H774" t="s">
        <v>3468</v>
      </c>
      <c r="I774" t="s">
        <v>1632</v>
      </c>
      <c r="J774" t="s">
        <v>3469</v>
      </c>
      <c r="K774" t="s">
        <v>3470</v>
      </c>
      <c r="L774" s="1" t="s">
        <v>22789</v>
      </c>
      <c r="M774" t="str">
        <f t="shared" si="11"/>
        <v>1 HANSON ST, M4J1G6</v>
      </c>
    </row>
    <row r="775" spans="1:13" x14ac:dyDescent="0.2">
      <c r="A775" t="s">
        <v>1617</v>
      </c>
      <c r="B775" t="s">
        <v>1618</v>
      </c>
      <c r="C775">
        <v>11882</v>
      </c>
      <c r="D775" t="s">
        <v>3471</v>
      </c>
      <c r="E775">
        <v>9152</v>
      </c>
      <c r="F775" t="s">
        <v>3472</v>
      </c>
      <c r="H775" t="s">
        <v>3473</v>
      </c>
      <c r="I775" t="s">
        <v>3474</v>
      </c>
      <c r="J775" t="s">
        <v>3475</v>
      </c>
      <c r="L775" s="1" t="s">
        <v>22771</v>
      </c>
      <c r="M775" t="str">
        <f t="shared" si="11"/>
        <v>755046 2ND LINE EHS, L9W5X1</v>
      </c>
    </row>
    <row r="776" spans="1:13" x14ac:dyDescent="0.2">
      <c r="A776" t="s">
        <v>1617</v>
      </c>
      <c r="B776" t="s">
        <v>1618</v>
      </c>
      <c r="C776">
        <v>9408</v>
      </c>
      <c r="D776" t="s">
        <v>2368</v>
      </c>
      <c r="E776">
        <v>8501</v>
      </c>
      <c r="F776" t="s">
        <v>3476</v>
      </c>
      <c r="G776" t="s">
        <v>89</v>
      </c>
      <c r="H776" t="s">
        <v>2370</v>
      </c>
      <c r="I776" t="s">
        <v>1632</v>
      </c>
      <c r="J776" t="s">
        <v>2371</v>
      </c>
      <c r="K776" t="s">
        <v>183</v>
      </c>
      <c r="L776" s="1" t="s">
        <v>22789</v>
      </c>
      <c r="M776" t="str">
        <f t="shared" ref="M776:M839" si="12">H776&amp;", "&amp;J776</f>
        <v>301 MONTROSE AVE, M6G3G9</v>
      </c>
    </row>
    <row r="777" spans="1:13" x14ac:dyDescent="0.2">
      <c r="A777" t="s">
        <v>1617</v>
      </c>
      <c r="B777" t="s">
        <v>1618</v>
      </c>
      <c r="C777">
        <v>9856</v>
      </c>
      <c r="D777" t="s">
        <v>3477</v>
      </c>
      <c r="E777">
        <v>8984</v>
      </c>
      <c r="F777" t="s">
        <v>3478</v>
      </c>
      <c r="G777" t="s">
        <v>102</v>
      </c>
      <c r="H777" t="s">
        <v>3479</v>
      </c>
      <c r="I777" t="s">
        <v>1627</v>
      </c>
      <c r="J777" t="s">
        <v>3480</v>
      </c>
      <c r="K777" t="s">
        <v>610</v>
      </c>
      <c r="L777" s="1" t="s">
        <v>22789</v>
      </c>
      <c r="M777" t="str">
        <f t="shared" si="12"/>
        <v>61 CANMORE BLVD, M1C3T7</v>
      </c>
    </row>
    <row r="778" spans="1:13" x14ac:dyDescent="0.2">
      <c r="A778" t="s">
        <v>1617</v>
      </c>
      <c r="B778" t="s">
        <v>1618</v>
      </c>
      <c r="C778">
        <v>9501</v>
      </c>
      <c r="D778" t="s">
        <v>3481</v>
      </c>
      <c r="E778">
        <v>8502</v>
      </c>
      <c r="F778" t="s">
        <v>3482</v>
      </c>
      <c r="G778" t="s">
        <v>89</v>
      </c>
      <c r="H778" t="s">
        <v>3483</v>
      </c>
      <c r="I778" t="s">
        <v>1632</v>
      </c>
      <c r="J778" t="s">
        <v>3484</v>
      </c>
      <c r="K778" t="s">
        <v>3485</v>
      </c>
      <c r="L778" s="1" t="s">
        <v>22789</v>
      </c>
      <c r="M778" t="str">
        <f t="shared" si="12"/>
        <v>180 CARLAW AVE, M4M2R9</v>
      </c>
    </row>
    <row r="779" spans="1:13" x14ac:dyDescent="0.2">
      <c r="A779" t="s">
        <v>1617</v>
      </c>
      <c r="B779" t="s">
        <v>1618</v>
      </c>
      <c r="C779">
        <v>9645</v>
      </c>
      <c r="D779" t="s">
        <v>3486</v>
      </c>
      <c r="E779">
        <v>25107</v>
      </c>
      <c r="F779" t="s">
        <v>3487</v>
      </c>
      <c r="G779" t="s">
        <v>102</v>
      </c>
      <c r="H779" t="s">
        <v>3488</v>
      </c>
      <c r="I779" t="s">
        <v>1637</v>
      </c>
      <c r="J779" t="s">
        <v>3489</v>
      </c>
      <c r="K779" t="s">
        <v>3490</v>
      </c>
      <c r="L779" s="1" t="s">
        <v>22771</v>
      </c>
      <c r="M779" t="str">
        <f t="shared" si="12"/>
        <v>569 JANE ST, M6S4A3</v>
      </c>
    </row>
    <row r="780" spans="1:13" x14ac:dyDescent="0.2">
      <c r="A780" t="s">
        <v>1617</v>
      </c>
      <c r="B780" t="s">
        <v>1618</v>
      </c>
      <c r="C780">
        <v>10000</v>
      </c>
      <c r="D780" t="s">
        <v>3491</v>
      </c>
      <c r="E780">
        <v>9153</v>
      </c>
      <c r="F780" t="s">
        <v>3492</v>
      </c>
      <c r="G780" t="s">
        <v>1736</v>
      </c>
      <c r="H780" t="s">
        <v>3493</v>
      </c>
      <c r="I780" t="s">
        <v>1645</v>
      </c>
      <c r="J780" t="s">
        <v>3494</v>
      </c>
      <c r="K780" t="s">
        <v>529</v>
      </c>
      <c r="L780" s="1" t="s">
        <v>22789</v>
      </c>
      <c r="M780" t="str">
        <f t="shared" si="12"/>
        <v>25 MUIRHEAD RD, M2J3W3</v>
      </c>
    </row>
    <row r="781" spans="1:13" x14ac:dyDescent="0.2">
      <c r="A781" t="s">
        <v>1617</v>
      </c>
      <c r="B781" t="s">
        <v>1618</v>
      </c>
      <c r="C781">
        <v>9399</v>
      </c>
      <c r="D781" t="s">
        <v>2192</v>
      </c>
      <c r="E781">
        <v>11108</v>
      </c>
      <c r="F781" t="s">
        <v>3495</v>
      </c>
      <c r="G781" t="s">
        <v>109</v>
      </c>
      <c r="H781" t="s">
        <v>2194</v>
      </c>
      <c r="I781" t="s">
        <v>1632</v>
      </c>
      <c r="J781" t="s">
        <v>2195</v>
      </c>
      <c r="K781" t="s">
        <v>1007</v>
      </c>
      <c r="L781" s="1" t="s">
        <v>22789</v>
      </c>
      <c r="M781" t="str">
        <f t="shared" si="12"/>
        <v>83 ALEXANDER ST, M4Y1B7</v>
      </c>
    </row>
    <row r="782" spans="1:13" x14ac:dyDescent="0.2">
      <c r="A782" t="s">
        <v>1617</v>
      </c>
      <c r="B782" t="s">
        <v>1618</v>
      </c>
      <c r="C782">
        <v>9784</v>
      </c>
      <c r="D782" t="s">
        <v>3496</v>
      </c>
      <c r="E782">
        <v>24338</v>
      </c>
      <c r="F782" t="s">
        <v>3497</v>
      </c>
      <c r="G782" t="s">
        <v>3040</v>
      </c>
      <c r="H782" t="s">
        <v>3498</v>
      </c>
      <c r="I782" t="s">
        <v>1627</v>
      </c>
      <c r="J782" t="s">
        <v>3499</v>
      </c>
      <c r="K782" t="s">
        <v>3500</v>
      </c>
      <c r="L782" s="1" t="s">
        <v>22789</v>
      </c>
      <c r="M782" t="str">
        <f t="shared" si="12"/>
        <v>145 GUILDWOOD PKY, M1E1P5</v>
      </c>
    </row>
    <row r="783" spans="1:13" x14ac:dyDescent="0.2">
      <c r="A783" t="s">
        <v>1617</v>
      </c>
      <c r="B783" t="s">
        <v>1618</v>
      </c>
      <c r="C783">
        <v>9433</v>
      </c>
      <c r="D783" t="s">
        <v>3501</v>
      </c>
      <c r="E783">
        <v>8416</v>
      </c>
      <c r="F783" t="s">
        <v>3502</v>
      </c>
      <c r="G783" t="s">
        <v>102</v>
      </c>
      <c r="H783" t="s">
        <v>3503</v>
      </c>
      <c r="I783" t="s">
        <v>1632</v>
      </c>
      <c r="J783" t="s">
        <v>3504</v>
      </c>
      <c r="K783" t="s">
        <v>2206</v>
      </c>
      <c r="L783" s="1" t="s">
        <v>22789</v>
      </c>
      <c r="M783" t="str">
        <f t="shared" si="12"/>
        <v>440 SHUTER ST, M5A1X6</v>
      </c>
    </row>
    <row r="784" spans="1:13" x14ac:dyDescent="0.2">
      <c r="A784" t="s">
        <v>1617</v>
      </c>
      <c r="B784" t="s">
        <v>1618</v>
      </c>
      <c r="C784">
        <v>10002</v>
      </c>
      <c r="D784" t="s">
        <v>3505</v>
      </c>
      <c r="E784">
        <v>9155</v>
      </c>
      <c r="F784" t="s">
        <v>3506</v>
      </c>
      <c r="G784" t="s">
        <v>109</v>
      </c>
      <c r="H784" t="s">
        <v>3507</v>
      </c>
      <c r="I784" t="s">
        <v>1645</v>
      </c>
      <c r="J784" t="s">
        <v>3508</v>
      </c>
      <c r="K784" t="s">
        <v>3509</v>
      </c>
      <c r="L784" s="1" t="s">
        <v>22789</v>
      </c>
      <c r="M784" t="str">
        <f t="shared" si="12"/>
        <v>155 HILDA AVE, M2M1V6</v>
      </c>
    </row>
    <row r="785" spans="1:13" x14ac:dyDescent="0.2">
      <c r="A785" t="s">
        <v>1617</v>
      </c>
      <c r="B785" t="s">
        <v>1618</v>
      </c>
      <c r="C785">
        <v>9503</v>
      </c>
      <c r="D785" t="s">
        <v>3510</v>
      </c>
      <c r="E785">
        <v>8504</v>
      </c>
      <c r="F785" t="s">
        <v>3511</v>
      </c>
      <c r="G785" t="s">
        <v>89</v>
      </c>
      <c r="H785" t="s">
        <v>3512</v>
      </c>
      <c r="I785" t="s">
        <v>1632</v>
      </c>
      <c r="J785" t="s">
        <v>3513</v>
      </c>
      <c r="K785" t="s">
        <v>287</v>
      </c>
      <c r="L785" s="1" t="s">
        <v>22789</v>
      </c>
      <c r="M785" t="str">
        <f t="shared" si="12"/>
        <v>222 NIAGARA ST, M6J2L3</v>
      </c>
    </row>
    <row r="786" spans="1:13" x14ac:dyDescent="0.2">
      <c r="A786" t="s">
        <v>1617</v>
      </c>
      <c r="B786" t="s">
        <v>1618</v>
      </c>
      <c r="C786">
        <v>9857</v>
      </c>
      <c r="D786" t="s">
        <v>3514</v>
      </c>
      <c r="E786">
        <v>8985</v>
      </c>
      <c r="F786" t="s">
        <v>3515</v>
      </c>
      <c r="G786" t="s">
        <v>89</v>
      </c>
      <c r="H786" t="s">
        <v>3516</v>
      </c>
      <c r="I786" t="s">
        <v>1627</v>
      </c>
      <c r="J786" t="s">
        <v>3517</v>
      </c>
      <c r="K786" t="s">
        <v>3349</v>
      </c>
      <c r="L786" s="1" t="s">
        <v>22789</v>
      </c>
      <c r="M786" t="str">
        <f t="shared" si="12"/>
        <v>725 DANFORTH RD, M1K1G4</v>
      </c>
    </row>
    <row r="787" spans="1:13" x14ac:dyDescent="0.2">
      <c r="A787" t="s">
        <v>1617</v>
      </c>
      <c r="B787" t="s">
        <v>1618</v>
      </c>
      <c r="C787">
        <v>10003</v>
      </c>
      <c r="D787" t="s">
        <v>3518</v>
      </c>
      <c r="E787">
        <v>9156</v>
      </c>
      <c r="F787" t="s">
        <v>3519</v>
      </c>
      <c r="G787" t="s">
        <v>1736</v>
      </c>
      <c r="H787" t="s">
        <v>3520</v>
      </c>
      <c r="I787" t="s">
        <v>1645</v>
      </c>
      <c r="J787" t="s">
        <v>3521</v>
      </c>
      <c r="K787" t="s">
        <v>549</v>
      </c>
      <c r="L787" s="1" t="s">
        <v>22789</v>
      </c>
      <c r="M787" t="str">
        <f t="shared" si="12"/>
        <v>50 DUNCAIRN RD, M3B1C8</v>
      </c>
    </row>
    <row r="788" spans="1:13" x14ac:dyDescent="0.2">
      <c r="A788" t="s">
        <v>1617</v>
      </c>
      <c r="B788" t="s">
        <v>1618</v>
      </c>
      <c r="C788">
        <v>9578</v>
      </c>
      <c r="D788" t="s">
        <v>3522</v>
      </c>
      <c r="E788">
        <v>8660</v>
      </c>
      <c r="F788" t="s">
        <v>3523</v>
      </c>
      <c r="G788" t="s">
        <v>102</v>
      </c>
      <c r="H788" t="s">
        <v>3524</v>
      </c>
      <c r="I788" t="s">
        <v>1622</v>
      </c>
      <c r="J788" t="s">
        <v>3525</v>
      </c>
      <c r="K788" t="s">
        <v>3526</v>
      </c>
      <c r="L788" s="1" t="s">
        <v>22789</v>
      </c>
      <c r="M788" t="str">
        <f t="shared" si="12"/>
        <v>105 NORSEMAN ST, M8Z2R1</v>
      </c>
    </row>
    <row r="789" spans="1:13" x14ac:dyDescent="0.2">
      <c r="A789" t="s">
        <v>1617</v>
      </c>
      <c r="B789" t="s">
        <v>1618</v>
      </c>
      <c r="C789">
        <v>9858</v>
      </c>
      <c r="D789" t="s">
        <v>3527</v>
      </c>
      <c r="E789">
        <v>8986</v>
      </c>
      <c r="F789" t="s">
        <v>3528</v>
      </c>
      <c r="G789" t="s">
        <v>89</v>
      </c>
      <c r="H789" t="s">
        <v>3529</v>
      </c>
      <c r="I789" t="s">
        <v>1627</v>
      </c>
      <c r="J789" t="s">
        <v>3530</v>
      </c>
      <c r="K789" t="s">
        <v>3531</v>
      </c>
      <c r="L789" s="1" t="s">
        <v>22789</v>
      </c>
      <c r="M789" t="str">
        <f t="shared" si="12"/>
        <v>60 MORAN RD, M1S2J3</v>
      </c>
    </row>
    <row r="790" spans="1:13" x14ac:dyDescent="0.2">
      <c r="A790" t="s">
        <v>1617</v>
      </c>
      <c r="B790" t="s">
        <v>1618</v>
      </c>
      <c r="C790">
        <v>9579</v>
      </c>
      <c r="D790" t="s">
        <v>3532</v>
      </c>
      <c r="E790">
        <v>8661</v>
      </c>
      <c r="F790" t="s">
        <v>3533</v>
      </c>
      <c r="G790" t="s">
        <v>2023</v>
      </c>
      <c r="H790" t="s">
        <v>3534</v>
      </c>
      <c r="I790" t="s">
        <v>1622</v>
      </c>
      <c r="J790" t="s">
        <v>3535</v>
      </c>
      <c r="K790" t="s">
        <v>3536</v>
      </c>
      <c r="L790" s="1" t="s">
        <v>22789</v>
      </c>
      <c r="M790" t="str">
        <f t="shared" si="12"/>
        <v>2580 KIPLING AVE, M9V3B2</v>
      </c>
    </row>
    <row r="791" spans="1:13" x14ac:dyDescent="0.2">
      <c r="A791" t="s">
        <v>1617</v>
      </c>
      <c r="B791" t="s">
        <v>1618</v>
      </c>
      <c r="C791">
        <v>9859</v>
      </c>
      <c r="D791" t="s">
        <v>3537</v>
      </c>
      <c r="E791">
        <v>8987</v>
      </c>
      <c r="F791" t="s">
        <v>3538</v>
      </c>
      <c r="G791" t="s">
        <v>89</v>
      </c>
      <c r="H791" t="s">
        <v>3539</v>
      </c>
      <c r="I791" t="s">
        <v>1627</v>
      </c>
      <c r="J791" t="s">
        <v>3540</v>
      </c>
      <c r="K791" t="s">
        <v>766</v>
      </c>
      <c r="L791" s="1" t="s">
        <v>22789</v>
      </c>
      <c r="M791" t="str">
        <f t="shared" si="12"/>
        <v>29 AVELINE CRES, M1H2P4</v>
      </c>
    </row>
    <row r="792" spans="1:13" x14ac:dyDescent="0.2">
      <c r="A792" t="s">
        <v>1617</v>
      </c>
      <c r="B792" t="s">
        <v>1618</v>
      </c>
      <c r="C792">
        <v>9860</v>
      </c>
      <c r="D792" t="s">
        <v>3541</v>
      </c>
      <c r="E792">
        <v>8988</v>
      </c>
      <c r="F792" t="s">
        <v>3542</v>
      </c>
      <c r="G792" t="s">
        <v>89</v>
      </c>
      <c r="H792" t="s">
        <v>3543</v>
      </c>
      <c r="I792" t="s">
        <v>1627</v>
      </c>
      <c r="J792" t="s">
        <v>3544</v>
      </c>
      <c r="K792" t="s">
        <v>3545</v>
      </c>
      <c r="L792" s="1" t="s">
        <v>22789</v>
      </c>
      <c r="M792" t="str">
        <f t="shared" si="12"/>
        <v>50 COLLINGSBROOK BLVD, M1W1L7</v>
      </c>
    </row>
    <row r="793" spans="1:13" x14ac:dyDescent="0.2">
      <c r="A793" t="s">
        <v>1617</v>
      </c>
      <c r="B793" t="s">
        <v>1618</v>
      </c>
      <c r="C793">
        <v>5196</v>
      </c>
      <c r="D793" t="s">
        <v>3546</v>
      </c>
      <c r="E793">
        <v>10897</v>
      </c>
      <c r="F793" t="s">
        <v>3547</v>
      </c>
      <c r="G793" t="s">
        <v>109</v>
      </c>
      <c r="H793" t="s">
        <v>3548</v>
      </c>
      <c r="I793" t="s">
        <v>1645</v>
      </c>
      <c r="J793" t="s">
        <v>2790</v>
      </c>
      <c r="K793" t="s">
        <v>128</v>
      </c>
      <c r="L793" s="1" t="s">
        <v>22789</v>
      </c>
      <c r="M793" t="str">
        <f t="shared" si="12"/>
        <v>2900 DON MILLS RD, M2J3B6</v>
      </c>
    </row>
    <row r="794" spans="1:13" x14ac:dyDescent="0.2">
      <c r="A794" t="s">
        <v>1617</v>
      </c>
      <c r="B794" t="s">
        <v>1618</v>
      </c>
      <c r="C794">
        <v>9565</v>
      </c>
      <c r="D794" t="s">
        <v>3549</v>
      </c>
      <c r="E794">
        <v>8645</v>
      </c>
      <c r="F794" t="s">
        <v>3550</v>
      </c>
      <c r="G794" t="s">
        <v>3551</v>
      </c>
      <c r="H794" t="s">
        <v>3552</v>
      </c>
      <c r="I794" t="s">
        <v>1622</v>
      </c>
      <c r="J794" t="s">
        <v>3553</v>
      </c>
      <c r="K794" t="s">
        <v>3554</v>
      </c>
      <c r="L794" s="1" t="s">
        <v>22789</v>
      </c>
      <c r="M794" t="str">
        <f t="shared" si="12"/>
        <v>2 ROWNTREE RD, M9V5C7</v>
      </c>
    </row>
    <row r="795" spans="1:13" x14ac:dyDescent="0.2">
      <c r="A795" t="s">
        <v>1617</v>
      </c>
      <c r="B795" t="s">
        <v>1618</v>
      </c>
      <c r="C795">
        <v>9379</v>
      </c>
      <c r="D795" t="s">
        <v>3555</v>
      </c>
      <c r="E795">
        <v>8505</v>
      </c>
      <c r="F795" t="s">
        <v>3556</v>
      </c>
      <c r="G795" t="s">
        <v>89</v>
      </c>
      <c r="H795" t="s">
        <v>3557</v>
      </c>
      <c r="I795" t="s">
        <v>1632</v>
      </c>
      <c r="J795" t="s">
        <v>3558</v>
      </c>
      <c r="K795" t="s">
        <v>113</v>
      </c>
      <c r="L795" s="1" t="s">
        <v>22789</v>
      </c>
      <c r="M795" t="str">
        <f t="shared" si="12"/>
        <v>1100 SPADINA RD, M5N2M6</v>
      </c>
    </row>
    <row r="796" spans="1:13" x14ac:dyDescent="0.2">
      <c r="A796" t="s">
        <v>1617</v>
      </c>
      <c r="B796" t="s">
        <v>1618</v>
      </c>
      <c r="C796">
        <v>12259</v>
      </c>
      <c r="D796" t="s">
        <v>3559</v>
      </c>
      <c r="E796">
        <v>14016</v>
      </c>
      <c r="F796" t="s">
        <v>3560</v>
      </c>
      <c r="G796" t="s">
        <v>109</v>
      </c>
      <c r="H796" t="s">
        <v>3561</v>
      </c>
      <c r="I796" t="s">
        <v>1632</v>
      </c>
      <c r="J796" t="s">
        <v>3562</v>
      </c>
      <c r="K796" t="s">
        <v>3563</v>
      </c>
      <c r="L796" s="1" t="s">
        <v>22789</v>
      </c>
      <c r="M796" t="str">
        <f t="shared" si="12"/>
        <v>17 BROADWAY AVE, M4P1T7</v>
      </c>
    </row>
    <row r="797" spans="1:13" x14ac:dyDescent="0.2">
      <c r="A797" t="s">
        <v>1617</v>
      </c>
      <c r="B797" t="s">
        <v>1618</v>
      </c>
      <c r="C797">
        <v>5067</v>
      </c>
      <c r="D797" t="s">
        <v>2674</v>
      </c>
      <c r="E797">
        <v>18501</v>
      </c>
      <c r="F797" t="s">
        <v>3564</v>
      </c>
      <c r="G797" t="s">
        <v>109</v>
      </c>
      <c r="H797" t="s">
        <v>2676</v>
      </c>
      <c r="I797" t="s">
        <v>1645</v>
      </c>
      <c r="J797" t="s">
        <v>2677</v>
      </c>
      <c r="K797" t="s">
        <v>3565</v>
      </c>
      <c r="L797" s="1" t="s">
        <v>22789</v>
      </c>
      <c r="M797" t="str">
        <f t="shared" si="12"/>
        <v>425 PATRICIA AVE, M2R2N1</v>
      </c>
    </row>
    <row r="798" spans="1:13" x14ac:dyDescent="0.2">
      <c r="A798" t="s">
        <v>1617</v>
      </c>
      <c r="B798" t="s">
        <v>1618</v>
      </c>
      <c r="C798">
        <v>9506</v>
      </c>
      <c r="D798" t="s">
        <v>3566</v>
      </c>
      <c r="E798">
        <v>8507</v>
      </c>
      <c r="F798" t="s">
        <v>3567</v>
      </c>
      <c r="G798" t="s">
        <v>109</v>
      </c>
      <c r="H798" t="s">
        <v>3568</v>
      </c>
      <c r="I798" t="s">
        <v>1632</v>
      </c>
      <c r="J798" t="s">
        <v>3569</v>
      </c>
      <c r="K798" t="s">
        <v>3570</v>
      </c>
      <c r="L798" s="1" t="s">
        <v>22789</v>
      </c>
      <c r="M798" t="str">
        <f t="shared" si="12"/>
        <v>851 MOUNT PLEASANT RD, M4P2L5</v>
      </c>
    </row>
    <row r="799" spans="1:13" x14ac:dyDescent="0.2">
      <c r="A799" t="s">
        <v>1617</v>
      </c>
      <c r="B799" t="s">
        <v>1618</v>
      </c>
      <c r="C799">
        <v>9893</v>
      </c>
      <c r="D799" t="s">
        <v>3571</v>
      </c>
      <c r="E799">
        <v>9031</v>
      </c>
      <c r="F799" t="s">
        <v>3572</v>
      </c>
      <c r="G799" t="s">
        <v>102</v>
      </c>
      <c r="H799" t="s">
        <v>3573</v>
      </c>
      <c r="I799" t="s">
        <v>1842</v>
      </c>
      <c r="J799" t="s">
        <v>3574</v>
      </c>
      <c r="K799" t="s">
        <v>3575</v>
      </c>
      <c r="L799" s="1" t="s">
        <v>22789</v>
      </c>
      <c r="M799" t="str">
        <f t="shared" si="12"/>
        <v>305 RUMSEY RD, M4G1R4</v>
      </c>
    </row>
    <row r="800" spans="1:13" x14ac:dyDescent="0.2">
      <c r="A800" t="s">
        <v>1617</v>
      </c>
      <c r="B800" t="s">
        <v>1618</v>
      </c>
      <c r="C800">
        <v>10004</v>
      </c>
      <c r="D800" t="s">
        <v>3576</v>
      </c>
      <c r="E800">
        <v>9157</v>
      </c>
      <c r="F800" t="s">
        <v>3577</v>
      </c>
      <c r="G800" t="s">
        <v>109</v>
      </c>
      <c r="H800" t="s">
        <v>3578</v>
      </c>
      <c r="I800" t="s">
        <v>1645</v>
      </c>
      <c r="J800" t="s">
        <v>3579</v>
      </c>
      <c r="K800" t="s">
        <v>3580</v>
      </c>
      <c r="L800" s="1" t="s">
        <v>22789</v>
      </c>
      <c r="M800" t="str">
        <f t="shared" si="12"/>
        <v>550 FINCH AVE W, M2R1N6</v>
      </c>
    </row>
    <row r="801" spans="1:13" x14ac:dyDescent="0.2">
      <c r="A801" t="s">
        <v>1617</v>
      </c>
      <c r="B801" t="s">
        <v>1618</v>
      </c>
      <c r="C801">
        <v>9424</v>
      </c>
      <c r="D801" t="s">
        <v>3581</v>
      </c>
      <c r="E801">
        <v>8405</v>
      </c>
      <c r="F801" t="s">
        <v>3582</v>
      </c>
      <c r="G801" t="s">
        <v>89</v>
      </c>
      <c r="H801" t="s">
        <v>3583</v>
      </c>
      <c r="I801" t="s">
        <v>1632</v>
      </c>
      <c r="J801" t="s">
        <v>3584</v>
      </c>
      <c r="K801" t="s">
        <v>2419</v>
      </c>
      <c r="L801" s="1" t="s">
        <v>22789</v>
      </c>
      <c r="M801" t="str">
        <f t="shared" si="12"/>
        <v>390 KINGSTON RD, M4L1T9</v>
      </c>
    </row>
    <row r="802" spans="1:13" x14ac:dyDescent="0.2">
      <c r="A802" t="s">
        <v>1617</v>
      </c>
      <c r="B802" t="s">
        <v>1618</v>
      </c>
      <c r="C802">
        <v>5065</v>
      </c>
      <c r="D802" t="s">
        <v>3585</v>
      </c>
      <c r="E802">
        <v>9038</v>
      </c>
      <c r="F802" t="s">
        <v>3586</v>
      </c>
      <c r="H802" t="s">
        <v>3587</v>
      </c>
      <c r="I802" t="s">
        <v>1842</v>
      </c>
      <c r="J802" t="s">
        <v>3588</v>
      </c>
      <c r="L802" s="1" t="s">
        <v>22771</v>
      </c>
      <c r="M802" t="str">
        <f t="shared" si="12"/>
        <v>286 OAK PARK AVE, M4C4N5</v>
      </c>
    </row>
    <row r="803" spans="1:13" x14ac:dyDescent="0.2">
      <c r="A803" t="s">
        <v>1617</v>
      </c>
      <c r="B803" t="s">
        <v>1618</v>
      </c>
      <c r="C803">
        <v>9908</v>
      </c>
      <c r="D803" t="s">
        <v>3589</v>
      </c>
      <c r="E803">
        <v>9158</v>
      </c>
      <c r="F803" t="s">
        <v>3590</v>
      </c>
      <c r="H803" t="s">
        <v>3591</v>
      </c>
      <c r="I803" t="s">
        <v>1645</v>
      </c>
      <c r="J803" t="s">
        <v>3592</v>
      </c>
      <c r="L803" s="1" t="s">
        <v>22771</v>
      </c>
      <c r="M803" t="str">
        <f t="shared" si="12"/>
        <v>15 OAKBURN CRES, M2N2T5</v>
      </c>
    </row>
    <row r="804" spans="1:13" x14ac:dyDescent="0.2">
      <c r="A804" t="s">
        <v>1617</v>
      </c>
      <c r="B804" t="s">
        <v>1618</v>
      </c>
      <c r="C804">
        <v>10006</v>
      </c>
      <c r="D804" t="s">
        <v>3593</v>
      </c>
      <c r="E804">
        <v>9159</v>
      </c>
      <c r="F804" t="s">
        <v>3594</v>
      </c>
      <c r="G804" t="s">
        <v>1731</v>
      </c>
      <c r="H804" t="s">
        <v>3595</v>
      </c>
      <c r="I804" t="s">
        <v>1645</v>
      </c>
      <c r="J804" t="s">
        <v>3596</v>
      </c>
      <c r="K804" t="s">
        <v>1590</v>
      </c>
      <c r="L804" s="1" t="s">
        <v>22789</v>
      </c>
      <c r="M804" t="str">
        <f t="shared" si="12"/>
        <v>315 GRANDRAVINE DR, M3N1J5</v>
      </c>
    </row>
    <row r="805" spans="1:13" x14ac:dyDescent="0.2">
      <c r="A805" t="s">
        <v>1617</v>
      </c>
      <c r="B805" t="s">
        <v>1618</v>
      </c>
      <c r="C805">
        <v>9861</v>
      </c>
      <c r="D805" t="s">
        <v>3597</v>
      </c>
      <c r="E805">
        <v>8989</v>
      </c>
      <c r="F805" t="s">
        <v>3598</v>
      </c>
      <c r="G805" t="s">
        <v>3599</v>
      </c>
      <c r="H805" t="s">
        <v>3600</v>
      </c>
      <c r="I805" t="s">
        <v>1627</v>
      </c>
      <c r="J805" t="s">
        <v>3601</v>
      </c>
      <c r="K805" t="s">
        <v>1094</v>
      </c>
      <c r="L805" s="1" t="s">
        <v>22789</v>
      </c>
      <c r="M805" t="str">
        <f t="shared" si="12"/>
        <v>110 BYNG AVE, M1L3P1</v>
      </c>
    </row>
    <row r="806" spans="1:13" x14ac:dyDescent="0.2">
      <c r="A806" t="s">
        <v>1617</v>
      </c>
      <c r="B806" t="s">
        <v>1618</v>
      </c>
      <c r="C806">
        <v>9425</v>
      </c>
      <c r="D806" t="s">
        <v>3602</v>
      </c>
      <c r="E806">
        <v>8406</v>
      </c>
      <c r="F806" t="s">
        <v>3603</v>
      </c>
      <c r="G806" t="s">
        <v>109</v>
      </c>
      <c r="H806" t="s">
        <v>3604</v>
      </c>
      <c r="I806" t="s">
        <v>1632</v>
      </c>
      <c r="J806" t="s">
        <v>3605</v>
      </c>
      <c r="K806" t="s">
        <v>3275</v>
      </c>
      <c r="L806" s="1" t="s">
        <v>22789</v>
      </c>
      <c r="M806" t="str">
        <f t="shared" si="12"/>
        <v>991 ST CLAIR AVE W, M6E1A3</v>
      </c>
    </row>
    <row r="807" spans="1:13" x14ac:dyDescent="0.2">
      <c r="A807" t="s">
        <v>1617</v>
      </c>
      <c r="B807" t="s">
        <v>1618</v>
      </c>
      <c r="C807">
        <v>9378</v>
      </c>
      <c r="D807" t="s">
        <v>1709</v>
      </c>
      <c r="E807">
        <v>8407</v>
      </c>
      <c r="F807" t="s">
        <v>3606</v>
      </c>
      <c r="G807" t="s">
        <v>109</v>
      </c>
      <c r="H807" t="s">
        <v>1711</v>
      </c>
      <c r="I807" t="s">
        <v>1632</v>
      </c>
      <c r="J807" t="s">
        <v>1712</v>
      </c>
      <c r="K807" t="s">
        <v>3607</v>
      </c>
      <c r="L807" s="1" t="s">
        <v>22789</v>
      </c>
      <c r="M807" t="str">
        <f t="shared" si="12"/>
        <v>20 BRANT ST, M5V2M1</v>
      </c>
    </row>
    <row r="808" spans="1:13" x14ac:dyDescent="0.2">
      <c r="A808" t="s">
        <v>1617</v>
      </c>
      <c r="B808" t="s">
        <v>1618</v>
      </c>
      <c r="C808">
        <v>19308</v>
      </c>
      <c r="D808" t="s">
        <v>3608</v>
      </c>
      <c r="E808">
        <v>24316</v>
      </c>
      <c r="F808" t="s">
        <v>3609</v>
      </c>
      <c r="G808" t="s">
        <v>109</v>
      </c>
      <c r="H808" t="s">
        <v>3610</v>
      </c>
      <c r="I808" t="s">
        <v>1632</v>
      </c>
      <c r="J808" t="s">
        <v>3611</v>
      </c>
      <c r="K808" t="s">
        <v>3612</v>
      </c>
      <c r="L808" s="1" t="s">
        <v>22771</v>
      </c>
      <c r="M808" t="str">
        <f t="shared" si="12"/>
        <v>115 SIMPSON AVE, M4K1A1</v>
      </c>
    </row>
    <row r="809" spans="1:13" x14ac:dyDescent="0.2">
      <c r="A809" t="s">
        <v>1617</v>
      </c>
      <c r="B809" t="s">
        <v>1618</v>
      </c>
      <c r="C809">
        <v>9521</v>
      </c>
      <c r="D809" t="s">
        <v>3613</v>
      </c>
      <c r="E809">
        <v>8551</v>
      </c>
      <c r="F809" t="s">
        <v>3614</v>
      </c>
      <c r="G809" t="s">
        <v>109</v>
      </c>
      <c r="H809" t="s">
        <v>3615</v>
      </c>
      <c r="I809" t="s">
        <v>1632</v>
      </c>
      <c r="J809" t="s">
        <v>3616</v>
      </c>
      <c r="K809" t="s">
        <v>3617</v>
      </c>
      <c r="L809" s="1" t="s">
        <v>22771</v>
      </c>
      <c r="M809" t="str">
        <f t="shared" si="12"/>
        <v>707 DUNDAS ST W, M5T2W6</v>
      </c>
    </row>
    <row r="810" spans="1:13" x14ac:dyDescent="0.2">
      <c r="A810" t="s">
        <v>1617</v>
      </c>
      <c r="B810" t="s">
        <v>1618</v>
      </c>
      <c r="C810">
        <v>10007</v>
      </c>
      <c r="D810" t="s">
        <v>3618</v>
      </c>
      <c r="E810">
        <v>9160</v>
      </c>
      <c r="F810" t="s">
        <v>3619</v>
      </c>
      <c r="G810" t="s">
        <v>1736</v>
      </c>
      <c r="H810" t="s">
        <v>3620</v>
      </c>
      <c r="I810" t="s">
        <v>1645</v>
      </c>
      <c r="J810" t="s">
        <v>3621</v>
      </c>
      <c r="K810" t="s">
        <v>3622</v>
      </c>
      <c r="L810" s="1" t="s">
        <v>22789</v>
      </c>
      <c r="M810" t="str">
        <f t="shared" si="12"/>
        <v>1665 O'CONNOR DR, M4A1W5</v>
      </c>
    </row>
    <row r="811" spans="1:13" x14ac:dyDescent="0.2">
      <c r="A811" t="s">
        <v>1617</v>
      </c>
      <c r="B811" t="s">
        <v>1618</v>
      </c>
      <c r="C811">
        <v>9427</v>
      </c>
      <c r="D811" t="s">
        <v>3623</v>
      </c>
      <c r="E811">
        <v>8408</v>
      </c>
      <c r="F811" t="s">
        <v>3624</v>
      </c>
      <c r="G811" t="s">
        <v>89</v>
      </c>
      <c r="H811" t="s">
        <v>3625</v>
      </c>
      <c r="I811" t="s">
        <v>1632</v>
      </c>
      <c r="J811" t="s">
        <v>3626</v>
      </c>
      <c r="K811" t="s">
        <v>711</v>
      </c>
      <c r="L811" s="1" t="s">
        <v>22789</v>
      </c>
      <c r="M811" t="str">
        <f t="shared" si="12"/>
        <v>33 PHOEBE ST, M5T1A8</v>
      </c>
    </row>
    <row r="812" spans="1:13" x14ac:dyDescent="0.2">
      <c r="A812" t="s">
        <v>1617</v>
      </c>
      <c r="B812" t="s">
        <v>1618</v>
      </c>
      <c r="C812">
        <v>9430</v>
      </c>
      <c r="D812" t="s">
        <v>3627</v>
      </c>
      <c r="E812">
        <v>24248</v>
      </c>
      <c r="F812" t="s">
        <v>3628</v>
      </c>
      <c r="H812" t="s">
        <v>3629</v>
      </c>
      <c r="I812" t="s">
        <v>1632</v>
      </c>
      <c r="J812" t="s">
        <v>3630</v>
      </c>
      <c r="L812" s="1" t="s">
        <v>22771</v>
      </c>
      <c r="M812" t="str">
        <f t="shared" si="12"/>
        <v>375 DOVERCOURT RD, M6J3E5</v>
      </c>
    </row>
    <row r="813" spans="1:13" x14ac:dyDescent="0.2">
      <c r="A813" t="s">
        <v>1617</v>
      </c>
      <c r="B813" t="s">
        <v>1618</v>
      </c>
      <c r="C813">
        <v>9428</v>
      </c>
      <c r="D813" t="s">
        <v>3631</v>
      </c>
      <c r="E813">
        <v>8411</v>
      </c>
      <c r="F813" t="s">
        <v>3632</v>
      </c>
      <c r="G813" t="s">
        <v>102</v>
      </c>
      <c r="H813" t="s">
        <v>3633</v>
      </c>
      <c r="I813" t="s">
        <v>1632</v>
      </c>
      <c r="J813" t="s">
        <v>3634</v>
      </c>
      <c r="K813" t="s">
        <v>3635</v>
      </c>
      <c r="L813" s="1" t="s">
        <v>22789</v>
      </c>
      <c r="M813" t="str">
        <f t="shared" si="12"/>
        <v>18 ORDE ST, M5T1N7</v>
      </c>
    </row>
    <row r="814" spans="1:13" x14ac:dyDescent="0.2">
      <c r="A814" t="s">
        <v>1617</v>
      </c>
      <c r="B814" t="s">
        <v>1618</v>
      </c>
      <c r="C814">
        <v>9429</v>
      </c>
      <c r="D814" t="s">
        <v>3636</v>
      </c>
      <c r="E814">
        <v>8412</v>
      </c>
      <c r="F814" t="s">
        <v>3637</v>
      </c>
      <c r="G814" t="s">
        <v>1736</v>
      </c>
      <c r="H814" t="s">
        <v>3638</v>
      </c>
      <c r="I814" t="s">
        <v>1632</v>
      </c>
      <c r="J814" t="s">
        <v>3639</v>
      </c>
      <c r="K814" t="s">
        <v>2016</v>
      </c>
      <c r="L814" s="1" t="s">
        <v>22789</v>
      </c>
      <c r="M814" t="str">
        <f t="shared" si="12"/>
        <v>80 BRAEMAR AVE, M5P2L4</v>
      </c>
    </row>
    <row r="815" spans="1:13" x14ac:dyDescent="0.2">
      <c r="A815" t="s">
        <v>1617</v>
      </c>
      <c r="B815" t="s">
        <v>1618</v>
      </c>
      <c r="C815">
        <v>9430</v>
      </c>
      <c r="D815" t="s">
        <v>3640</v>
      </c>
      <c r="E815">
        <v>8413</v>
      </c>
      <c r="F815" t="s">
        <v>3641</v>
      </c>
      <c r="G815" t="s">
        <v>89</v>
      </c>
      <c r="H815" t="s">
        <v>3642</v>
      </c>
      <c r="I815" t="s">
        <v>1632</v>
      </c>
      <c r="J815" t="s">
        <v>3643</v>
      </c>
      <c r="K815" t="s">
        <v>2829</v>
      </c>
      <c r="L815" s="1" t="s">
        <v>22789</v>
      </c>
      <c r="M815" t="str">
        <f t="shared" si="12"/>
        <v>380 OSSINGTON AVE, M6J3A5</v>
      </c>
    </row>
    <row r="816" spans="1:13" x14ac:dyDescent="0.2">
      <c r="A816" t="s">
        <v>1617</v>
      </c>
      <c r="B816" t="s">
        <v>1618</v>
      </c>
      <c r="C816">
        <v>10008</v>
      </c>
      <c r="D816" t="s">
        <v>3644</v>
      </c>
      <c r="E816">
        <v>9161</v>
      </c>
      <c r="F816" t="s">
        <v>3645</v>
      </c>
      <c r="H816" t="s">
        <v>3646</v>
      </c>
      <c r="I816" t="s">
        <v>1645</v>
      </c>
      <c r="J816" t="s">
        <v>3647</v>
      </c>
      <c r="L816" s="1" t="s">
        <v>22771</v>
      </c>
      <c r="M816" t="str">
        <f t="shared" si="12"/>
        <v>55 OVERLAND DR, M3C2C3</v>
      </c>
    </row>
    <row r="817" spans="1:13" x14ac:dyDescent="0.2">
      <c r="A817" t="s">
        <v>1617</v>
      </c>
      <c r="B817" t="s">
        <v>1618</v>
      </c>
      <c r="C817">
        <v>10009</v>
      </c>
      <c r="D817" t="s">
        <v>3648</v>
      </c>
      <c r="E817">
        <v>9162</v>
      </c>
      <c r="F817" t="s">
        <v>3649</v>
      </c>
      <c r="G817" t="s">
        <v>89</v>
      </c>
      <c r="H817" t="s">
        <v>3650</v>
      </c>
      <c r="I817" t="s">
        <v>1645</v>
      </c>
      <c r="J817" t="s">
        <v>3651</v>
      </c>
      <c r="K817" t="s">
        <v>3652</v>
      </c>
      <c r="L817" s="1" t="s">
        <v>22789</v>
      </c>
      <c r="M817" t="str">
        <f t="shared" si="12"/>
        <v>111 OWEN BLVD, M2P1G6</v>
      </c>
    </row>
    <row r="818" spans="1:13" x14ac:dyDescent="0.2">
      <c r="A818" t="s">
        <v>1617</v>
      </c>
      <c r="B818" t="s">
        <v>1618</v>
      </c>
      <c r="C818">
        <v>9431</v>
      </c>
      <c r="D818" t="s">
        <v>3653</v>
      </c>
      <c r="E818">
        <v>8414</v>
      </c>
      <c r="F818" t="s">
        <v>3654</v>
      </c>
      <c r="G818" t="s">
        <v>89</v>
      </c>
      <c r="H818" t="s">
        <v>3655</v>
      </c>
      <c r="I818" t="s">
        <v>1632</v>
      </c>
      <c r="J818" t="s">
        <v>3656</v>
      </c>
      <c r="K818" t="s">
        <v>623</v>
      </c>
      <c r="L818" s="1" t="s">
        <v>22789</v>
      </c>
      <c r="M818" t="str">
        <f t="shared" si="12"/>
        <v>734 PALMERSTON AVE, M6G2R4</v>
      </c>
    </row>
    <row r="819" spans="1:13" x14ac:dyDescent="0.2">
      <c r="A819" t="s">
        <v>1617</v>
      </c>
      <c r="B819" t="s">
        <v>1618</v>
      </c>
      <c r="C819">
        <v>9431</v>
      </c>
      <c r="D819" t="s">
        <v>3657</v>
      </c>
      <c r="E819">
        <v>24249</v>
      </c>
      <c r="F819" t="s">
        <v>3658</v>
      </c>
      <c r="G819" t="s">
        <v>89</v>
      </c>
      <c r="H819" t="s">
        <v>3655</v>
      </c>
      <c r="I819" t="s">
        <v>1632</v>
      </c>
      <c r="J819" t="s">
        <v>3656</v>
      </c>
      <c r="K819" t="s">
        <v>198</v>
      </c>
      <c r="L819" s="1" t="s">
        <v>22789</v>
      </c>
      <c r="M819" t="str">
        <f t="shared" si="12"/>
        <v>734 PALMERSTON AVE, M6G2R4</v>
      </c>
    </row>
    <row r="820" spans="1:13" x14ac:dyDescent="0.2">
      <c r="A820" t="s">
        <v>1617</v>
      </c>
      <c r="B820" t="s">
        <v>1618</v>
      </c>
      <c r="C820">
        <v>9432</v>
      </c>
      <c r="D820" t="s">
        <v>3659</v>
      </c>
      <c r="E820">
        <v>8415</v>
      </c>
      <c r="F820" t="s">
        <v>3660</v>
      </c>
      <c r="G820" t="s">
        <v>89</v>
      </c>
      <c r="H820" t="s">
        <v>3661</v>
      </c>
      <c r="I820" t="s">
        <v>1632</v>
      </c>
      <c r="J820" t="s">
        <v>3662</v>
      </c>
      <c r="K820" t="s">
        <v>299</v>
      </c>
      <c r="L820" s="1" t="s">
        <v>22789</v>
      </c>
      <c r="M820" t="str">
        <f t="shared" si="12"/>
        <v>220 LANGLEY AVE, M4K1B9</v>
      </c>
    </row>
    <row r="821" spans="1:13" x14ac:dyDescent="0.2">
      <c r="A821" t="s">
        <v>1617</v>
      </c>
      <c r="B821" t="s">
        <v>1618</v>
      </c>
      <c r="C821">
        <v>10011</v>
      </c>
      <c r="D821" t="s">
        <v>3663</v>
      </c>
      <c r="E821">
        <v>9164</v>
      </c>
      <c r="F821" t="s">
        <v>3664</v>
      </c>
      <c r="G821" t="s">
        <v>102</v>
      </c>
      <c r="H821" t="s">
        <v>3665</v>
      </c>
      <c r="I821" t="s">
        <v>1645</v>
      </c>
      <c r="J821" t="s">
        <v>3666</v>
      </c>
      <c r="K821" t="s">
        <v>3667</v>
      </c>
      <c r="L821" s="1" t="s">
        <v>22789</v>
      </c>
      <c r="M821" t="str">
        <f t="shared" si="12"/>
        <v>60 PARK LANE CIR, M3C2N2</v>
      </c>
    </row>
    <row r="822" spans="1:13" x14ac:dyDescent="0.2">
      <c r="A822" t="s">
        <v>1617</v>
      </c>
      <c r="B822" t="s">
        <v>1618</v>
      </c>
      <c r="C822">
        <v>9580</v>
      </c>
      <c r="D822" t="s">
        <v>3668</v>
      </c>
      <c r="E822">
        <v>8662</v>
      </c>
      <c r="F822" t="s">
        <v>3669</v>
      </c>
      <c r="G822" t="s">
        <v>102</v>
      </c>
      <c r="H822" t="s">
        <v>3670</v>
      </c>
      <c r="I822" t="s">
        <v>1622</v>
      </c>
      <c r="J822" t="s">
        <v>3671</v>
      </c>
      <c r="K822" t="s">
        <v>1724</v>
      </c>
      <c r="L822" s="1" t="s">
        <v>22789</v>
      </c>
      <c r="M822" t="str">
        <f t="shared" si="12"/>
        <v>71 BALLACAINE DR, M8Y4B6</v>
      </c>
    </row>
    <row r="823" spans="1:13" x14ac:dyDescent="0.2">
      <c r="A823" t="s">
        <v>1617</v>
      </c>
      <c r="B823" t="s">
        <v>1618</v>
      </c>
      <c r="C823">
        <v>9434</v>
      </c>
      <c r="D823" t="s">
        <v>3672</v>
      </c>
      <c r="E823">
        <v>8417</v>
      </c>
      <c r="F823" t="s">
        <v>3673</v>
      </c>
      <c r="G823" t="s">
        <v>109</v>
      </c>
      <c r="H823" t="s">
        <v>3674</v>
      </c>
      <c r="I823" t="s">
        <v>1632</v>
      </c>
      <c r="J823" t="s">
        <v>3675</v>
      </c>
      <c r="K823" t="s">
        <v>3676</v>
      </c>
      <c r="L823" s="1" t="s">
        <v>22789</v>
      </c>
      <c r="M823" t="str">
        <f t="shared" si="12"/>
        <v>209 JAMESON AVE, M6K2Y3</v>
      </c>
    </row>
    <row r="824" spans="1:13" x14ac:dyDescent="0.2">
      <c r="A824" t="s">
        <v>1617</v>
      </c>
      <c r="B824" t="s">
        <v>1618</v>
      </c>
      <c r="C824">
        <v>9435</v>
      </c>
      <c r="D824" t="s">
        <v>3677</v>
      </c>
      <c r="E824">
        <v>8418</v>
      </c>
      <c r="F824" t="s">
        <v>3678</v>
      </c>
      <c r="G824" t="s">
        <v>102</v>
      </c>
      <c r="H824" t="s">
        <v>3679</v>
      </c>
      <c r="I824" t="s">
        <v>1632</v>
      </c>
      <c r="J824" t="s">
        <v>3680</v>
      </c>
      <c r="K824" t="s">
        <v>3233</v>
      </c>
      <c r="L824" s="1" t="s">
        <v>22789</v>
      </c>
      <c r="M824" t="str">
        <f t="shared" si="12"/>
        <v>78 SEAFORTH AVE, M6K3L2</v>
      </c>
    </row>
    <row r="825" spans="1:13" x14ac:dyDescent="0.2">
      <c r="A825" t="s">
        <v>1617</v>
      </c>
      <c r="B825" t="s">
        <v>1618</v>
      </c>
      <c r="C825">
        <v>9581</v>
      </c>
      <c r="D825" t="s">
        <v>3681</v>
      </c>
      <c r="E825">
        <v>8663</v>
      </c>
      <c r="F825" t="s">
        <v>3682</v>
      </c>
      <c r="G825" t="s">
        <v>1736</v>
      </c>
      <c r="H825" t="s">
        <v>3683</v>
      </c>
      <c r="I825" t="s">
        <v>1622</v>
      </c>
      <c r="J825" t="s">
        <v>3684</v>
      </c>
      <c r="K825" t="s">
        <v>2796</v>
      </c>
      <c r="L825" s="1" t="s">
        <v>22789</v>
      </c>
      <c r="M825" t="str">
        <f t="shared" si="12"/>
        <v>31 REDGRAVE DR, M9R3T9</v>
      </c>
    </row>
    <row r="826" spans="1:13" x14ac:dyDescent="0.2">
      <c r="A826" t="s">
        <v>1617</v>
      </c>
      <c r="B826" t="s">
        <v>1618</v>
      </c>
      <c r="C826">
        <v>9894</v>
      </c>
      <c r="D826" t="s">
        <v>3685</v>
      </c>
      <c r="E826">
        <v>9032</v>
      </c>
      <c r="F826" t="s">
        <v>3686</v>
      </c>
      <c r="G826" t="s">
        <v>1736</v>
      </c>
      <c r="H826" t="s">
        <v>3687</v>
      </c>
      <c r="I826" t="s">
        <v>1842</v>
      </c>
      <c r="J826" t="s">
        <v>3688</v>
      </c>
      <c r="K826" t="s">
        <v>1524</v>
      </c>
      <c r="L826" s="1" t="s">
        <v>22789</v>
      </c>
      <c r="M826" t="str">
        <f t="shared" si="12"/>
        <v>401 CEDARVALE AVE, M4C4K7</v>
      </c>
    </row>
    <row r="827" spans="1:13" x14ac:dyDescent="0.2">
      <c r="A827" t="s">
        <v>1617</v>
      </c>
      <c r="B827" t="s">
        <v>1618</v>
      </c>
      <c r="C827">
        <v>9791</v>
      </c>
      <c r="D827" t="s">
        <v>2064</v>
      </c>
      <c r="E827">
        <v>8909</v>
      </c>
      <c r="F827" t="s">
        <v>3689</v>
      </c>
      <c r="G827" t="s">
        <v>2023</v>
      </c>
      <c r="H827" t="s">
        <v>2066</v>
      </c>
      <c r="I827" t="s">
        <v>1627</v>
      </c>
      <c r="J827" t="s">
        <v>2067</v>
      </c>
      <c r="K827" t="s">
        <v>3690</v>
      </c>
      <c r="L827" s="1" t="s">
        <v>22789</v>
      </c>
      <c r="M827" t="str">
        <f t="shared" si="12"/>
        <v>1641 PHARMACY AVE, M1R2L2</v>
      </c>
    </row>
    <row r="828" spans="1:13" x14ac:dyDescent="0.2">
      <c r="A828" t="s">
        <v>1617</v>
      </c>
      <c r="B828" t="s">
        <v>1618</v>
      </c>
      <c r="C828">
        <v>5137</v>
      </c>
      <c r="D828" t="s">
        <v>3691</v>
      </c>
      <c r="E828">
        <v>8990</v>
      </c>
      <c r="F828" t="s">
        <v>3692</v>
      </c>
      <c r="G828" t="s">
        <v>89</v>
      </c>
      <c r="H828" t="s">
        <v>3693</v>
      </c>
      <c r="I828" t="s">
        <v>1627</v>
      </c>
      <c r="J828" t="s">
        <v>3694</v>
      </c>
      <c r="K828" t="s">
        <v>196</v>
      </c>
      <c r="L828" s="1" t="s">
        <v>22789</v>
      </c>
      <c r="M828" t="str">
        <f t="shared" si="12"/>
        <v>35 DUNMURRAY BLVD, M1T2K2</v>
      </c>
    </row>
    <row r="829" spans="1:13" x14ac:dyDescent="0.2">
      <c r="A829" t="s">
        <v>1617</v>
      </c>
      <c r="B829" t="s">
        <v>1618</v>
      </c>
      <c r="C829">
        <v>5030</v>
      </c>
      <c r="D829" t="s">
        <v>3695</v>
      </c>
      <c r="E829">
        <v>8419</v>
      </c>
      <c r="F829" t="s">
        <v>3696</v>
      </c>
      <c r="G829" t="s">
        <v>89</v>
      </c>
      <c r="H829" t="s">
        <v>3697</v>
      </c>
      <c r="I829" t="s">
        <v>1632</v>
      </c>
      <c r="J829" t="s">
        <v>3698</v>
      </c>
      <c r="K829" t="s">
        <v>1416</v>
      </c>
      <c r="L829" s="1" t="s">
        <v>22789</v>
      </c>
      <c r="M829" t="str">
        <f t="shared" si="12"/>
        <v>100 PAULINE AVE, M6H3M8</v>
      </c>
    </row>
    <row r="830" spans="1:13" x14ac:dyDescent="0.2">
      <c r="A830" t="s">
        <v>1617</v>
      </c>
      <c r="B830" t="s">
        <v>1618</v>
      </c>
      <c r="C830">
        <v>10012</v>
      </c>
      <c r="D830" t="s">
        <v>3699</v>
      </c>
      <c r="E830">
        <v>9165</v>
      </c>
      <c r="F830" t="s">
        <v>3700</v>
      </c>
      <c r="H830" t="s">
        <v>3701</v>
      </c>
      <c r="I830" t="s">
        <v>1645</v>
      </c>
      <c r="J830" t="s">
        <v>3702</v>
      </c>
      <c r="L830" s="1" t="s">
        <v>22771</v>
      </c>
      <c r="M830" t="str">
        <f t="shared" si="12"/>
        <v>296 PLEASANT AVE, M2R2R1</v>
      </c>
    </row>
    <row r="831" spans="1:13" x14ac:dyDescent="0.2">
      <c r="A831" t="s">
        <v>1617</v>
      </c>
      <c r="B831" t="s">
        <v>1618</v>
      </c>
      <c r="C831">
        <v>10013</v>
      </c>
      <c r="D831" t="s">
        <v>3703</v>
      </c>
      <c r="E831">
        <v>9166</v>
      </c>
      <c r="F831" t="s">
        <v>3704</v>
      </c>
      <c r="G831" t="s">
        <v>1736</v>
      </c>
      <c r="H831" t="s">
        <v>3705</v>
      </c>
      <c r="I831" t="s">
        <v>1645</v>
      </c>
      <c r="J831" t="s">
        <v>3706</v>
      </c>
      <c r="K831" t="s">
        <v>2606</v>
      </c>
      <c r="L831" s="1" t="s">
        <v>22789</v>
      </c>
      <c r="M831" t="str">
        <f t="shared" si="12"/>
        <v>180 GARY DR, M9N2M1</v>
      </c>
    </row>
    <row r="832" spans="1:13" x14ac:dyDescent="0.2">
      <c r="A832" t="s">
        <v>1617</v>
      </c>
      <c r="B832" t="s">
        <v>1618</v>
      </c>
      <c r="C832">
        <v>9863</v>
      </c>
      <c r="D832" t="s">
        <v>3707</v>
      </c>
      <c r="E832">
        <v>8991</v>
      </c>
      <c r="F832" t="s">
        <v>3708</v>
      </c>
      <c r="G832" t="s">
        <v>89</v>
      </c>
      <c r="H832" t="s">
        <v>3709</v>
      </c>
      <c r="I832" t="s">
        <v>1627</v>
      </c>
      <c r="J832" t="s">
        <v>3710</v>
      </c>
      <c r="K832" t="s">
        <v>3711</v>
      </c>
      <c r="L832" s="1" t="s">
        <v>22789</v>
      </c>
      <c r="M832" t="str">
        <f t="shared" si="12"/>
        <v>35 WHITE HEATHER BLVD, M1V1P6</v>
      </c>
    </row>
    <row r="833" spans="1:13" x14ac:dyDescent="0.2">
      <c r="A833" t="s">
        <v>1617</v>
      </c>
      <c r="B833" t="s">
        <v>1618</v>
      </c>
      <c r="C833">
        <v>5029</v>
      </c>
      <c r="D833" t="s">
        <v>3712</v>
      </c>
      <c r="E833">
        <v>8420</v>
      </c>
      <c r="F833" t="s">
        <v>3713</v>
      </c>
      <c r="G833" t="s">
        <v>89</v>
      </c>
      <c r="H833" t="s">
        <v>3714</v>
      </c>
      <c r="I833" t="s">
        <v>1632</v>
      </c>
      <c r="J833" t="s">
        <v>3715</v>
      </c>
      <c r="K833" t="s">
        <v>3652</v>
      </c>
      <c r="L833" s="1" t="s">
        <v>22789</v>
      </c>
      <c r="M833" t="str">
        <f t="shared" si="12"/>
        <v>14 RUSKIN AVE, M6P3P8</v>
      </c>
    </row>
    <row r="834" spans="1:13" x14ac:dyDescent="0.2">
      <c r="A834" t="s">
        <v>1617</v>
      </c>
      <c r="B834" t="s">
        <v>1618</v>
      </c>
      <c r="C834">
        <v>10014</v>
      </c>
      <c r="D834" t="s">
        <v>3716</v>
      </c>
      <c r="E834">
        <v>9167</v>
      </c>
      <c r="F834" t="s">
        <v>3717</v>
      </c>
      <c r="G834" t="s">
        <v>1731</v>
      </c>
      <c r="H834" t="s">
        <v>3718</v>
      </c>
      <c r="I834" t="s">
        <v>1645</v>
      </c>
      <c r="J834" t="s">
        <v>3719</v>
      </c>
      <c r="K834" t="s">
        <v>3720</v>
      </c>
      <c r="L834" s="1" t="s">
        <v>22789</v>
      </c>
      <c r="M834" t="str">
        <f t="shared" si="12"/>
        <v>1270 WILSON AVE, M3M1H5</v>
      </c>
    </row>
    <row r="835" spans="1:13" x14ac:dyDescent="0.2">
      <c r="A835" t="s">
        <v>1617</v>
      </c>
      <c r="B835" t="s">
        <v>1618</v>
      </c>
      <c r="C835">
        <v>10015</v>
      </c>
      <c r="D835" t="s">
        <v>3721</v>
      </c>
      <c r="E835">
        <v>9168</v>
      </c>
      <c r="F835" t="s">
        <v>3722</v>
      </c>
      <c r="G835" t="s">
        <v>89</v>
      </c>
      <c r="H835" t="s">
        <v>3723</v>
      </c>
      <c r="I835" t="s">
        <v>1645</v>
      </c>
      <c r="J835" t="s">
        <v>3724</v>
      </c>
      <c r="K835" t="s">
        <v>3725</v>
      </c>
      <c r="L835" s="1" t="s">
        <v>22789</v>
      </c>
      <c r="M835" t="str">
        <f t="shared" si="12"/>
        <v>110 PINEWAY BLVD, M2H1A8</v>
      </c>
    </row>
    <row r="836" spans="1:13" x14ac:dyDescent="0.2">
      <c r="A836" t="s">
        <v>1617</v>
      </c>
      <c r="B836" t="s">
        <v>1618</v>
      </c>
      <c r="C836">
        <v>10012</v>
      </c>
      <c r="D836" t="s">
        <v>3726</v>
      </c>
      <c r="E836">
        <v>9169</v>
      </c>
      <c r="F836" t="s">
        <v>3727</v>
      </c>
      <c r="G836" t="s">
        <v>89</v>
      </c>
      <c r="H836" t="s">
        <v>3728</v>
      </c>
      <c r="I836" t="s">
        <v>1645</v>
      </c>
      <c r="J836" t="s">
        <v>3702</v>
      </c>
      <c r="K836" t="s">
        <v>2955</v>
      </c>
      <c r="L836" s="1" t="s">
        <v>22789</v>
      </c>
      <c r="M836" t="str">
        <f t="shared" si="12"/>
        <v>288 PLEASANT AVE, M2R2R1</v>
      </c>
    </row>
    <row r="837" spans="1:13" x14ac:dyDescent="0.2">
      <c r="A837" t="s">
        <v>1617</v>
      </c>
      <c r="B837" t="s">
        <v>1618</v>
      </c>
      <c r="C837">
        <v>5179</v>
      </c>
      <c r="D837" t="s">
        <v>3729</v>
      </c>
      <c r="E837">
        <v>9170</v>
      </c>
      <c r="F837" t="s">
        <v>3730</v>
      </c>
      <c r="G837" t="s">
        <v>1731</v>
      </c>
      <c r="H837" t="s">
        <v>3731</v>
      </c>
      <c r="I837" t="s">
        <v>1645</v>
      </c>
      <c r="J837" t="s">
        <v>3732</v>
      </c>
      <c r="K837" t="s">
        <v>2112</v>
      </c>
      <c r="L837" s="1" t="s">
        <v>22789</v>
      </c>
      <c r="M837" t="str">
        <f t="shared" si="12"/>
        <v>175 BRIAN DR, M2J3Y8</v>
      </c>
    </row>
    <row r="838" spans="1:13" x14ac:dyDescent="0.2">
      <c r="A838" t="s">
        <v>1617</v>
      </c>
      <c r="B838" t="s">
        <v>1618</v>
      </c>
      <c r="C838">
        <v>9865</v>
      </c>
      <c r="D838" t="s">
        <v>3733</v>
      </c>
      <c r="E838">
        <v>8993</v>
      </c>
      <c r="F838" t="s">
        <v>3734</v>
      </c>
      <c r="G838" t="s">
        <v>89</v>
      </c>
      <c r="H838" t="s">
        <v>3735</v>
      </c>
      <c r="I838" t="s">
        <v>1627</v>
      </c>
      <c r="J838" t="s">
        <v>3736</v>
      </c>
      <c r="K838" t="s">
        <v>3737</v>
      </c>
      <c r="L838" s="1" t="s">
        <v>22789</v>
      </c>
      <c r="M838" t="str">
        <f t="shared" si="12"/>
        <v>66 DEARHAM WOOD, M1E1S4</v>
      </c>
    </row>
    <row r="839" spans="1:13" x14ac:dyDescent="0.2">
      <c r="A839" t="s">
        <v>1617</v>
      </c>
      <c r="B839" t="s">
        <v>1618</v>
      </c>
      <c r="C839">
        <v>9866</v>
      </c>
      <c r="D839" t="s">
        <v>3738</v>
      </c>
      <c r="E839">
        <v>8994</v>
      </c>
      <c r="F839" t="s">
        <v>3739</v>
      </c>
      <c r="G839" t="s">
        <v>102</v>
      </c>
      <c r="H839" t="s">
        <v>3740</v>
      </c>
      <c r="I839" t="s">
        <v>1627</v>
      </c>
      <c r="J839" t="s">
        <v>3741</v>
      </c>
      <c r="K839" t="s">
        <v>2775</v>
      </c>
      <c r="L839" s="1" t="s">
        <v>22789</v>
      </c>
      <c r="M839" t="str">
        <f t="shared" si="12"/>
        <v>408 PORT ROYAL TRAIL, M1V4R1</v>
      </c>
    </row>
    <row r="840" spans="1:13" x14ac:dyDescent="0.2">
      <c r="A840" t="s">
        <v>1617</v>
      </c>
      <c r="B840" t="s">
        <v>1618</v>
      </c>
      <c r="C840">
        <v>9621</v>
      </c>
      <c r="D840" t="s">
        <v>3742</v>
      </c>
      <c r="E840">
        <v>8720</v>
      </c>
      <c r="F840" t="s">
        <v>3743</v>
      </c>
      <c r="G840" t="s">
        <v>102</v>
      </c>
      <c r="H840" t="s">
        <v>3744</v>
      </c>
      <c r="I840" t="s">
        <v>1645</v>
      </c>
      <c r="J840" t="s">
        <v>3745</v>
      </c>
      <c r="K840" t="s">
        <v>802</v>
      </c>
      <c r="L840" s="1" t="s">
        <v>22789</v>
      </c>
      <c r="M840" t="str">
        <f t="shared" ref="M840:M903" si="13">H840&amp;", "&amp;J840</f>
        <v>100 SIDNEY BELSEY CRES, M6M5H6</v>
      </c>
    </row>
    <row r="841" spans="1:13" x14ac:dyDescent="0.2">
      <c r="A841" t="s">
        <v>1617</v>
      </c>
      <c r="B841" t="s">
        <v>1618</v>
      </c>
      <c r="C841">
        <v>9895</v>
      </c>
      <c r="D841" t="s">
        <v>3746</v>
      </c>
      <c r="E841">
        <v>9033</v>
      </c>
      <c r="F841" t="s">
        <v>3747</v>
      </c>
      <c r="G841" t="s">
        <v>1736</v>
      </c>
      <c r="H841" t="s">
        <v>3748</v>
      </c>
      <c r="I841" t="s">
        <v>1842</v>
      </c>
      <c r="J841" t="s">
        <v>3749</v>
      </c>
      <c r="K841" t="s">
        <v>3750</v>
      </c>
      <c r="L841" s="1" t="s">
        <v>22789</v>
      </c>
      <c r="M841" t="str">
        <f t="shared" si="13"/>
        <v>2570 ST CLAIR AVE E, M4B1M3</v>
      </c>
    </row>
    <row r="842" spans="1:13" x14ac:dyDescent="0.2">
      <c r="A842" t="s">
        <v>1617</v>
      </c>
      <c r="B842" t="s">
        <v>1618</v>
      </c>
      <c r="C842">
        <v>9583</v>
      </c>
      <c r="D842" t="s">
        <v>3751</v>
      </c>
      <c r="E842">
        <v>8665</v>
      </c>
      <c r="F842" t="s">
        <v>3752</v>
      </c>
      <c r="G842" t="s">
        <v>1736</v>
      </c>
      <c r="H842" t="s">
        <v>3753</v>
      </c>
      <c r="I842" t="s">
        <v>1622</v>
      </c>
      <c r="J842" t="s">
        <v>3754</v>
      </c>
      <c r="K842" t="s">
        <v>2419</v>
      </c>
      <c r="L842" s="1" t="s">
        <v>22789</v>
      </c>
      <c r="M842" t="str">
        <f t="shared" si="13"/>
        <v>65 TROMLEY DR, M9B5Y7</v>
      </c>
    </row>
    <row r="843" spans="1:13" x14ac:dyDescent="0.2">
      <c r="A843" t="s">
        <v>1617</v>
      </c>
      <c r="B843" t="s">
        <v>1618</v>
      </c>
      <c r="C843">
        <v>9413</v>
      </c>
      <c r="D843" t="s">
        <v>3755</v>
      </c>
      <c r="E843">
        <v>8421</v>
      </c>
      <c r="F843" t="s">
        <v>3756</v>
      </c>
      <c r="G843" t="s">
        <v>1731</v>
      </c>
      <c r="H843" t="s">
        <v>3757</v>
      </c>
      <c r="I843" t="s">
        <v>1632</v>
      </c>
      <c r="J843" t="s">
        <v>3758</v>
      </c>
      <c r="K843" t="s">
        <v>369</v>
      </c>
      <c r="L843" s="1" t="s">
        <v>22789</v>
      </c>
      <c r="M843" t="str">
        <f t="shared" si="13"/>
        <v>181 BROADVIEW AVE, M4M2G3</v>
      </c>
    </row>
    <row r="844" spans="1:13" x14ac:dyDescent="0.2">
      <c r="A844" t="s">
        <v>1617</v>
      </c>
      <c r="B844" t="s">
        <v>1618</v>
      </c>
      <c r="C844">
        <v>9437</v>
      </c>
      <c r="D844" t="s">
        <v>3759</v>
      </c>
      <c r="E844">
        <v>8423</v>
      </c>
      <c r="F844" t="s">
        <v>3760</v>
      </c>
      <c r="G844" t="s">
        <v>102</v>
      </c>
      <c r="H844" t="s">
        <v>3761</v>
      </c>
      <c r="I844" t="s">
        <v>1632</v>
      </c>
      <c r="J844" t="s">
        <v>3762</v>
      </c>
      <c r="K844" t="s">
        <v>3763</v>
      </c>
      <c r="L844" s="1" t="s">
        <v>22789</v>
      </c>
      <c r="M844" t="str">
        <f t="shared" si="13"/>
        <v>100 CLOSE AVE, M6K2V3</v>
      </c>
    </row>
    <row r="845" spans="1:13" x14ac:dyDescent="0.2">
      <c r="A845" t="s">
        <v>1617</v>
      </c>
      <c r="B845" t="s">
        <v>1618</v>
      </c>
      <c r="C845">
        <v>9584</v>
      </c>
      <c r="D845" t="s">
        <v>3764</v>
      </c>
      <c r="E845">
        <v>8666</v>
      </c>
      <c r="F845" t="s">
        <v>3765</v>
      </c>
      <c r="H845" t="s">
        <v>3766</v>
      </c>
      <c r="I845" t="s">
        <v>1622</v>
      </c>
      <c r="J845" t="s">
        <v>3767</v>
      </c>
      <c r="L845" s="1" t="s">
        <v>22771</v>
      </c>
      <c r="M845" t="str">
        <f t="shared" si="13"/>
        <v>35 OURLAND AVE, M8Z4E1</v>
      </c>
    </row>
    <row r="846" spans="1:13" x14ac:dyDescent="0.2">
      <c r="A846" t="s">
        <v>1617</v>
      </c>
      <c r="B846" t="s">
        <v>1618</v>
      </c>
      <c r="C846">
        <v>9438</v>
      </c>
      <c r="D846" t="s">
        <v>3768</v>
      </c>
      <c r="E846">
        <v>8424</v>
      </c>
      <c r="F846" t="s">
        <v>3769</v>
      </c>
      <c r="G846" t="s">
        <v>131</v>
      </c>
      <c r="H846" t="s">
        <v>3770</v>
      </c>
      <c r="I846" t="s">
        <v>1632</v>
      </c>
      <c r="J846" t="s">
        <v>3771</v>
      </c>
      <c r="K846" t="s">
        <v>2216</v>
      </c>
      <c r="L846" s="1" t="s">
        <v>22789</v>
      </c>
      <c r="M846" t="str">
        <f t="shared" si="13"/>
        <v>25 BAIN AVE, M4K1E5</v>
      </c>
    </row>
    <row r="847" spans="1:13" x14ac:dyDescent="0.2">
      <c r="A847" t="s">
        <v>1617</v>
      </c>
      <c r="B847" t="s">
        <v>1618</v>
      </c>
      <c r="C847">
        <v>9868</v>
      </c>
      <c r="D847" t="s">
        <v>3772</v>
      </c>
      <c r="E847">
        <v>8996</v>
      </c>
      <c r="F847" t="s">
        <v>3773</v>
      </c>
      <c r="G847" t="s">
        <v>109</v>
      </c>
      <c r="H847" t="s">
        <v>3774</v>
      </c>
      <c r="I847" t="s">
        <v>1627</v>
      </c>
      <c r="J847" t="s">
        <v>3775</v>
      </c>
      <c r="K847" t="s">
        <v>3776</v>
      </c>
      <c r="L847" s="1" t="s">
        <v>22789</v>
      </c>
      <c r="M847" t="str">
        <f t="shared" si="13"/>
        <v>3800 ST CLAIR AVE E, M1M1V3</v>
      </c>
    </row>
    <row r="848" spans="1:13" x14ac:dyDescent="0.2">
      <c r="A848" t="s">
        <v>1617</v>
      </c>
      <c r="B848" t="s">
        <v>1618</v>
      </c>
      <c r="C848">
        <v>9879</v>
      </c>
      <c r="D848" t="s">
        <v>3777</v>
      </c>
      <c r="E848">
        <v>9034</v>
      </c>
      <c r="F848" t="s">
        <v>3778</v>
      </c>
      <c r="G848" t="s">
        <v>1736</v>
      </c>
      <c r="H848" t="s">
        <v>3779</v>
      </c>
      <c r="I848" t="s">
        <v>1842</v>
      </c>
      <c r="J848" t="s">
        <v>3780</v>
      </c>
      <c r="K848" t="s">
        <v>1069</v>
      </c>
      <c r="L848" s="1" t="s">
        <v>22789</v>
      </c>
      <c r="M848" t="str">
        <f t="shared" si="13"/>
        <v>555 MORTIMER AVE, M4J2G9</v>
      </c>
    </row>
    <row r="849" spans="1:13" x14ac:dyDescent="0.2">
      <c r="A849" t="s">
        <v>1617</v>
      </c>
      <c r="B849" t="s">
        <v>1618</v>
      </c>
      <c r="C849">
        <v>10017</v>
      </c>
      <c r="D849" t="s">
        <v>3781</v>
      </c>
      <c r="E849">
        <v>9172</v>
      </c>
      <c r="F849" t="s">
        <v>3782</v>
      </c>
      <c r="G849" t="s">
        <v>102</v>
      </c>
      <c r="H849" t="s">
        <v>3783</v>
      </c>
      <c r="I849" t="s">
        <v>1645</v>
      </c>
      <c r="J849" t="s">
        <v>3784</v>
      </c>
      <c r="K849" t="s">
        <v>3785</v>
      </c>
      <c r="L849" s="1" t="s">
        <v>22789</v>
      </c>
      <c r="M849" t="str">
        <f t="shared" si="13"/>
        <v>227 DREWRY AVE, M2M1E3</v>
      </c>
    </row>
    <row r="850" spans="1:13" x14ac:dyDescent="0.2">
      <c r="A850" t="s">
        <v>1617</v>
      </c>
      <c r="B850" t="s">
        <v>1618</v>
      </c>
      <c r="C850">
        <v>10018</v>
      </c>
      <c r="D850" t="s">
        <v>3786</v>
      </c>
      <c r="E850">
        <v>9173</v>
      </c>
      <c r="F850" t="s">
        <v>3787</v>
      </c>
      <c r="G850" t="s">
        <v>1736</v>
      </c>
      <c r="H850" t="s">
        <v>3788</v>
      </c>
      <c r="I850" t="s">
        <v>1645</v>
      </c>
      <c r="J850" t="s">
        <v>3789</v>
      </c>
      <c r="K850" t="s">
        <v>937</v>
      </c>
      <c r="L850" s="1" t="s">
        <v>22789</v>
      </c>
      <c r="M850" t="str">
        <f t="shared" si="13"/>
        <v>60 RANCHDALE CRES, M3A2M3</v>
      </c>
    </row>
    <row r="851" spans="1:13" x14ac:dyDescent="0.2">
      <c r="A851" t="s">
        <v>1617</v>
      </c>
      <c r="B851" t="s">
        <v>1618</v>
      </c>
      <c r="C851">
        <v>9642</v>
      </c>
      <c r="D851" t="s">
        <v>3790</v>
      </c>
      <c r="E851">
        <v>8743</v>
      </c>
      <c r="F851" t="s">
        <v>3791</v>
      </c>
      <c r="G851" t="s">
        <v>102</v>
      </c>
      <c r="H851" t="s">
        <v>3792</v>
      </c>
      <c r="I851" t="s">
        <v>1637</v>
      </c>
      <c r="J851" t="s">
        <v>3793</v>
      </c>
      <c r="K851" t="s">
        <v>3794</v>
      </c>
      <c r="L851" s="1" t="s">
        <v>22789</v>
      </c>
      <c r="M851" t="str">
        <f t="shared" si="13"/>
        <v>231 GLENHOLME AVE, M6E3C7</v>
      </c>
    </row>
    <row r="852" spans="1:13" x14ac:dyDescent="0.2">
      <c r="A852" t="s">
        <v>1617</v>
      </c>
      <c r="B852" t="s">
        <v>1618</v>
      </c>
      <c r="C852">
        <v>9439</v>
      </c>
      <c r="D852" t="s">
        <v>3795</v>
      </c>
      <c r="E852">
        <v>8425</v>
      </c>
      <c r="F852" t="s">
        <v>3796</v>
      </c>
      <c r="G852" t="s">
        <v>89</v>
      </c>
      <c r="H852" t="s">
        <v>3797</v>
      </c>
      <c r="I852" t="s">
        <v>1632</v>
      </c>
      <c r="J852" t="s">
        <v>3798</v>
      </c>
      <c r="K852" t="s">
        <v>3799</v>
      </c>
      <c r="L852" s="1" t="s">
        <v>22789</v>
      </c>
      <c r="M852" t="str">
        <f t="shared" si="13"/>
        <v>95 REGAL RD, M6H2J6</v>
      </c>
    </row>
    <row r="853" spans="1:13" x14ac:dyDescent="0.2">
      <c r="A853" t="s">
        <v>1617</v>
      </c>
      <c r="B853" t="s">
        <v>1618</v>
      </c>
      <c r="C853">
        <v>9869</v>
      </c>
      <c r="D853" t="s">
        <v>3800</v>
      </c>
      <c r="E853">
        <v>8997</v>
      </c>
      <c r="F853" t="s">
        <v>3801</v>
      </c>
      <c r="G853" t="s">
        <v>102</v>
      </c>
      <c r="H853" t="s">
        <v>3802</v>
      </c>
      <c r="I853" t="s">
        <v>1627</v>
      </c>
      <c r="J853" t="s">
        <v>3803</v>
      </c>
      <c r="K853" t="s">
        <v>1529</v>
      </c>
      <c r="L853" s="1" t="s">
        <v>22789</v>
      </c>
      <c r="M853" t="str">
        <f t="shared" si="13"/>
        <v>555 PHARMACY AVE, M1L3H1</v>
      </c>
    </row>
    <row r="854" spans="1:13" x14ac:dyDescent="0.2">
      <c r="A854" t="s">
        <v>1617</v>
      </c>
      <c r="B854" t="s">
        <v>1618</v>
      </c>
      <c r="C854">
        <v>10019</v>
      </c>
      <c r="D854" t="s">
        <v>3804</v>
      </c>
      <c r="E854">
        <v>9174</v>
      </c>
      <c r="F854" t="s">
        <v>3805</v>
      </c>
      <c r="G854" t="s">
        <v>1736</v>
      </c>
      <c r="H854" t="s">
        <v>3806</v>
      </c>
      <c r="I854" t="s">
        <v>1645</v>
      </c>
      <c r="J854" t="s">
        <v>3807</v>
      </c>
      <c r="K854" t="s">
        <v>711</v>
      </c>
      <c r="L854" s="1" t="s">
        <v>22789</v>
      </c>
      <c r="M854" t="str">
        <f t="shared" si="13"/>
        <v>20 KAREN RD, M3A3L6</v>
      </c>
    </row>
    <row r="855" spans="1:13" x14ac:dyDescent="0.2">
      <c r="A855" t="s">
        <v>1617</v>
      </c>
      <c r="B855" t="s">
        <v>1618</v>
      </c>
      <c r="C855">
        <v>9587</v>
      </c>
      <c r="D855" t="s">
        <v>3808</v>
      </c>
      <c r="E855">
        <v>8669</v>
      </c>
      <c r="F855" t="s">
        <v>3809</v>
      </c>
      <c r="G855" t="s">
        <v>109</v>
      </c>
      <c r="H855" t="s">
        <v>3810</v>
      </c>
      <c r="I855" t="s">
        <v>1622</v>
      </c>
      <c r="J855" t="s">
        <v>3811</v>
      </c>
      <c r="K855" t="s">
        <v>3812</v>
      </c>
      <c r="L855" s="1" t="s">
        <v>22789</v>
      </c>
      <c r="M855" t="str">
        <f t="shared" si="13"/>
        <v>1738 ISLINGTON AVE, M9A3N2</v>
      </c>
    </row>
    <row r="856" spans="1:13" x14ac:dyDescent="0.2">
      <c r="A856" t="s">
        <v>1617</v>
      </c>
      <c r="B856" t="s">
        <v>1618</v>
      </c>
      <c r="C856">
        <v>10020</v>
      </c>
      <c r="D856" t="s">
        <v>3813</v>
      </c>
      <c r="E856">
        <v>9175</v>
      </c>
      <c r="F856" t="s">
        <v>3814</v>
      </c>
      <c r="G856" t="s">
        <v>89</v>
      </c>
      <c r="H856" t="s">
        <v>3815</v>
      </c>
      <c r="I856" t="s">
        <v>1645</v>
      </c>
      <c r="J856" t="s">
        <v>3816</v>
      </c>
      <c r="K856" t="s">
        <v>2562</v>
      </c>
      <c r="L856" s="1" t="s">
        <v>22789</v>
      </c>
      <c r="M856" t="str">
        <f t="shared" si="13"/>
        <v>21 RIPPLETON RD, M3B1H4</v>
      </c>
    </row>
    <row r="857" spans="1:13" x14ac:dyDescent="0.2">
      <c r="A857" t="s">
        <v>1617</v>
      </c>
      <c r="B857" t="s">
        <v>1618</v>
      </c>
      <c r="C857">
        <v>9588</v>
      </c>
      <c r="D857" t="s">
        <v>3817</v>
      </c>
      <c r="E857">
        <v>8670</v>
      </c>
      <c r="F857" t="s">
        <v>3818</v>
      </c>
      <c r="G857" t="s">
        <v>1736</v>
      </c>
      <c r="H857" t="s">
        <v>3819</v>
      </c>
      <c r="I857" t="s">
        <v>1622</v>
      </c>
      <c r="J857" t="s">
        <v>3820</v>
      </c>
      <c r="K857" t="s">
        <v>3061</v>
      </c>
      <c r="L857" s="1" t="s">
        <v>22789</v>
      </c>
      <c r="M857" t="str">
        <f t="shared" si="13"/>
        <v>30 HAREFIELD DR, M9W4C9</v>
      </c>
    </row>
    <row r="858" spans="1:13" x14ac:dyDescent="0.2">
      <c r="A858" t="s">
        <v>1617</v>
      </c>
      <c r="B858" t="s">
        <v>1618</v>
      </c>
      <c r="C858">
        <v>9441</v>
      </c>
      <c r="D858" t="s">
        <v>3821</v>
      </c>
      <c r="E858">
        <v>8427</v>
      </c>
      <c r="F858" t="s">
        <v>3822</v>
      </c>
      <c r="G858" t="s">
        <v>109</v>
      </c>
      <c r="H858" t="s">
        <v>3823</v>
      </c>
      <c r="I858" t="s">
        <v>1632</v>
      </c>
      <c r="J858" t="s">
        <v>3824</v>
      </c>
      <c r="K858" t="s">
        <v>3825</v>
      </c>
      <c r="L858" s="1" t="s">
        <v>22789</v>
      </c>
      <c r="M858" t="str">
        <f t="shared" si="13"/>
        <v>1094 GERRARD ST E, M4M2A1</v>
      </c>
    </row>
    <row r="859" spans="1:13" x14ac:dyDescent="0.2">
      <c r="A859" t="s">
        <v>1617</v>
      </c>
      <c r="B859" t="s">
        <v>1618</v>
      </c>
      <c r="C859">
        <v>9870</v>
      </c>
      <c r="D859" t="s">
        <v>3826</v>
      </c>
      <c r="E859">
        <v>8999</v>
      </c>
      <c r="F859" t="s">
        <v>3827</v>
      </c>
      <c r="G859" t="s">
        <v>131</v>
      </c>
      <c r="H859" t="s">
        <v>3828</v>
      </c>
      <c r="I859" t="s">
        <v>1627</v>
      </c>
      <c r="J859" t="s">
        <v>3829</v>
      </c>
      <c r="K859" t="s">
        <v>311</v>
      </c>
      <c r="L859" s="1" t="s">
        <v>22789</v>
      </c>
      <c r="M859" t="str">
        <f t="shared" si="13"/>
        <v>945 DANFORTH RD, M1K1J2</v>
      </c>
    </row>
    <row r="860" spans="1:13" x14ac:dyDescent="0.2">
      <c r="A860" t="s">
        <v>1617</v>
      </c>
      <c r="B860" t="s">
        <v>1618</v>
      </c>
      <c r="C860">
        <v>9643</v>
      </c>
      <c r="D860" t="s">
        <v>3830</v>
      </c>
      <c r="E860">
        <v>8744</v>
      </c>
      <c r="F860" t="s">
        <v>3831</v>
      </c>
      <c r="G860" t="s">
        <v>1731</v>
      </c>
      <c r="H860" t="s">
        <v>3832</v>
      </c>
      <c r="I860" t="s">
        <v>1632</v>
      </c>
      <c r="J860" t="s">
        <v>3833</v>
      </c>
      <c r="K860" t="s">
        <v>2882</v>
      </c>
      <c r="L860" s="1" t="s">
        <v>22789</v>
      </c>
      <c r="M860" t="str">
        <f t="shared" si="13"/>
        <v>400 ROCKCLIFFE BLVD, M6N4R8</v>
      </c>
    </row>
    <row r="861" spans="1:13" x14ac:dyDescent="0.2">
      <c r="A861" t="s">
        <v>1617</v>
      </c>
      <c r="B861" t="s">
        <v>1618</v>
      </c>
      <c r="C861">
        <v>10021</v>
      </c>
      <c r="D861" t="s">
        <v>3834</v>
      </c>
      <c r="E861">
        <v>9176</v>
      </c>
      <c r="F861" t="s">
        <v>3835</v>
      </c>
      <c r="G861" t="s">
        <v>89</v>
      </c>
      <c r="H861" t="s">
        <v>3836</v>
      </c>
      <c r="I861" t="s">
        <v>1645</v>
      </c>
      <c r="J861" t="s">
        <v>3837</v>
      </c>
      <c r="K861" t="s">
        <v>1170</v>
      </c>
      <c r="L861" s="1" t="s">
        <v>22789</v>
      </c>
      <c r="M861" t="str">
        <f t="shared" si="13"/>
        <v>60 ROCKFORD RD, M2R3A7</v>
      </c>
    </row>
    <row r="862" spans="1:13" x14ac:dyDescent="0.2">
      <c r="A862" t="s">
        <v>1617</v>
      </c>
      <c r="B862" t="s">
        <v>1618</v>
      </c>
      <c r="C862">
        <v>9442</v>
      </c>
      <c r="D862" t="s">
        <v>2589</v>
      </c>
      <c r="E862">
        <v>8428</v>
      </c>
      <c r="F862" t="s">
        <v>3838</v>
      </c>
      <c r="G862" t="s">
        <v>102</v>
      </c>
      <c r="H862" t="s">
        <v>2591</v>
      </c>
      <c r="I862" t="s">
        <v>1632</v>
      </c>
      <c r="J862" t="s">
        <v>2592</v>
      </c>
      <c r="K862" t="s">
        <v>2295</v>
      </c>
      <c r="L862" s="1" t="s">
        <v>22789</v>
      </c>
      <c r="M862" t="str">
        <f t="shared" si="13"/>
        <v>151 HIAWATHA RD, M4L2Y1</v>
      </c>
    </row>
    <row r="863" spans="1:13" x14ac:dyDescent="0.2">
      <c r="A863" t="s">
        <v>1617</v>
      </c>
      <c r="B863" t="s">
        <v>1618</v>
      </c>
      <c r="C863">
        <v>9886</v>
      </c>
      <c r="D863" t="s">
        <v>3839</v>
      </c>
      <c r="E863">
        <v>9019</v>
      </c>
      <c r="F863" t="s">
        <v>3840</v>
      </c>
      <c r="G863" t="s">
        <v>89</v>
      </c>
      <c r="H863" t="s">
        <v>3841</v>
      </c>
      <c r="I863" t="s">
        <v>1842</v>
      </c>
      <c r="J863" t="s">
        <v>3842</v>
      </c>
      <c r="K863" t="s">
        <v>3843</v>
      </c>
      <c r="L863" s="1" t="s">
        <v>22789</v>
      </c>
      <c r="M863" t="str">
        <f t="shared" si="13"/>
        <v>31 ROLPH RD, M4G3M5</v>
      </c>
    </row>
    <row r="864" spans="1:13" x14ac:dyDescent="0.2">
      <c r="A864" t="s">
        <v>1617</v>
      </c>
      <c r="B864" t="s">
        <v>1618</v>
      </c>
      <c r="C864">
        <v>9443</v>
      </c>
      <c r="D864" t="s">
        <v>3844</v>
      </c>
      <c r="E864">
        <v>8429</v>
      </c>
      <c r="F864" t="s">
        <v>3845</v>
      </c>
      <c r="G864" t="s">
        <v>89</v>
      </c>
      <c r="H864" t="s">
        <v>3846</v>
      </c>
      <c r="I864" t="s">
        <v>1632</v>
      </c>
      <c r="J864" t="s">
        <v>3847</v>
      </c>
      <c r="K864" t="s">
        <v>3848</v>
      </c>
      <c r="L864" s="1" t="s">
        <v>22789</v>
      </c>
      <c r="M864" t="str">
        <f t="shared" si="13"/>
        <v>675 ONTARIO ST, M4X1N4</v>
      </c>
    </row>
    <row r="865" spans="1:13" x14ac:dyDescent="0.2">
      <c r="A865" t="s">
        <v>1617</v>
      </c>
      <c r="B865" t="s">
        <v>1618</v>
      </c>
      <c r="C865">
        <v>9444</v>
      </c>
      <c r="D865" t="s">
        <v>3849</v>
      </c>
      <c r="E865">
        <v>8430</v>
      </c>
      <c r="F865" t="s">
        <v>3850</v>
      </c>
      <c r="G865" t="s">
        <v>109</v>
      </c>
      <c r="H865" t="s">
        <v>3851</v>
      </c>
      <c r="I865" t="s">
        <v>1632</v>
      </c>
      <c r="J865" t="s">
        <v>3852</v>
      </c>
      <c r="K865" t="s">
        <v>3853</v>
      </c>
      <c r="L865" s="1" t="s">
        <v>22789</v>
      </c>
      <c r="M865" t="str">
        <f t="shared" si="13"/>
        <v>711 BLOOR ST E, M4W1J4</v>
      </c>
    </row>
    <row r="866" spans="1:13" x14ac:dyDescent="0.2">
      <c r="A866" t="s">
        <v>1617</v>
      </c>
      <c r="B866" t="s">
        <v>1618</v>
      </c>
      <c r="C866">
        <v>9445</v>
      </c>
      <c r="D866" t="s">
        <v>3854</v>
      </c>
      <c r="E866">
        <v>8431</v>
      </c>
      <c r="F866" t="s">
        <v>3855</v>
      </c>
      <c r="G866" t="s">
        <v>89</v>
      </c>
      <c r="H866" t="s">
        <v>3856</v>
      </c>
      <c r="I866" t="s">
        <v>1632</v>
      </c>
      <c r="J866" t="s">
        <v>3857</v>
      </c>
      <c r="K866" t="s">
        <v>3858</v>
      </c>
      <c r="L866" s="1" t="s">
        <v>22789</v>
      </c>
      <c r="M866" t="str">
        <f t="shared" si="13"/>
        <v>22 SOUTH DR, M4W1R1</v>
      </c>
    </row>
    <row r="867" spans="1:13" x14ac:dyDescent="0.2">
      <c r="A867" t="s">
        <v>1617</v>
      </c>
      <c r="B867" t="s">
        <v>1618</v>
      </c>
      <c r="C867">
        <v>9644</v>
      </c>
      <c r="D867" t="s">
        <v>3859</v>
      </c>
      <c r="E867">
        <v>8745</v>
      </c>
      <c r="F867" t="s">
        <v>3860</v>
      </c>
      <c r="G867" t="s">
        <v>89</v>
      </c>
      <c r="H867" t="s">
        <v>3861</v>
      </c>
      <c r="I867" t="s">
        <v>1637</v>
      </c>
      <c r="J867" t="s">
        <v>3862</v>
      </c>
      <c r="K867" t="s">
        <v>3863</v>
      </c>
      <c r="L867" s="1" t="s">
        <v>22789</v>
      </c>
      <c r="M867" t="str">
        <f t="shared" si="13"/>
        <v>990 JANE ST, M6N4E2</v>
      </c>
    </row>
    <row r="868" spans="1:13" x14ac:dyDescent="0.2">
      <c r="A868" t="s">
        <v>1617</v>
      </c>
      <c r="B868" t="s">
        <v>1618</v>
      </c>
      <c r="C868">
        <v>9589</v>
      </c>
      <c r="D868" t="s">
        <v>3864</v>
      </c>
      <c r="E868">
        <v>8671</v>
      </c>
      <c r="F868" t="s">
        <v>3865</v>
      </c>
      <c r="G868" t="s">
        <v>1736</v>
      </c>
      <c r="H868" t="s">
        <v>3866</v>
      </c>
      <c r="I868" t="s">
        <v>1622</v>
      </c>
      <c r="J868" t="s">
        <v>3867</v>
      </c>
      <c r="K868" t="s">
        <v>844</v>
      </c>
      <c r="L868" s="1" t="s">
        <v>22789</v>
      </c>
      <c r="M868" t="str">
        <f t="shared" si="13"/>
        <v>2 REMINGTON DR, M9A2J1</v>
      </c>
    </row>
    <row r="869" spans="1:13" x14ac:dyDescent="0.2">
      <c r="A869" t="s">
        <v>1617</v>
      </c>
      <c r="B869" t="s">
        <v>1618</v>
      </c>
      <c r="C869">
        <v>9871</v>
      </c>
      <c r="D869" t="s">
        <v>3868</v>
      </c>
      <c r="E869">
        <v>9001</v>
      </c>
      <c r="F869" t="s">
        <v>3869</v>
      </c>
      <c r="G869" t="s">
        <v>102</v>
      </c>
      <c r="H869" t="s">
        <v>3870</v>
      </c>
      <c r="I869" t="s">
        <v>1627</v>
      </c>
      <c r="J869" t="s">
        <v>3871</v>
      </c>
      <c r="K869" t="s">
        <v>1885</v>
      </c>
      <c r="L869" s="1" t="s">
        <v>22789</v>
      </c>
      <c r="M869" t="str">
        <f t="shared" si="13"/>
        <v>30 DURNFORD RD, M1B4X3</v>
      </c>
    </row>
    <row r="870" spans="1:13" x14ac:dyDescent="0.2">
      <c r="A870" t="s">
        <v>1617</v>
      </c>
      <c r="B870" t="s">
        <v>1618</v>
      </c>
      <c r="C870">
        <v>10022</v>
      </c>
      <c r="D870" t="s">
        <v>3872</v>
      </c>
      <c r="E870">
        <v>9178</v>
      </c>
      <c r="F870" t="s">
        <v>3873</v>
      </c>
      <c r="G870" t="s">
        <v>1736</v>
      </c>
      <c r="H870" t="s">
        <v>3874</v>
      </c>
      <c r="I870" t="s">
        <v>1645</v>
      </c>
      <c r="J870" t="s">
        <v>3875</v>
      </c>
      <c r="K870" t="s">
        <v>3876</v>
      </c>
      <c r="L870" s="1" t="s">
        <v>22789</v>
      </c>
      <c r="M870" t="str">
        <f t="shared" si="13"/>
        <v>11 ROYWOOD DR, M3A2C7</v>
      </c>
    </row>
    <row r="871" spans="1:13" x14ac:dyDescent="0.2">
      <c r="A871" t="s">
        <v>1617</v>
      </c>
      <c r="B871" t="s">
        <v>1618</v>
      </c>
      <c r="C871">
        <v>9645</v>
      </c>
      <c r="D871" t="s">
        <v>3486</v>
      </c>
      <c r="E871">
        <v>8746</v>
      </c>
      <c r="F871" t="s">
        <v>3877</v>
      </c>
      <c r="G871" t="s">
        <v>109</v>
      </c>
      <c r="H871" t="s">
        <v>3488</v>
      </c>
      <c r="I871" t="s">
        <v>1637</v>
      </c>
      <c r="J871" t="s">
        <v>3489</v>
      </c>
      <c r="K871" t="s">
        <v>3878</v>
      </c>
      <c r="L871" s="1" t="s">
        <v>22789</v>
      </c>
      <c r="M871" t="str">
        <f t="shared" si="13"/>
        <v>569 JANE ST, M6S4A3</v>
      </c>
    </row>
    <row r="872" spans="1:13" x14ac:dyDescent="0.2">
      <c r="A872" t="s">
        <v>1617</v>
      </c>
      <c r="B872" t="s">
        <v>1618</v>
      </c>
      <c r="C872">
        <v>9446</v>
      </c>
      <c r="D872" t="s">
        <v>3879</v>
      </c>
      <c r="E872">
        <v>8432</v>
      </c>
      <c r="F872" t="s">
        <v>3880</v>
      </c>
      <c r="G872" t="s">
        <v>102</v>
      </c>
      <c r="H872" t="s">
        <v>3881</v>
      </c>
      <c r="I872" t="s">
        <v>1632</v>
      </c>
      <c r="J872" t="s">
        <v>3882</v>
      </c>
      <c r="K872" t="s">
        <v>3883</v>
      </c>
      <c r="L872" s="1" t="s">
        <v>22789</v>
      </c>
      <c r="M872" t="str">
        <f t="shared" si="13"/>
        <v>357 RUNNYMEDE RD, M6S2Y7</v>
      </c>
    </row>
    <row r="873" spans="1:13" x14ac:dyDescent="0.2">
      <c r="A873" t="s">
        <v>1617</v>
      </c>
      <c r="B873" t="s">
        <v>1618</v>
      </c>
      <c r="C873">
        <v>9447</v>
      </c>
      <c r="D873" t="s">
        <v>2453</v>
      </c>
      <c r="E873">
        <v>8433</v>
      </c>
      <c r="F873" t="s">
        <v>3884</v>
      </c>
      <c r="G873" t="s">
        <v>102</v>
      </c>
      <c r="H873" t="s">
        <v>2455</v>
      </c>
      <c r="I873" t="s">
        <v>1632</v>
      </c>
      <c r="J873" t="s">
        <v>2456</v>
      </c>
      <c r="K873" t="s">
        <v>1827</v>
      </c>
      <c r="L873" s="1" t="s">
        <v>22789</v>
      </c>
      <c r="M873" t="str">
        <f t="shared" si="13"/>
        <v>96 DENISON AVE, M5T1E4</v>
      </c>
    </row>
    <row r="874" spans="1:13" x14ac:dyDescent="0.2">
      <c r="A874" t="s">
        <v>1617</v>
      </c>
      <c r="B874" t="s">
        <v>1618</v>
      </c>
      <c r="C874">
        <v>9861</v>
      </c>
      <c r="D874" t="s">
        <v>3885</v>
      </c>
      <c r="E874">
        <v>9002</v>
      </c>
      <c r="F874" t="s">
        <v>3886</v>
      </c>
      <c r="G874" t="s">
        <v>2157</v>
      </c>
      <c r="H874" t="s">
        <v>3887</v>
      </c>
      <c r="I874" t="s">
        <v>1627</v>
      </c>
      <c r="J874" t="s">
        <v>3888</v>
      </c>
      <c r="K874" t="s">
        <v>1894</v>
      </c>
      <c r="L874" s="1" t="s">
        <v>22789</v>
      </c>
      <c r="M874" t="str">
        <f t="shared" si="13"/>
        <v>21 NEWPORT AVE, M1L4N7</v>
      </c>
    </row>
    <row r="875" spans="1:13" x14ac:dyDescent="0.2">
      <c r="A875" t="s">
        <v>1617</v>
      </c>
      <c r="B875" t="s">
        <v>1618</v>
      </c>
      <c r="C875">
        <v>9797</v>
      </c>
      <c r="D875" t="s">
        <v>3889</v>
      </c>
      <c r="E875">
        <v>8915</v>
      </c>
      <c r="F875" t="s">
        <v>3890</v>
      </c>
      <c r="G875" t="s">
        <v>109</v>
      </c>
      <c r="H875" t="s">
        <v>3891</v>
      </c>
      <c r="I875" t="s">
        <v>1627</v>
      </c>
      <c r="J875" t="s">
        <v>3892</v>
      </c>
      <c r="K875" t="s">
        <v>3893</v>
      </c>
      <c r="L875" s="1" t="s">
        <v>22789</v>
      </c>
      <c r="M875" t="str">
        <f t="shared" si="13"/>
        <v>40 FAIRFAX CRES, M1L1Z9</v>
      </c>
    </row>
    <row r="876" spans="1:13" x14ac:dyDescent="0.2">
      <c r="A876" t="s">
        <v>1617</v>
      </c>
      <c r="B876" t="s">
        <v>1618</v>
      </c>
      <c r="C876">
        <v>9874</v>
      </c>
      <c r="D876" t="s">
        <v>3894</v>
      </c>
      <c r="E876">
        <v>9005</v>
      </c>
      <c r="F876" t="s">
        <v>3895</v>
      </c>
      <c r="G876" t="s">
        <v>102</v>
      </c>
      <c r="H876" t="s">
        <v>3896</v>
      </c>
      <c r="I876" t="s">
        <v>1627</v>
      </c>
      <c r="J876" t="s">
        <v>3897</v>
      </c>
      <c r="K876" t="s">
        <v>1671</v>
      </c>
      <c r="L876" s="1" t="s">
        <v>22789</v>
      </c>
      <c r="M876" t="str">
        <f t="shared" si="13"/>
        <v>15 LUELLA ST, M1J3P2</v>
      </c>
    </row>
    <row r="877" spans="1:13" x14ac:dyDescent="0.2">
      <c r="A877" t="s">
        <v>1617</v>
      </c>
      <c r="B877" t="s">
        <v>1618</v>
      </c>
      <c r="C877">
        <v>9754</v>
      </c>
      <c r="D877" t="s">
        <v>2077</v>
      </c>
      <c r="E877">
        <v>8981</v>
      </c>
      <c r="F877" t="s">
        <v>3898</v>
      </c>
      <c r="G877" t="s">
        <v>109</v>
      </c>
      <c r="H877" t="s">
        <v>2079</v>
      </c>
      <c r="I877" t="s">
        <v>1627</v>
      </c>
      <c r="J877" t="s">
        <v>2080</v>
      </c>
      <c r="K877" t="s">
        <v>3899</v>
      </c>
      <c r="L877" s="1" t="s">
        <v>22789</v>
      </c>
      <c r="M877" t="str">
        <f t="shared" si="13"/>
        <v>720 MIDLAND AVE, M1K4C9</v>
      </c>
    </row>
    <row r="878" spans="1:13" x14ac:dyDescent="0.2">
      <c r="A878" t="s">
        <v>1617</v>
      </c>
      <c r="B878" t="s">
        <v>1618</v>
      </c>
      <c r="C878">
        <v>9592</v>
      </c>
      <c r="D878" t="s">
        <v>3900</v>
      </c>
      <c r="E878">
        <v>8674</v>
      </c>
      <c r="F878" t="s">
        <v>3901</v>
      </c>
      <c r="G878" t="s">
        <v>102</v>
      </c>
      <c r="H878" t="s">
        <v>3902</v>
      </c>
      <c r="I878" t="s">
        <v>1622</v>
      </c>
      <c r="J878" t="s">
        <v>3903</v>
      </c>
      <c r="K878" t="s">
        <v>3904</v>
      </c>
      <c r="L878" s="1" t="s">
        <v>22789</v>
      </c>
      <c r="M878" t="str">
        <f t="shared" si="13"/>
        <v>71 SECOND ST, M8V2X4</v>
      </c>
    </row>
    <row r="879" spans="1:13" x14ac:dyDescent="0.2">
      <c r="A879" t="s">
        <v>1617</v>
      </c>
      <c r="B879" t="s">
        <v>1618</v>
      </c>
      <c r="C879">
        <v>9887</v>
      </c>
      <c r="D879" t="s">
        <v>3905</v>
      </c>
      <c r="E879">
        <v>9020</v>
      </c>
      <c r="F879" t="s">
        <v>3906</v>
      </c>
      <c r="G879" t="s">
        <v>1736</v>
      </c>
      <c r="H879" t="s">
        <v>3907</v>
      </c>
      <c r="I879" t="s">
        <v>1842</v>
      </c>
      <c r="J879" t="s">
        <v>3908</v>
      </c>
      <c r="K879" t="s">
        <v>3909</v>
      </c>
      <c r="L879" s="1" t="s">
        <v>22789</v>
      </c>
      <c r="M879" t="str">
        <f t="shared" si="13"/>
        <v>101 BARRINGTON AVE, M4C4Y9</v>
      </c>
    </row>
    <row r="880" spans="1:13" x14ac:dyDescent="0.2">
      <c r="A880" t="s">
        <v>1617</v>
      </c>
      <c r="B880" t="s">
        <v>1618</v>
      </c>
      <c r="C880">
        <v>9591</v>
      </c>
      <c r="D880" t="s">
        <v>3910</v>
      </c>
      <c r="E880">
        <v>8673</v>
      </c>
      <c r="F880" t="s">
        <v>3911</v>
      </c>
      <c r="G880" t="s">
        <v>109</v>
      </c>
      <c r="H880" t="s">
        <v>3912</v>
      </c>
      <c r="I880" t="s">
        <v>1622</v>
      </c>
      <c r="J880" t="s">
        <v>3913</v>
      </c>
      <c r="K880" t="s">
        <v>890</v>
      </c>
      <c r="L880" s="1" t="s">
        <v>22789</v>
      </c>
      <c r="M880" t="str">
        <f t="shared" si="13"/>
        <v>40 MCARTHUR ST, M9P3M7</v>
      </c>
    </row>
    <row r="881" spans="1:13" x14ac:dyDescent="0.2">
      <c r="A881" t="s">
        <v>1617</v>
      </c>
      <c r="B881" t="s">
        <v>1618</v>
      </c>
      <c r="C881">
        <v>9413</v>
      </c>
      <c r="D881" t="s">
        <v>3755</v>
      </c>
      <c r="E881">
        <v>10380</v>
      </c>
      <c r="F881" t="s">
        <v>3914</v>
      </c>
      <c r="G881" t="s">
        <v>109</v>
      </c>
      <c r="H881" t="s">
        <v>3915</v>
      </c>
      <c r="I881" t="s">
        <v>1632</v>
      </c>
      <c r="J881" t="s">
        <v>2489</v>
      </c>
      <c r="K881" t="s">
        <v>3916</v>
      </c>
      <c r="L881" s="1" t="s">
        <v>22789</v>
      </c>
      <c r="M881" t="str">
        <f t="shared" si="13"/>
        <v>885 DUNDAS ST E, M4M1R4</v>
      </c>
    </row>
    <row r="882" spans="1:13" x14ac:dyDescent="0.2">
      <c r="A882" t="s">
        <v>1617</v>
      </c>
      <c r="B882" t="s">
        <v>1618</v>
      </c>
      <c r="C882">
        <v>9888</v>
      </c>
      <c r="D882" t="s">
        <v>3917</v>
      </c>
      <c r="E882">
        <v>9021</v>
      </c>
      <c r="F882" t="s">
        <v>3918</v>
      </c>
      <c r="G882" t="s">
        <v>1736</v>
      </c>
      <c r="H882" t="s">
        <v>3919</v>
      </c>
      <c r="I882" t="s">
        <v>1842</v>
      </c>
      <c r="J882" t="s">
        <v>3920</v>
      </c>
      <c r="K882" t="s">
        <v>3622</v>
      </c>
      <c r="L882" s="1" t="s">
        <v>22789</v>
      </c>
      <c r="M882" t="str">
        <f t="shared" si="13"/>
        <v>1 SELWYN AVE, M4B3J9</v>
      </c>
    </row>
    <row r="883" spans="1:13" x14ac:dyDescent="0.2">
      <c r="A883" t="s">
        <v>1617</v>
      </c>
      <c r="B883" t="s">
        <v>1618</v>
      </c>
      <c r="C883">
        <v>10024</v>
      </c>
      <c r="D883" t="s">
        <v>3921</v>
      </c>
      <c r="E883">
        <v>9180</v>
      </c>
      <c r="F883" t="s">
        <v>3922</v>
      </c>
      <c r="G883" t="s">
        <v>1736</v>
      </c>
      <c r="H883" t="s">
        <v>3923</v>
      </c>
      <c r="I883" t="s">
        <v>1645</v>
      </c>
      <c r="J883" t="s">
        <v>3924</v>
      </c>
      <c r="K883" t="s">
        <v>3925</v>
      </c>
      <c r="L883" s="1" t="s">
        <v>22789</v>
      </c>
      <c r="M883" t="str">
        <f t="shared" si="13"/>
        <v>625 SENECA HILL DR, M2J2W6</v>
      </c>
    </row>
    <row r="884" spans="1:13" x14ac:dyDescent="0.2">
      <c r="A884" t="s">
        <v>1617</v>
      </c>
      <c r="B884" t="s">
        <v>1618</v>
      </c>
      <c r="C884">
        <v>9593</v>
      </c>
      <c r="D884" t="s">
        <v>3926</v>
      </c>
      <c r="E884">
        <v>8675</v>
      </c>
      <c r="F884" t="s">
        <v>3927</v>
      </c>
      <c r="G884" t="s">
        <v>102</v>
      </c>
      <c r="H884" t="s">
        <v>3928</v>
      </c>
      <c r="I884" t="s">
        <v>1622</v>
      </c>
      <c r="J884" t="s">
        <v>3929</v>
      </c>
      <c r="K884" t="s">
        <v>3930</v>
      </c>
      <c r="L884" s="1" t="s">
        <v>22789</v>
      </c>
      <c r="M884" t="str">
        <f t="shared" si="13"/>
        <v>580 RATHBURN RD, M9C3T3</v>
      </c>
    </row>
    <row r="885" spans="1:13" x14ac:dyDescent="0.2">
      <c r="A885" t="s">
        <v>1617</v>
      </c>
      <c r="B885" t="s">
        <v>1618</v>
      </c>
      <c r="C885">
        <v>9594</v>
      </c>
      <c r="D885" t="s">
        <v>3931</v>
      </c>
      <c r="E885">
        <v>8676</v>
      </c>
      <c r="F885" t="s">
        <v>3932</v>
      </c>
      <c r="G885" t="s">
        <v>1736</v>
      </c>
      <c r="H885" t="s">
        <v>3933</v>
      </c>
      <c r="I885" t="s">
        <v>1622</v>
      </c>
      <c r="J885" t="s">
        <v>3934</v>
      </c>
      <c r="K885" t="s">
        <v>677</v>
      </c>
      <c r="L885" s="1" t="s">
        <v>22789</v>
      </c>
      <c r="M885" t="str">
        <f t="shared" si="13"/>
        <v>101 SEVENTH ST, M8V3B5</v>
      </c>
    </row>
    <row r="886" spans="1:13" x14ac:dyDescent="0.2">
      <c r="A886" t="s">
        <v>1617</v>
      </c>
      <c r="B886" t="s">
        <v>1618</v>
      </c>
      <c r="C886">
        <v>10025</v>
      </c>
      <c r="D886" t="s">
        <v>3935</v>
      </c>
      <c r="E886">
        <v>9181</v>
      </c>
      <c r="F886" t="s">
        <v>3936</v>
      </c>
      <c r="G886" t="s">
        <v>102</v>
      </c>
      <c r="H886" t="s">
        <v>3937</v>
      </c>
      <c r="I886" t="s">
        <v>1645</v>
      </c>
      <c r="J886" t="s">
        <v>3938</v>
      </c>
      <c r="K886" t="s">
        <v>93</v>
      </c>
      <c r="L886" s="1" t="s">
        <v>22789</v>
      </c>
      <c r="M886" t="str">
        <f t="shared" si="13"/>
        <v>30 SHAUGHNESSY BLVD, M2J1H5</v>
      </c>
    </row>
    <row r="887" spans="1:13" x14ac:dyDescent="0.2">
      <c r="A887" t="s">
        <v>1617</v>
      </c>
      <c r="B887" t="s">
        <v>1618</v>
      </c>
      <c r="C887">
        <v>11876</v>
      </c>
      <c r="D887" t="s">
        <v>3939</v>
      </c>
      <c r="E887">
        <v>9022</v>
      </c>
      <c r="F887" t="s">
        <v>3940</v>
      </c>
      <c r="H887" t="s">
        <v>3941</v>
      </c>
      <c r="I887" t="s">
        <v>3942</v>
      </c>
      <c r="J887" t="s">
        <v>3943</v>
      </c>
      <c r="L887" s="1" t="s">
        <v>22771</v>
      </c>
      <c r="M887" t="str">
        <f t="shared" si="13"/>
        <v>995243 MONO-ADJALA TLINE, L9R1V1</v>
      </c>
    </row>
    <row r="888" spans="1:13" x14ac:dyDescent="0.2">
      <c r="A888" t="s">
        <v>1617</v>
      </c>
      <c r="B888" t="s">
        <v>1618</v>
      </c>
      <c r="C888">
        <v>10026</v>
      </c>
      <c r="D888" t="s">
        <v>1657</v>
      </c>
      <c r="E888">
        <v>9182</v>
      </c>
      <c r="F888" t="s">
        <v>3945</v>
      </c>
      <c r="G888" t="s">
        <v>1736</v>
      </c>
      <c r="H888" t="s">
        <v>1659</v>
      </c>
      <c r="I888" t="s">
        <v>1645</v>
      </c>
      <c r="J888" t="s">
        <v>1660</v>
      </c>
      <c r="K888" t="s">
        <v>1899</v>
      </c>
      <c r="L888" s="1" t="s">
        <v>22789</v>
      </c>
      <c r="M888" t="str">
        <f t="shared" si="13"/>
        <v>1430 SHEPPARD AVE W, M3M2W9</v>
      </c>
    </row>
    <row r="889" spans="1:13" x14ac:dyDescent="0.2">
      <c r="A889" t="s">
        <v>1617</v>
      </c>
      <c r="B889" t="s">
        <v>1618</v>
      </c>
      <c r="C889">
        <v>9401</v>
      </c>
      <c r="D889" t="s">
        <v>2212</v>
      </c>
      <c r="E889">
        <v>8437</v>
      </c>
      <c r="F889" t="s">
        <v>3946</v>
      </c>
      <c r="G889" t="s">
        <v>89</v>
      </c>
      <c r="H889" t="s">
        <v>2214</v>
      </c>
      <c r="I889" t="s">
        <v>1632</v>
      </c>
      <c r="J889" t="s">
        <v>2215</v>
      </c>
      <c r="K889" t="s">
        <v>3349</v>
      </c>
      <c r="L889" s="1" t="s">
        <v>22789</v>
      </c>
      <c r="M889" t="str">
        <f t="shared" si="13"/>
        <v>38 SHIRLEY ST, M6K1S9</v>
      </c>
    </row>
    <row r="890" spans="1:13" x14ac:dyDescent="0.2">
      <c r="A890" t="s">
        <v>1617</v>
      </c>
      <c r="B890" t="s">
        <v>1618</v>
      </c>
      <c r="C890">
        <v>10027</v>
      </c>
      <c r="D890" t="s">
        <v>3947</v>
      </c>
      <c r="E890">
        <v>9183</v>
      </c>
      <c r="F890" t="s">
        <v>3948</v>
      </c>
      <c r="G890" t="s">
        <v>1736</v>
      </c>
      <c r="H890" t="s">
        <v>3949</v>
      </c>
      <c r="I890" t="s">
        <v>1645</v>
      </c>
      <c r="J890" t="s">
        <v>3950</v>
      </c>
      <c r="K890" t="s">
        <v>3951</v>
      </c>
      <c r="L890" s="1" t="s">
        <v>22789</v>
      </c>
      <c r="M890" t="str">
        <f t="shared" si="13"/>
        <v>31 SHOREHAM DR, M3N2S6</v>
      </c>
    </row>
    <row r="891" spans="1:13" x14ac:dyDescent="0.2">
      <c r="A891" t="s">
        <v>1617</v>
      </c>
      <c r="B891" t="s">
        <v>1618</v>
      </c>
      <c r="C891">
        <v>11870</v>
      </c>
      <c r="D891" t="s">
        <v>3952</v>
      </c>
      <c r="E891">
        <v>8942</v>
      </c>
      <c r="F891" t="s">
        <v>3953</v>
      </c>
      <c r="H891" t="s">
        <v>3954</v>
      </c>
      <c r="I891" t="s">
        <v>1627</v>
      </c>
      <c r="J891" t="s">
        <v>3955</v>
      </c>
      <c r="L891" s="1" t="s">
        <v>22771</v>
      </c>
      <c r="M891" t="str">
        <f t="shared" si="13"/>
        <v>95 SHORTING RD, M1S5B9</v>
      </c>
    </row>
    <row r="892" spans="1:13" x14ac:dyDescent="0.2">
      <c r="A892" t="s">
        <v>1617</v>
      </c>
      <c r="B892" t="s">
        <v>1618</v>
      </c>
      <c r="C892">
        <v>9875</v>
      </c>
      <c r="D892" t="s">
        <v>3956</v>
      </c>
      <c r="E892">
        <v>9006</v>
      </c>
      <c r="F892" t="s">
        <v>3957</v>
      </c>
      <c r="G892" t="s">
        <v>102</v>
      </c>
      <c r="H892" t="s">
        <v>3958</v>
      </c>
      <c r="I892" t="s">
        <v>1627</v>
      </c>
      <c r="J892" t="s">
        <v>3959</v>
      </c>
      <c r="K892" t="s">
        <v>3531</v>
      </c>
      <c r="L892" s="1" t="s">
        <v>22789</v>
      </c>
      <c r="M892" t="str">
        <f t="shared" si="13"/>
        <v>222 SILVER SPRINGS BLVD, M1V1S4</v>
      </c>
    </row>
    <row r="893" spans="1:13" x14ac:dyDescent="0.2">
      <c r="A893" t="s">
        <v>1617</v>
      </c>
      <c r="B893" t="s">
        <v>1618</v>
      </c>
      <c r="C893">
        <v>9596</v>
      </c>
      <c r="D893" t="s">
        <v>3960</v>
      </c>
      <c r="E893">
        <v>8678</v>
      </c>
      <c r="F893" t="s">
        <v>3961</v>
      </c>
      <c r="G893" t="s">
        <v>2023</v>
      </c>
      <c r="H893" t="s">
        <v>3962</v>
      </c>
      <c r="I893" t="s">
        <v>1622</v>
      </c>
      <c r="J893" t="s">
        <v>3963</v>
      </c>
      <c r="K893" t="s">
        <v>3964</v>
      </c>
      <c r="L893" s="1" t="s">
        <v>22789</v>
      </c>
      <c r="M893" t="str">
        <f t="shared" si="13"/>
        <v>291 MILL RD, M9C1Y5</v>
      </c>
    </row>
    <row r="894" spans="1:13" x14ac:dyDescent="0.2">
      <c r="A894" t="s">
        <v>1617</v>
      </c>
      <c r="B894" t="s">
        <v>1618</v>
      </c>
      <c r="C894">
        <v>9638</v>
      </c>
      <c r="D894" t="s">
        <v>3965</v>
      </c>
      <c r="E894">
        <v>8737</v>
      </c>
      <c r="F894" t="s">
        <v>3966</v>
      </c>
      <c r="G894" t="s">
        <v>102</v>
      </c>
      <c r="H894" t="s">
        <v>3967</v>
      </c>
      <c r="I894" t="s">
        <v>1637</v>
      </c>
      <c r="J894" t="s">
        <v>3968</v>
      </c>
      <c r="K894" t="s">
        <v>3056</v>
      </c>
      <c r="L894" s="1" t="s">
        <v>22789</v>
      </c>
      <c r="M894" t="str">
        <f t="shared" si="13"/>
        <v>300 KANE AVE, M6M3P1</v>
      </c>
    </row>
    <row r="895" spans="1:13" x14ac:dyDescent="0.2">
      <c r="A895" t="s">
        <v>1617</v>
      </c>
      <c r="B895" t="s">
        <v>1618</v>
      </c>
      <c r="C895">
        <v>5068</v>
      </c>
      <c r="D895" t="s">
        <v>3969</v>
      </c>
      <c r="E895">
        <v>8646</v>
      </c>
      <c r="F895" t="s">
        <v>3970</v>
      </c>
      <c r="G895" t="s">
        <v>1736</v>
      </c>
      <c r="H895" t="s">
        <v>3971</v>
      </c>
      <c r="I895" t="s">
        <v>1622</v>
      </c>
      <c r="J895" t="s">
        <v>3972</v>
      </c>
      <c r="K895" t="s">
        <v>1912</v>
      </c>
      <c r="L895" s="1" t="s">
        <v>22789</v>
      </c>
      <c r="M895" t="str">
        <f t="shared" si="13"/>
        <v>544 HORNER AVE, M8W2C2</v>
      </c>
    </row>
    <row r="896" spans="1:13" x14ac:dyDescent="0.2">
      <c r="A896" t="s">
        <v>1617</v>
      </c>
      <c r="B896" t="s">
        <v>1618</v>
      </c>
      <c r="C896">
        <v>9778</v>
      </c>
      <c r="D896" t="s">
        <v>3973</v>
      </c>
      <c r="E896">
        <v>8895</v>
      </c>
      <c r="F896" t="s">
        <v>3974</v>
      </c>
      <c r="G896" t="s">
        <v>131</v>
      </c>
      <c r="H896" t="s">
        <v>3975</v>
      </c>
      <c r="I896" t="s">
        <v>1627</v>
      </c>
      <c r="J896" t="s">
        <v>3976</v>
      </c>
      <c r="K896" t="s">
        <v>3977</v>
      </c>
      <c r="L896" s="1" t="s">
        <v>22789</v>
      </c>
      <c r="M896" t="str">
        <f t="shared" si="13"/>
        <v>33 HEATHER RD, M1S2E2</v>
      </c>
    </row>
    <row r="897" spans="1:13" x14ac:dyDescent="0.2">
      <c r="A897" t="s">
        <v>1617</v>
      </c>
      <c r="B897" t="s">
        <v>1618</v>
      </c>
      <c r="C897">
        <v>9779</v>
      </c>
      <c r="D897" t="s">
        <v>3978</v>
      </c>
      <c r="E897">
        <v>8896</v>
      </c>
      <c r="F897" t="s">
        <v>3979</v>
      </c>
      <c r="G897" t="s">
        <v>131</v>
      </c>
      <c r="H897" t="s">
        <v>3980</v>
      </c>
      <c r="I897" t="s">
        <v>1627</v>
      </c>
      <c r="J897" t="s">
        <v>3981</v>
      </c>
      <c r="K897" t="s">
        <v>116</v>
      </c>
      <c r="L897" s="1" t="s">
        <v>22789</v>
      </c>
      <c r="M897" t="str">
        <f t="shared" si="13"/>
        <v>149 HUNTSMILL BLVD, M1W2Y2</v>
      </c>
    </row>
    <row r="898" spans="1:13" x14ac:dyDescent="0.2">
      <c r="A898" t="s">
        <v>1617</v>
      </c>
      <c r="B898" t="s">
        <v>1618</v>
      </c>
      <c r="C898">
        <v>9780</v>
      </c>
      <c r="D898" t="s">
        <v>3982</v>
      </c>
      <c r="E898">
        <v>8897</v>
      </c>
      <c r="F898" t="s">
        <v>3983</v>
      </c>
      <c r="G898" t="s">
        <v>109</v>
      </c>
      <c r="H898" t="s">
        <v>3984</v>
      </c>
      <c r="I898" t="s">
        <v>1627</v>
      </c>
      <c r="J898" t="s">
        <v>2643</v>
      </c>
      <c r="K898" t="s">
        <v>3985</v>
      </c>
      <c r="L898" s="1" t="s">
        <v>22789</v>
      </c>
      <c r="M898" t="str">
        <f t="shared" si="13"/>
        <v>2300 PHARMACY AVE, M1W1H8</v>
      </c>
    </row>
    <row r="899" spans="1:13" x14ac:dyDescent="0.2">
      <c r="A899" t="s">
        <v>1617</v>
      </c>
      <c r="B899" t="s">
        <v>1618</v>
      </c>
      <c r="C899">
        <v>9781</v>
      </c>
      <c r="D899" t="s">
        <v>3986</v>
      </c>
      <c r="E899">
        <v>8898</v>
      </c>
      <c r="F899" t="s">
        <v>3987</v>
      </c>
      <c r="G899" t="s">
        <v>109</v>
      </c>
      <c r="H899" t="s">
        <v>3988</v>
      </c>
      <c r="I899" t="s">
        <v>1627</v>
      </c>
      <c r="J899" t="s">
        <v>3989</v>
      </c>
      <c r="K899" t="s">
        <v>3990</v>
      </c>
      <c r="L899" s="1" t="s">
        <v>22789</v>
      </c>
      <c r="M899" t="str">
        <f t="shared" si="13"/>
        <v>5400 LAWRENCE AVE E, M1C2C6</v>
      </c>
    </row>
    <row r="900" spans="1:13" x14ac:dyDescent="0.2">
      <c r="A900" t="s">
        <v>1617</v>
      </c>
      <c r="B900" t="s">
        <v>1618</v>
      </c>
      <c r="C900">
        <v>9782</v>
      </c>
      <c r="D900" t="s">
        <v>3991</v>
      </c>
      <c r="E900">
        <v>8899</v>
      </c>
      <c r="F900" t="s">
        <v>3992</v>
      </c>
      <c r="H900" t="s">
        <v>3993</v>
      </c>
      <c r="I900" t="s">
        <v>1627</v>
      </c>
      <c r="J900" t="s">
        <v>3994</v>
      </c>
      <c r="L900" s="1" t="s">
        <v>22771</v>
      </c>
      <c r="M900" t="str">
        <f t="shared" si="13"/>
        <v>200 POPLAR RD, M1E1Z7</v>
      </c>
    </row>
    <row r="901" spans="1:13" x14ac:dyDescent="0.2">
      <c r="A901" t="s">
        <v>1617</v>
      </c>
      <c r="B901" t="s">
        <v>1618</v>
      </c>
      <c r="C901">
        <v>9779</v>
      </c>
      <c r="D901" t="s">
        <v>3995</v>
      </c>
      <c r="E901">
        <v>8900</v>
      </c>
      <c r="F901" t="s">
        <v>3996</v>
      </c>
      <c r="G901" t="s">
        <v>89</v>
      </c>
      <c r="H901" t="s">
        <v>3997</v>
      </c>
      <c r="I901" t="s">
        <v>1627</v>
      </c>
      <c r="J901" t="s">
        <v>3981</v>
      </c>
      <c r="K901" t="s">
        <v>2146</v>
      </c>
      <c r="L901" s="1" t="s">
        <v>22789</v>
      </c>
      <c r="M901" t="str">
        <f t="shared" si="13"/>
        <v>131 HUNTSMILL BLVD, M1W2Y2</v>
      </c>
    </row>
    <row r="902" spans="1:13" x14ac:dyDescent="0.2">
      <c r="A902" t="s">
        <v>1617</v>
      </c>
      <c r="B902" t="s">
        <v>1618</v>
      </c>
      <c r="C902">
        <v>10029</v>
      </c>
      <c r="D902" t="s">
        <v>1796</v>
      </c>
      <c r="E902">
        <v>9185</v>
      </c>
      <c r="F902" t="s">
        <v>3998</v>
      </c>
      <c r="H902" t="s">
        <v>1798</v>
      </c>
      <c r="I902" t="s">
        <v>1645</v>
      </c>
      <c r="J902" t="s">
        <v>1799</v>
      </c>
      <c r="L902" s="1" t="s">
        <v>22771</v>
      </c>
      <c r="M902" t="str">
        <f t="shared" si="13"/>
        <v>50 AMEER AVE, M6A2L3</v>
      </c>
    </row>
    <row r="903" spans="1:13" x14ac:dyDescent="0.2">
      <c r="A903" t="s">
        <v>1617</v>
      </c>
      <c r="B903" t="s">
        <v>1618</v>
      </c>
      <c r="C903">
        <v>10029</v>
      </c>
      <c r="D903" t="s">
        <v>1796</v>
      </c>
      <c r="E903">
        <v>24868</v>
      </c>
      <c r="F903" t="s">
        <v>3999</v>
      </c>
      <c r="H903" t="s">
        <v>1798</v>
      </c>
      <c r="I903" t="s">
        <v>1645</v>
      </c>
      <c r="J903" t="s">
        <v>1799</v>
      </c>
      <c r="L903" s="1" t="s">
        <v>22771</v>
      </c>
      <c r="M903" t="str">
        <f t="shared" si="13"/>
        <v>50 AMEER AVE, M6A2L3</v>
      </c>
    </row>
    <row r="904" spans="1:13" x14ac:dyDescent="0.2">
      <c r="A904" t="s">
        <v>1617</v>
      </c>
      <c r="B904" t="s">
        <v>1618</v>
      </c>
      <c r="C904">
        <v>9784</v>
      </c>
      <c r="D904" t="s">
        <v>3496</v>
      </c>
      <c r="E904">
        <v>8901</v>
      </c>
      <c r="F904" t="s">
        <v>4000</v>
      </c>
      <c r="G904" t="s">
        <v>109</v>
      </c>
      <c r="H904" t="s">
        <v>3498</v>
      </c>
      <c r="I904" t="s">
        <v>1627</v>
      </c>
      <c r="J904" t="s">
        <v>3499</v>
      </c>
      <c r="K904" t="s">
        <v>4001</v>
      </c>
      <c r="L904" s="1" t="s">
        <v>22789</v>
      </c>
      <c r="M904" t="str">
        <f t="shared" ref="M904:M967" si="14">H904&amp;", "&amp;J904</f>
        <v>145 GUILDWOOD PKY, M1E1P5</v>
      </c>
    </row>
    <row r="905" spans="1:13" x14ac:dyDescent="0.2">
      <c r="A905" t="s">
        <v>1617</v>
      </c>
      <c r="B905" t="s">
        <v>1618</v>
      </c>
      <c r="C905">
        <v>9785</v>
      </c>
      <c r="D905" t="s">
        <v>4002</v>
      </c>
      <c r="E905">
        <v>8902</v>
      </c>
      <c r="F905" t="s">
        <v>4003</v>
      </c>
      <c r="G905" t="s">
        <v>2023</v>
      </c>
      <c r="H905" t="s">
        <v>4004</v>
      </c>
      <c r="I905" t="s">
        <v>1627</v>
      </c>
      <c r="J905" t="s">
        <v>4005</v>
      </c>
      <c r="K905" t="s">
        <v>322</v>
      </c>
      <c r="L905" s="1" t="s">
        <v>22789</v>
      </c>
      <c r="M905" t="str">
        <f t="shared" si="14"/>
        <v>1050 HUNTINGWOOD DR, M1S3H5</v>
      </c>
    </row>
    <row r="906" spans="1:13" x14ac:dyDescent="0.2">
      <c r="A906" t="s">
        <v>1617</v>
      </c>
      <c r="B906" t="s">
        <v>1618</v>
      </c>
      <c r="C906">
        <v>10030</v>
      </c>
      <c r="D906" t="s">
        <v>4006</v>
      </c>
      <c r="E906">
        <v>9186</v>
      </c>
      <c r="F906" t="s">
        <v>4007</v>
      </c>
      <c r="G906" t="s">
        <v>1736</v>
      </c>
      <c r="H906" t="s">
        <v>4008</v>
      </c>
      <c r="I906" t="s">
        <v>1645</v>
      </c>
      <c r="J906" t="s">
        <v>4009</v>
      </c>
      <c r="K906" t="s">
        <v>4010</v>
      </c>
      <c r="L906" s="1" t="s">
        <v>22789</v>
      </c>
      <c r="M906" t="str">
        <f t="shared" si="14"/>
        <v>110 SLOANE AVE, M4A2B1</v>
      </c>
    </row>
    <row r="907" spans="1:13" x14ac:dyDescent="0.2">
      <c r="A907" t="s">
        <v>1617</v>
      </c>
      <c r="B907" t="s">
        <v>1618</v>
      </c>
      <c r="C907">
        <v>9597</v>
      </c>
      <c r="D907" t="s">
        <v>4011</v>
      </c>
      <c r="E907">
        <v>8680</v>
      </c>
      <c r="F907" t="s">
        <v>4012</v>
      </c>
      <c r="G907" t="s">
        <v>1731</v>
      </c>
      <c r="H907" t="s">
        <v>4013</v>
      </c>
      <c r="I907" t="s">
        <v>1622</v>
      </c>
      <c r="J907" t="s">
        <v>4014</v>
      </c>
      <c r="K907" t="s">
        <v>4015</v>
      </c>
      <c r="L907" s="1" t="s">
        <v>22789</v>
      </c>
      <c r="M907" t="str">
        <f t="shared" si="14"/>
        <v>175 MOUNT OLIVE DR, M9V2E3</v>
      </c>
    </row>
    <row r="908" spans="1:13" x14ac:dyDescent="0.2">
      <c r="A908" t="s">
        <v>1617</v>
      </c>
      <c r="B908" t="s">
        <v>1618</v>
      </c>
      <c r="C908">
        <v>11868</v>
      </c>
      <c r="D908" t="s">
        <v>4016</v>
      </c>
      <c r="E908">
        <v>8939</v>
      </c>
      <c r="F908" t="s">
        <v>4017</v>
      </c>
      <c r="H908" t="s">
        <v>4018</v>
      </c>
      <c r="I908" t="s">
        <v>4019</v>
      </c>
      <c r="J908" t="s">
        <v>4020</v>
      </c>
      <c r="L908" s="1" t="s">
        <v>22771</v>
      </c>
      <c r="M908" t="str">
        <f t="shared" si="14"/>
        <v>1511 ECHO RIDGE  RD, P0A1M0</v>
      </c>
    </row>
    <row r="909" spans="1:13" x14ac:dyDescent="0.2">
      <c r="A909" t="s">
        <v>1617</v>
      </c>
      <c r="B909" t="s">
        <v>1618</v>
      </c>
      <c r="C909">
        <v>9499</v>
      </c>
      <c r="D909" t="s">
        <v>3466</v>
      </c>
      <c r="E909">
        <v>24621</v>
      </c>
      <c r="F909" t="s">
        <v>4021</v>
      </c>
      <c r="G909" t="s">
        <v>109</v>
      </c>
      <c r="H909" t="s">
        <v>3468</v>
      </c>
      <c r="I909" t="s">
        <v>1632</v>
      </c>
      <c r="J909" t="s">
        <v>3469</v>
      </c>
      <c r="K909" t="s">
        <v>2320</v>
      </c>
      <c r="L909" s="1" t="s">
        <v>22789</v>
      </c>
      <c r="M909" t="str">
        <f t="shared" si="14"/>
        <v>1 HANSON ST, M4J1G6</v>
      </c>
    </row>
    <row r="910" spans="1:13" x14ac:dyDescent="0.2">
      <c r="A910" t="s">
        <v>1617</v>
      </c>
      <c r="B910" t="s">
        <v>1618</v>
      </c>
      <c r="C910">
        <v>9754</v>
      </c>
      <c r="D910" t="s">
        <v>2077</v>
      </c>
      <c r="E910">
        <v>15369</v>
      </c>
      <c r="F910" t="s">
        <v>4022</v>
      </c>
      <c r="G910" t="s">
        <v>109</v>
      </c>
      <c r="H910" t="s">
        <v>2079</v>
      </c>
      <c r="I910" t="s">
        <v>1627</v>
      </c>
      <c r="J910" t="s">
        <v>2080</v>
      </c>
      <c r="K910" t="s">
        <v>3916</v>
      </c>
      <c r="L910" s="1" t="s">
        <v>22789</v>
      </c>
      <c r="M910" t="str">
        <f t="shared" si="14"/>
        <v>720 MIDLAND AVE, M1K4C9</v>
      </c>
    </row>
    <row r="911" spans="1:13" x14ac:dyDescent="0.2">
      <c r="A911" t="s">
        <v>1617</v>
      </c>
      <c r="B911" t="s">
        <v>1618</v>
      </c>
      <c r="C911">
        <v>5143</v>
      </c>
      <c r="D911" t="s">
        <v>2343</v>
      </c>
      <c r="E911">
        <v>24640</v>
      </c>
      <c r="F911" t="s">
        <v>4023</v>
      </c>
      <c r="G911" t="s">
        <v>131</v>
      </c>
      <c r="H911" t="s">
        <v>2345</v>
      </c>
      <c r="I911" t="s">
        <v>1632</v>
      </c>
      <c r="J911" t="s">
        <v>2346</v>
      </c>
      <c r="L911" s="1" t="s">
        <v>22771</v>
      </c>
      <c r="M911" t="str">
        <f t="shared" si="14"/>
        <v>43 MILLWOOD RD, M4S1J6</v>
      </c>
    </row>
    <row r="912" spans="1:13" x14ac:dyDescent="0.2">
      <c r="A912" t="s">
        <v>1617</v>
      </c>
      <c r="B912" t="s">
        <v>1618</v>
      </c>
      <c r="C912">
        <v>9647</v>
      </c>
      <c r="D912" t="s">
        <v>2349</v>
      </c>
      <c r="E912">
        <v>24821</v>
      </c>
      <c r="F912" t="s">
        <v>4024</v>
      </c>
      <c r="G912" t="s">
        <v>131</v>
      </c>
      <c r="H912" t="s">
        <v>2351</v>
      </c>
      <c r="I912" t="s">
        <v>1637</v>
      </c>
      <c r="J912" t="s">
        <v>2352</v>
      </c>
      <c r="K912" t="s">
        <v>2216</v>
      </c>
      <c r="L912" s="1" t="s">
        <v>22771</v>
      </c>
      <c r="M912" t="str">
        <f t="shared" si="14"/>
        <v>529 VAUGHAN RD, M6C2R1</v>
      </c>
    </row>
    <row r="913" spans="1:13" x14ac:dyDescent="0.2">
      <c r="A913" t="s">
        <v>1617</v>
      </c>
      <c r="B913" t="s">
        <v>1618</v>
      </c>
      <c r="C913">
        <v>9452</v>
      </c>
      <c r="D913" t="s">
        <v>4025</v>
      </c>
      <c r="E913">
        <v>8440</v>
      </c>
      <c r="F913" t="s">
        <v>4026</v>
      </c>
      <c r="G913" t="s">
        <v>102</v>
      </c>
      <c r="H913" t="s">
        <v>4027</v>
      </c>
      <c r="I913" t="s">
        <v>1632</v>
      </c>
      <c r="J913" t="s">
        <v>4028</v>
      </c>
      <c r="K913" t="s">
        <v>756</v>
      </c>
      <c r="L913" s="1" t="s">
        <v>22789</v>
      </c>
      <c r="M913" t="str">
        <f t="shared" si="14"/>
        <v>70 SPRUCE ST, M5A2J1</v>
      </c>
    </row>
    <row r="914" spans="1:13" x14ac:dyDescent="0.2">
      <c r="A914" t="s">
        <v>1617</v>
      </c>
      <c r="B914" t="s">
        <v>1618</v>
      </c>
      <c r="C914">
        <v>5129</v>
      </c>
      <c r="D914" t="s">
        <v>4029</v>
      </c>
      <c r="E914">
        <v>9189</v>
      </c>
      <c r="F914" t="s">
        <v>4030</v>
      </c>
      <c r="G914" t="s">
        <v>1731</v>
      </c>
      <c r="H914" t="s">
        <v>4031</v>
      </c>
      <c r="I914" t="s">
        <v>1645</v>
      </c>
      <c r="J914" t="s">
        <v>4032</v>
      </c>
      <c r="K914" t="s">
        <v>4033</v>
      </c>
      <c r="L914" s="1" t="s">
        <v>22789</v>
      </c>
      <c r="M914" t="str">
        <f t="shared" si="14"/>
        <v>131 FENN AVE, M2P1X7</v>
      </c>
    </row>
    <row r="915" spans="1:13" x14ac:dyDescent="0.2">
      <c r="A915" t="s">
        <v>1617</v>
      </c>
      <c r="B915" t="s">
        <v>1618</v>
      </c>
      <c r="C915">
        <v>9726</v>
      </c>
      <c r="D915" t="s">
        <v>1763</v>
      </c>
      <c r="E915">
        <v>8903</v>
      </c>
      <c r="F915" t="s">
        <v>4034</v>
      </c>
      <c r="G915" t="s">
        <v>102</v>
      </c>
      <c r="H915" t="s">
        <v>1765</v>
      </c>
      <c r="I915" t="s">
        <v>1627</v>
      </c>
      <c r="J915" t="s">
        <v>1766</v>
      </c>
      <c r="K915" t="s">
        <v>1235</v>
      </c>
      <c r="L915" s="1" t="s">
        <v>22789</v>
      </c>
      <c r="M915" t="str">
        <f t="shared" si="14"/>
        <v>60 BRIMORTON DR, M1P3Z1</v>
      </c>
    </row>
    <row r="916" spans="1:13" x14ac:dyDescent="0.2">
      <c r="A916" t="s">
        <v>1617</v>
      </c>
      <c r="B916" t="s">
        <v>1618</v>
      </c>
      <c r="C916">
        <v>9598</v>
      </c>
      <c r="D916" t="s">
        <v>4035</v>
      </c>
      <c r="E916">
        <v>8681</v>
      </c>
      <c r="F916" t="s">
        <v>4036</v>
      </c>
      <c r="G916" t="s">
        <v>1736</v>
      </c>
      <c r="H916" t="s">
        <v>4037</v>
      </c>
      <c r="I916" t="s">
        <v>1622</v>
      </c>
      <c r="J916" t="s">
        <v>4038</v>
      </c>
      <c r="K916" t="s">
        <v>4039</v>
      </c>
      <c r="L916" s="1" t="s">
        <v>22789</v>
      </c>
      <c r="M916" t="str">
        <f t="shared" si="14"/>
        <v>70 PRINCESS ANNE CRES, M9A2P7</v>
      </c>
    </row>
    <row r="917" spans="1:13" x14ac:dyDescent="0.2">
      <c r="A917" t="s">
        <v>1617</v>
      </c>
      <c r="B917" t="s">
        <v>1618</v>
      </c>
      <c r="C917">
        <v>9787</v>
      </c>
      <c r="D917" t="s">
        <v>4040</v>
      </c>
      <c r="E917">
        <v>8904</v>
      </c>
      <c r="F917" t="s">
        <v>4041</v>
      </c>
      <c r="G917" t="s">
        <v>102</v>
      </c>
      <c r="H917" t="s">
        <v>4042</v>
      </c>
      <c r="I917" t="s">
        <v>1627</v>
      </c>
      <c r="J917" t="s">
        <v>4043</v>
      </c>
      <c r="K917" t="s">
        <v>2606</v>
      </c>
      <c r="L917" s="1" t="s">
        <v>22789</v>
      </c>
      <c r="M917" t="str">
        <f t="shared" si="14"/>
        <v>235 GALLOWAY RD, M1E1X5</v>
      </c>
    </row>
    <row r="918" spans="1:13" x14ac:dyDescent="0.2">
      <c r="A918" t="s">
        <v>1617</v>
      </c>
      <c r="B918" t="s">
        <v>1618</v>
      </c>
      <c r="C918">
        <v>10032</v>
      </c>
      <c r="D918" t="s">
        <v>4044</v>
      </c>
      <c r="E918">
        <v>9191</v>
      </c>
      <c r="F918" t="s">
        <v>4045</v>
      </c>
      <c r="G918" t="s">
        <v>1736</v>
      </c>
      <c r="H918" t="s">
        <v>4046</v>
      </c>
      <c r="I918" t="s">
        <v>1645</v>
      </c>
      <c r="J918" t="s">
        <v>4047</v>
      </c>
      <c r="K918" t="s">
        <v>3387</v>
      </c>
      <c r="L918" s="1" t="s">
        <v>22789</v>
      </c>
      <c r="M918" t="str">
        <f t="shared" si="14"/>
        <v>75 STANLEY RD, M3N1C2</v>
      </c>
    </row>
    <row r="919" spans="1:13" x14ac:dyDescent="0.2">
      <c r="A919" t="s">
        <v>1617</v>
      </c>
      <c r="B919" t="s">
        <v>1618</v>
      </c>
      <c r="C919">
        <v>10033</v>
      </c>
      <c r="D919" t="s">
        <v>4048</v>
      </c>
      <c r="E919">
        <v>9192</v>
      </c>
      <c r="F919" t="s">
        <v>4049</v>
      </c>
      <c r="G919" t="s">
        <v>1736</v>
      </c>
      <c r="H919" t="s">
        <v>4050</v>
      </c>
      <c r="I919" t="s">
        <v>1645</v>
      </c>
      <c r="J919" t="s">
        <v>4051</v>
      </c>
      <c r="K919" t="s">
        <v>413</v>
      </c>
      <c r="L919" s="1" t="s">
        <v>22789</v>
      </c>
      <c r="M919" t="str">
        <f t="shared" si="14"/>
        <v>105 BESTVIEW DR, M2M2Y1</v>
      </c>
    </row>
    <row r="920" spans="1:13" x14ac:dyDescent="0.2">
      <c r="A920" t="s">
        <v>1617</v>
      </c>
      <c r="B920" t="s">
        <v>1618</v>
      </c>
      <c r="C920">
        <v>5137</v>
      </c>
      <c r="D920" t="s">
        <v>4052</v>
      </c>
      <c r="E920">
        <v>8905</v>
      </c>
      <c r="F920" t="s">
        <v>4053</v>
      </c>
      <c r="G920" t="s">
        <v>109</v>
      </c>
      <c r="H920" t="s">
        <v>3114</v>
      </c>
      <c r="I920" t="s">
        <v>1627</v>
      </c>
      <c r="J920" t="s">
        <v>3115</v>
      </c>
      <c r="K920" t="s">
        <v>4054</v>
      </c>
      <c r="L920" s="1" t="s">
        <v>22789</v>
      </c>
      <c r="M920" t="str">
        <f t="shared" si="14"/>
        <v>2450 BIRCHMOUNT RD, M1T2M5</v>
      </c>
    </row>
    <row r="921" spans="1:13" x14ac:dyDescent="0.2">
      <c r="A921" t="s">
        <v>1617</v>
      </c>
      <c r="B921" t="s">
        <v>1618</v>
      </c>
      <c r="C921">
        <v>10034</v>
      </c>
      <c r="D921" t="s">
        <v>4055</v>
      </c>
      <c r="E921">
        <v>9193</v>
      </c>
      <c r="F921" t="s">
        <v>4056</v>
      </c>
      <c r="G921" t="s">
        <v>1736</v>
      </c>
      <c r="H921" t="s">
        <v>4057</v>
      </c>
      <c r="I921" t="s">
        <v>1645</v>
      </c>
      <c r="J921" t="s">
        <v>4058</v>
      </c>
      <c r="K921" t="s">
        <v>1225</v>
      </c>
      <c r="L921" s="1" t="s">
        <v>22789</v>
      </c>
      <c r="M921" t="str">
        <f t="shared" si="14"/>
        <v>50 STILECROFT DR, M3J1A7</v>
      </c>
    </row>
    <row r="922" spans="1:13" x14ac:dyDescent="0.2">
      <c r="A922" t="s">
        <v>1617</v>
      </c>
      <c r="B922" t="s">
        <v>1618</v>
      </c>
      <c r="C922">
        <v>9419</v>
      </c>
      <c r="D922" t="s">
        <v>1629</v>
      </c>
      <c r="E922">
        <v>10544</v>
      </c>
      <c r="F922" t="s">
        <v>4059</v>
      </c>
      <c r="G922" t="s">
        <v>109</v>
      </c>
      <c r="H922" t="s">
        <v>1631</v>
      </c>
      <c r="I922" t="s">
        <v>1632</v>
      </c>
      <c r="J922" t="s">
        <v>1633</v>
      </c>
      <c r="K922" t="s">
        <v>4060</v>
      </c>
      <c r="L922" s="1" t="s">
        <v>22789</v>
      </c>
      <c r="M922" t="str">
        <f t="shared" si="14"/>
        <v>16 PHIN AVE, M4J3T2</v>
      </c>
    </row>
    <row r="923" spans="1:13" x14ac:dyDescent="0.2">
      <c r="A923" t="s">
        <v>1617</v>
      </c>
      <c r="B923" t="s">
        <v>1618</v>
      </c>
      <c r="C923">
        <v>9384</v>
      </c>
      <c r="D923" t="s">
        <v>1856</v>
      </c>
      <c r="E923">
        <v>10536</v>
      </c>
      <c r="F923" t="s">
        <v>4061</v>
      </c>
      <c r="G923" t="s">
        <v>109</v>
      </c>
      <c r="H923" t="s">
        <v>1858</v>
      </c>
      <c r="I923" t="s">
        <v>1632</v>
      </c>
      <c r="J923" t="s">
        <v>1859</v>
      </c>
      <c r="K923" t="s">
        <v>2380</v>
      </c>
      <c r="L923" s="1" t="s">
        <v>22789</v>
      </c>
      <c r="M923" t="str">
        <f t="shared" si="14"/>
        <v>64 BALDWIN ST, M5T1L4</v>
      </c>
    </row>
    <row r="924" spans="1:13" x14ac:dyDescent="0.2">
      <c r="A924" t="s">
        <v>1617</v>
      </c>
      <c r="B924" t="s">
        <v>1618</v>
      </c>
      <c r="C924">
        <v>10035</v>
      </c>
      <c r="D924" t="s">
        <v>4062</v>
      </c>
      <c r="E924">
        <v>9194</v>
      </c>
      <c r="F924" t="s">
        <v>4063</v>
      </c>
      <c r="G924" t="s">
        <v>89</v>
      </c>
      <c r="H924" t="s">
        <v>4064</v>
      </c>
      <c r="I924" t="s">
        <v>1645</v>
      </c>
      <c r="J924" t="s">
        <v>4065</v>
      </c>
      <c r="K924" t="s">
        <v>3324</v>
      </c>
      <c r="L924" s="1" t="s">
        <v>22789</v>
      </c>
      <c r="M924" t="str">
        <f t="shared" si="14"/>
        <v>139 ARMOUR BLVD, M3H1M1</v>
      </c>
    </row>
    <row r="925" spans="1:13" x14ac:dyDescent="0.2">
      <c r="A925" t="s">
        <v>1617</v>
      </c>
      <c r="B925" t="s">
        <v>1618</v>
      </c>
      <c r="C925">
        <v>9454</v>
      </c>
      <c r="D925" t="s">
        <v>4066</v>
      </c>
      <c r="E925">
        <v>8443</v>
      </c>
      <c r="F925" t="s">
        <v>4067</v>
      </c>
      <c r="G925" t="s">
        <v>102</v>
      </c>
      <c r="H925" t="s">
        <v>4068</v>
      </c>
      <c r="I925" t="s">
        <v>1645</v>
      </c>
      <c r="J925" t="s">
        <v>4069</v>
      </c>
      <c r="K925" t="s">
        <v>4070</v>
      </c>
      <c r="L925" s="1" t="s">
        <v>22789</v>
      </c>
      <c r="M925" t="str">
        <f t="shared" si="14"/>
        <v>450 BLYTHWOOD RD, M4N1A9</v>
      </c>
    </row>
    <row r="926" spans="1:13" x14ac:dyDescent="0.2">
      <c r="A926" t="s">
        <v>1617</v>
      </c>
      <c r="B926" t="s">
        <v>1618</v>
      </c>
      <c r="C926">
        <v>9599</v>
      </c>
      <c r="D926" t="s">
        <v>4071</v>
      </c>
      <c r="E926">
        <v>8683</v>
      </c>
      <c r="F926" t="s">
        <v>4072</v>
      </c>
      <c r="G926" t="s">
        <v>1736</v>
      </c>
      <c r="H926" t="s">
        <v>4073</v>
      </c>
      <c r="I926" t="s">
        <v>1622</v>
      </c>
      <c r="J926" t="s">
        <v>4074</v>
      </c>
      <c r="K926" t="s">
        <v>1043</v>
      </c>
      <c r="L926" s="1" t="s">
        <v>22789</v>
      </c>
      <c r="M926" t="str">
        <f t="shared" si="14"/>
        <v>35 GLENROY AVE, M8Y2M2</v>
      </c>
    </row>
    <row r="927" spans="1:13" x14ac:dyDescent="0.2">
      <c r="A927" t="s">
        <v>1617</v>
      </c>
      <c r="B927" t="s">
        <v>1618</v>
      </c>
      <c r="C927">
        <v>9507</v>
      </c>
      <c r="D927" t="s">
        <v>4075</v>
      </c>
      <c r="E927">
        <v>8508</v>
      </c>
      <c r="F927" t="s">
        <v>4076</v>
      </c>
      <c r="G927" t="s">
        <v>102</v>
      </c>
      <c r="H927" t="s">
        <v>4077</v>
      </c>
      <c r="I927" t="s">
        <v>1632</v>
      </c>
      <c r="J927" t="s">
        <v>4078</v>
      </c>
      <c r="K927" t="s">
        <v>2465</v>
      </c>
      <c r="L927" s="1" t="s">
        <v>22789</v>
      </c>
      <c r="M927" t="str">
        <f t="shared" si="14"/>
        <v>207 WINDERMERE AVE, M6S3J9</v>
      </c>
    </row>
    <row r="928" spans="1:13" x14ac:dyDescent="0.2">
      <c r="A928" t="s">
        <v>1617</v>
      </c>
      <c r="B928" t="s">
        <v>1618</v>
      </c>
      <c r="C928">
        <v>5217</v>
      </c>
      <c r="D928" t="s">
        <v>4079</v>
      </c>
      <c r="E928">
        <v>9505</v>
      </c>
      <c r="F928" t="s">
        <v>4080</v>
      </c>
      <c r="H928" t="s">
        <v>4081</v>
      </c>
      <c r="I928" t="s">
        <v>1627</v>
      </c>
      <c r="J928" t="s">
        <v>4082</v>
      </c>
      <c r="L928" s="1" t="s">
        <v>22771</v>
      </c>
      <c r="M928" t="str">
        <f t="shared" si="14"/>
        <v>959 MIDLAND AVE, M1K4G4</v>
      </c>
    </row>
    <row r="929" spans="1:13" x14ac:dyDescent="0.2">
      <c r="A929" t="s">
        <v>1617</v>
      </c>
      <c r="B929" t="s">
        <v>1618</v>
      </c>
      <c r="C929">
        <v>9788</v>
      </c>
      <c r="D929" t="s">
        <v>4083</v>
      </c>
      <c r="E929">
        <v>8906</v>
      </c>
      <c r="F929" t="s">
        <v>4084</v>
      </c>
      <c r="G929" t="s">
        <v>89</v>
      </c>
      <c r="H929" t="s">
        <v>4085</v>
      </c>
      <c r="I929" t="s">
        <v>1627</v>
      </c>
      <c r="J929" t="s">
        <v>4086</v>
      </c>
      <c r="K929" t="s">
        <v>4087</v>
      </c>
      <c r="L929" s="1" t="s">
        <v>22789</v>
      </c>
      <c r="M929" t="str">
        <f t="shared" si="14"/>
        <v>21 KING HENRYS BLVD, M1T2V3</v>
      </c>
    </row>
    <row r="930" spans="1:13" x14ac:dyDescent="0.2">
      <c r="A930" t="s">
        <v>1617</v>
      </c>
      <c r="B930" t="s">
        <v>1618</v>
      </c>
      <c r="C930">
        <v>9799</v>
      </c>
      <c r="D930" t="s">
        <v>4088</v>
      </c>
      <c r="E930">
        <v>8917</v>
      </c>
      <c r="F930" t="s">
        <v>4089</v>
      </c>
      <c r="G930" t="s">
        <v>102</v>
      </c>
      <c r="H930" t="s">
        <v>4090</v>
      </c>
      <c r="I930" t="s">
        <v>1627</v>
      </c>
      <c r="J930" t="s">
        <v>4091</v>
      </c>
      <c r="K930" t="s">
        <v>4092</v>
      </c>
      <c r="L930" s="1" t="s">
        <v>22789</v>
      </c>
      <c r="M930" t="str">
        <f t="shared" si="14"/>
        <v>644 WARDEN AVE, M1L3Z3</v>
      </c>
    </row>
    <row r="931" spans="1:13" x14ac:dyDescent="0.2">
      <c r="A931" t="s">
        <v>1617</v>
      </c>
      <c r="B931" t="s">
        <v>1618</v>
      </c>
      <c r="C931">
        <v>11881</v>
      </c>
      <c r="D931" t="s">
        <v>1642</v>
      </c>
      <c r="E931">
        <v>25228</v>
      </c>
      <c r="F931" t="s">
        <v>4093</v>
      </c>
      <c r="G931" t="s">
        <v>102</v>
      </c>
      <c r="H931" t="s">
        <v>1644</v>
      </c>
      <c r="I931" t="s">
        <v>1645</v>
      </c>
      <c r="J931" t="s">
        <v>1646</v>
      </c>
      <c r="L931" s="1" t="s">
        <v>22771</v>
      </c>
      <c r="M931" t="str">
        <f t="shared" si="14"/>
        <v>5050 YONGE ST, M2N5N8</v>
      </c>
    </row>
    <row r="932" spans="1:13" x14ac:dyDescent="0.2">
      <c r="A932" t="s">
        <v>1617</v>
      </c>
      <c r="B932" t="s">
        <v>1618</v>
      </c>
      <c r="C932">
        <v>11881</v>
      </c>
      <c r="D932" t="s">
        <v>1642</v>
      </c>
      <c r="E932">
        <v>25229</v>
      </c>
      <c r="F932" t="s">
        <v>4094</v>
      </c>
      <c r="G932" t="s">
        <v>102</v>
      </c>
      <c r="H932" t="s">
        <v>1644</v>
      </c>
      <c r="I932" t="s">
        <v>1645</v>
      </c>
      <c r="J932" t="s">
        <v>1646</v>
      </c>
      <c r="L932" s="1" t="s">
        <v>22771</v>
      </c>
      <c r="M932" t="str">
        <f t="shared" si="14"/>
        <v>5050 YONGE ST, M2N5N8</v>
      </c>
    </row>
    <row r="933" spans="1:13" x14ac:dyDescent="0.2">
      <c r="A933" t="s">
        <v>1617</v>
      </c>
      <c r="B933" t="s">
        <v>1618</v>
      </c>
      <c r="C933">
        <v>11881</v>
      </c>
      <c r="D933" t="s">
        <v>1642</v>
      </c>
      <c r="E933">
        <v>25230</v>
      </c>
      <c r="F933" t="s">
        <v>4095</v>
      </c>
      <c r="G933" t="s">
        <v>102</v>
      </c>
      <c r="H933" t="s">
        <v>1644</v>
      </c>
      <c r="I933" t="s">
        <v>1645</v>
      </c>
      <c r="J933" t="s">
        <v>1646</v>
      </c>
      <c r="L933" s="1" t="s">
        <v>22771</v>
      </c>
      <c r="M933" t="str">
        <f t="shared" si="14"/>
        <v>5050 YONGE ST, M2N5N8</v>
      </c>
    </row>
    <row r="934" spans="1:13" x14ac:dyDescent="0.2">
      <c r="A934" t="s">
        <v>1617</v>
      </c>
      <c r="B934" t="s">
        <v>1618</v>
      </c>
      <c r="C934">
        <v>11881</v>
      </c>
      <c r="D934" t="s">
        <v>1642</v>
      </c>
      <c r="E934">
        <v>25231</v>
      </c>
      <c r="F934" t="s">
        <v>4096</v>
      </c>
      <c r="G934" t="s">
        <v>4097</v>
      </c>
      <c r="H934" t="s">
        <v>1644</v>
      </c>
      <c r="I934" t="s">
        <v>1645</v>
      </c>
      <c r="J934" t="s">
        <v>1646</v>
      </c>
      <c r="L934" s="1" t="s">
        <v>22771</v>
      </c>
      <c r="M934" t="str">
        <f t="shared" si="14"/>
        <v>5050 YONGE ST, M2N5N8</v>
      </c>
    </row>
    <row r="935" spans="1:13" x14ac:dyDescent="0.2">
      <c r="A935" t="s">
        <v>1617</v>
      </c>
      <c r="B935" t="s">
        <v>1618</v>
      </c>
      <c r="C935">
        <v>11881</v>
      </c>
      <c r="D935" t="s">
        <v>1642</v>
      </c>
      <c r="E935">
        <v>25232</v>
      </c>
      <c r="F935" t="s">
        <v>4098</v>
      </c>
      <c r="G935" t="s">
        <v>109</v>
      </c>
      <c r="H935" t="s">
        <v>1644</v>
      </c>
      <c r="I935" t="s">
        <v>1645</v>
      </c>
      <c r="J935" t="s">
        <v>1646</v>
      </c>
      <c r="L935" s="1" t="s">
        <v>22771</v>
      </c>
      <c r="M935" t="str">
        <f t="shared" si="14"/>
        <v>5050 YONGE ST, M2N5N8</v>
      </c>
    </row>
    <row r="936" spans="1:13" x14ac:dyDescent="0.2">
      <c r="A936" t="s">
        <v>1617</v>
      </c>
      <c r="B936" t="s">
        <v>1618</v>
      </c>
      <c r="C936">
        <v>9766</v>
      </c>
      <c r="D936" t="s">
        <v>4099</v>
      </c>
      <c r="E936">
        <v>8907</v>
      </c>
      <c r="F936" t="s">
        <v>4100</v>
      </c>
      <c r="G936" t="s">
        <v>131</v>
      </c>
      <c r="H936" t="s">
        <v>4101</v>
      </c>
      <c r="I936" t="s">
        <v>1627</v>
      </c>
      <c r="J936" t="s">
        <v>2828</v>
      </c>
      <c r="K936" t="s">
        <v>287</v>
      </c>
      <c r="L936" s="1" t="s">
        <v>22789</v>
      </c>
      <c r="M936" t="str">
        <f t="shared" si="14"/>
        <v>720 SCARBOROUGH GOLF CLUB RD, M1G1H7</v>
      </c>
    </row>
    <row r="937" spans="1:13" x14ac:dyDescent="0.2">
      <c r="A937" t="s">
        <v>1617</v>
      </c>
      <c r="B937" t="s">
        <v>1618</v>
      </c>
      <c r="C937">
        <v>9790</v>
      </c>
      <c r="D937" t="s">
        <v>4102</v>
      </c>
      <c r="E937">
        <v>8908</v>
      </c>
      <c r="F937" t="s">
        <v>4103</v>
      </c>
      <c r="G937" t="s">
        <v>102</v>
      </c>
      <c r="H937" t="s">
        <v>4104</v>
      </c>
      <c r="I937" t="s">
        <v>1627</v>
      </c>
      <c r="J937" t="s">
        <v>4105</v>
      </c>
      <c r="K937" t="s">
        <v>724</v>
      </c>
      <c r="L937" s="1" t="s">
        <v>22789</v>
      </c>
      <c r="M937" t="str">
        <f t="shared" si="14"/>
        <v>95 PACHINO BLVD, M1R4K1</v>
      </c>
    </row>
    <row r="938" spans="1:13" x14ac:dyDescent="0.2">
      <c r="A938" t="s">
        <v>1617</v>
      </c>
      <c r="B938" t="s">
        <v>1618</v>
      </c>
      <c r="C938">
        <v>9792</v>
      </c>
      <c r="D938" t="s">
        <v>4106</v>
      </c>
      <c r="E938">
        <v>8910</v>
      </c>
      <c r="F938" t="s">
        <v>4107</v>
      </c>
      <c r="G938" t="s">
        <v>102</v>
      </c>
      <c r="H938" t="s">
        <v>4108</v>
      </c>
      <c r="I938" t="s">
        <v>1627</v>
      </c>
      <c r="J938" t="s">
        <v>4109</v>
      </c>
      <c r="K938" t="s">
        <v>1002</v>
      </c>
      <c r="L938" s="1" t="s">
        <v>22789</v>
      </c>
      <c r="M938" t="str">
        <f t="shared" si="14"/>
        <v>185 WINTERMUTE BLVD, M1W3M9</v>
      </c>
    </row>
    <row r="939" spans="1:13" x14ac:dyDescent="0.2">
      <c r="A939" t="s">
        <v>1617</v>
      </c>
      <c r="B939" t="s">
        <v>1618</v>
      </c>
      <c r="C939">
        <v>9600</v>
      </c>
      <c r="D939" t="s">
        <v>1935</v>
      </c>
      <c r="E939">
        <v>8684</v>
      </c>
      <c r="F939" t="s">
        <v>4110</v>
      </c>
      <c r="G939" t="s">
        <v>102</v>
      </c>
      <c r="H939" t="s">
        <v>1937</v>
      </c>
      <c r="I939" t="s">
        <v>1622</v>
      </c>
      <c r="J939" t="s">
        <v>1938</v>
      </c>
      <c r="K939" t="s">
        <v>1685</v>
      </c>
      <c r="L939" s="1" t="s">
        <v>22789</v>
      </c>
      <c r="M939" t="str">
        <f t="shared" si="14"/>
        <v>45 GOLFDOWN DR, M9W2H8</v>
      </c>
    </row>
    <row r="940" spans="1:13" x14ac:dyDescent="0.2">
      <c r="A940" t="s">
        <v>1617</v>
      </c>
      <c r="B940" t="s">
        <v>1618</v>
      </c>
      <c r="C940">
        <v>9376</v>
      </c>
      <c r="D940" t="s">
        <v>1686</v>
      </c>
      <c r="E940">
        <v>11247</v>
      </c>
      <c r="F940" t="s">
        <v>4111</v>
      </c>
      <c r="G940" t="s">
        <v>89</v>
      </c>
      <c r="H940" t="s">
        <v>1688</v>
      </c>
      <c r="I940" t="s">
        <v>1632</v>
      </c>
      <c r="J940" t="s">
        <v>1689</v>
      </c>
      <c r="K940" t="s">
        <v>604</v>
      </c>
      <c r="L940" s="1" t="s">
        <v>22789</v>
      </c>
      <c r="M940" t="str">
        <f t="shared" si="14"/>
        <v>108 GLADSTONE AVE, M6J3L2</v>
      </c>
    </row>
    <row r="941" spans="1:13" x14ac:dyDescent="0.2">
      <c r="A941" t="s">
        <v>1617</v>
      </c>
      <c r="B941" t="s">
        <v>1618</v>
      </c>
      <c r="C941">
        <v>9520</v>
      </c>
      <c r="D941" t="s">
        <v>2207</v>
      </c>
      <c r="E941">
        <v>8528</v>
      </c>
      <c r="F941" t="s">
        <v>4112</v>
      </c>
      <c r="G941" t="s">
        <v>102</v>
      </c>
      <c r="H941" t="s">
        <v>2209</v>
      </c>
      <c r="I941" t="s">
        <v>1632</v>
      </c>
      <c r="J941" t="s">
        <v>2210</v>
      </c>
      <c r="K941" t="s">
        <v>1524</v>
      </c>
      <c r="L941" s="1" t="s">
        <v>22789</v>
      </c>
      <c r="M941" t="str">
        <f t="shared" si="14"/>
        <v>635 QUEENS QUAY W, M5V3G3</v>
      </c>
    </row>
    <row r="942" spans="1:13" x14ac:dyDescent="0.2">
      <c r="A942" t="s">
        <v>1617</v>
      </c>
      <c r="B942" t="s">
        <v>1618</v>
      </c>
      <c r="C942">
        <v>9512</v>
      </c>
      <c r="D942" t="s">
        <v>4113</v>
      </c>
      <c r="E942">
        <v>10545</v>
      </c>
      <c r="F942" t="s">
        <v>4114</v>
      </c>
      <c r="G942" t="s">
        <v>109</v>
      </c>
      <c r="H942" t="s">
        <v>4115</v>
      </c>
      <c r="I942" t="s">
        <v>1632</v>
      </c>
      <c r="J942" t="s">
        <v>4116</v>
      </c>
      <c r="K942" t="s">
        <v>523</v>
      </c>
      <c r="L942" s="1" t="s">
        <v>22789</v>
      </c>
      <c r="M942" t="str">
        <f t="shared" si="14"/>
        <v>146 GLENDONWYNNE RD, M6P3J7</v>
      </c>
    </row>
    <row r="943" spans="1:13" x14ac:dyDescent="0.2">
      <c r="A943" t="s">
        <v>1617</v>
      </c>
      <c r="B943" t="s">
        <v>1618</v>
      </c>
      <c r="C943">
        <v>9602</v>
      </c>
      <c r="D943" t="s">
        <v>4117</v>
      </c>
      <c r="E943">
        <v>8686</v>
      </c>
      <c r="F943" t="s">
        <v>4118</v>
      </c>
      <c r="G943" t="s">
        <v>2023</v>
      </c>
      <c r="H943" t="s">
        <v>4119</v>
      </c>
      <c r="I943" t="s">
        <v>1622</v>
      </c>
      <c r="J943" t="s">
        <v>4120</v>
      </c>
      <c r="K943" t="s">
        <v>2811</v>
      </c>
      <c r="L943" s="1" t="s">
        <v>22789</v>
      </c>
      <c r="M943" t="str">
        <f t="shared" si="14"/>
        <v>20 FORDWICH CRES, M9W2T4</v>
      </c>
    </row>
    <row r="944" spans="1:13" x14ac:dyDescent="0.2">
      <c r="A944" t="s">
        <v>1617</v>
      </c>
      <c r="B944" t="s">
        <v>1618</v>
      </c>
      <c r="C944">
        <v>11186</v>
      </c>
      <c r="D944" t="s">
        <v>4121</v>
      </c>
      <c r="E944">
        <v>10711</v>
      </c>
      <c r="F944" t="s">
        <v>4122</v>
      </c>
      <c r="G944" t="s">
        <v>102</v>
      </c>
      <c r="H944" t="s">
        <v>4123</v>
      </c>
      <c r="I944" t="s">
        <v>1627</v>
      </c>
      <c r="J944" t="s">
        <v>4124</v>
      </c>
      <c r="K944" t="s">
        <v>4125</v>
      </c>
      <c r="L944" s="1" t="s">
        <v>22789</v>
      </c>
      <c r="M944" t="str">
        <f t="shared" si="14"/>
        <v>69 NIGHTSTAR RD, M1X1V6</v>
      </c>
    </row>
    <row r="945" spans="1:13" x14ac:dyDescent="0.2">
      <c r="A945" t="s">
        <v>1617</v>
      </c>
      <c r="B945" t="s">
        <v>1618</v>
      </c>
      <c r="C945">
        <v>9889</v>
      </c>
      <c r="D945" t="s">
        <v>4126</v>
      </c>
      <c r="E945">
        <v>9023</v>
      </c>
      <c r="F945" t="s">
        <v>4127</v>
      </c>
      <c r="G945" t="s">
        <v>4128</v>
      </c>
      <c r="H945" t="s">
        <v>4129</v>
      </c>
      <c r="I945" t="s">
        <v>1842</v>
      </c>
      <c r="J945" t="s">
        <v>4130</v>
      </c>
      <c r="K945" t="s">
        <v>4131</v>
      </c>
      <c r="L945" s="1" t="s">
        <v>22789</v>
      </c>
      <c r="M945" t="str">
        <f t="shared" si="14"/>
        <v>80 THORNCLIFFE PARK DR, M4H1K3</v>
      </c>
    </row>
    <row r="946" spans="1:13" x14ac:dyDescent="0.2">
      <c r="A946" t="s">
        <v>1617</v>
      </c>
      <c r="B946" t="s">
        <v>1618</v>
      </c>
      <c r="C946">
        <v>10036</v>
      </c>
      <c r="D946" t="s">
        <v>4132</v>
      </c>
      <c r="E946">
        <v>9195</v>
      </c>
      <c r="F946" t="s">
        <v>4133</v>
      </c>
      <c r="G946" t="s">
        <v>1736</v>
      </c>
      <c r="H946" t="s">
        <v>4134</v>
      </c>
      <c r="I946" t="s">
        <v>1645</v>
      </c>
      <c r="J946" t="s">
        <v>4135</v>
      </c>
      <c r="K946" t="s">
        <v>724</v>
      </c>
      <c r="L946" s="1" t="s">
        <v>22789</v>
      </c>
      <c r="M946" t="str">
        <f t="shared" si="14"/>
        <v>76 THREE VALLEYS DR, M3A3B7</v>
      </c>
    </row>
    <row r="947" spans="1:13" x14ac:dyDescent="0.2">
      <c r="A947" t="s">
        <v>1617</v>
      </c>
      <c r="B947" t="s">
        <v>1618</v>
      </c>
      <c r="C947">
        <v>9793</v>
      </c>
      <c r="D947" t="s">
        <v>4136</v>
      </c>
      <c r="E947">
        <v>8911</v>
      </c>
      <c r="F947" t="s">
        <v>4137</v>
      </c>
      <c r="G947" t="s">
        <v>89</v>
      </c>
      <c r="H947" t="s">
        <v>4138</v>
      </c>
      <c r="I947" t="s">
        <v>1627</v>
      </c>
      <c r="J947" t="s">
        <v>4139</v>
      </c>
      <c r="K947" t="s">
        <v>3622</v>
      </c>
      <c r="L947" s="1" t="s">
        <v>22789</v>
      </c>
      <c r="M947" t="str">
        <f t="shared" si="14"/>
        <v>170 TIMBERBANK BLVD, M1W2A3</v>
      </c>
    </row>
    <row r="948" spans="1:13" x14ac:dyDescent="0.2">
      <c r="A948" t="s">
        <v>1617</v>
      </c>
      <c r="B948" t="s">
        <v>1618</v>
      </c>
      <c r="C948">
        <v>11883</v>
      </c>
      <c r="D948" t="s">
        <v>4140</v>
      </c>
      <c r="E948">
        <v>9196</v>
      </c>
      <c r="F948" t="s">
        <v>4141</v>
      </c>
      <c r="H948" t="s">
        <v>4142</v>
      </c>
      <c r="I948" t="s">
        <v>1645</v>
      </c>
      <c r="J948" t="s">
        <v>4143</v>
      </c>
      <c r="L948" s="1" t="s">
        <v>22771</v>
      </c>
      <c r="M948" t="str">
        <f t="shared" si="14"/>
        <v>3 TIPPET RD, M3H2V1</v>
      </c>
    </row>
    <row r="949" spans="1:13" x14ac:dyDescent="0.2">
      <c r="A949" t="s">
        <v>1617</v>
      </c>
      <c r="B949" t="s">
        <v>1618</v>
      </c>
      <c r="C949">
        <v>9795</v>
      </c>
      <c r="D949" t="s">
        <v>4144</v>
      </c>
      <c r="E949">
        <v>8913</v>
      </c>
      <c r="F949" t="s">
        <v>4145</v>
      </c>
      <c r="G949" t="s">
        <v>89</v>
      </c>
      <c r="H949" t="s">
        <v>4146</v>
      </c>
      <c r="I949" t="s">
        <v>1627</v>
      </c>
      <c r="J949" t="s">
        <v>4147</v>
      </c>
      <c r="K949" t="s">
        <v>4148</v>
      </c>
      <c r="L949" s="1" t="s">
        <v>22789</v>
      </c>
      <c r="M949" t="str">
        <f t="shared" si="14"/>
        <v>37 CROW TRAIL, M1B1X6</v>
      </c>
    </row>
    <row r="950" spans="1:13" x14ac:dyDescent="0.2">
      <c r="A950" t="s">
        <v>1617</v>
      </c>
      <c r="B950" t="s">
        <v>1618</v>
      </c>
      <c r="C950">
        <v>10037</v>
      </c>
      <c r="D950" t="s">
        <v>4149</v>
      </c>
      <c r="E950">
        <v>9197</v>
      </c>
      <c r="F950" t="s">
        <v>4150</v>
      </c>
      <c r="G950" t="s">
        <v>1736</v>
      </c>
      <c r="H950" t="s">
        <v>4151</v>
      </c>
      <c r="I950" t="s">
        <v>1645</v>
      </c>
      <c r="J950" t="s">
        <v>4152</v>
      </c>
      <c r="K950" t="s">
        <v>2712</v>
      </c>
      <c r="L950" s="1" t="s">
        <v>22789</v>
      </c>
      <c r="M950" t="str">
        <f t="shared" si="14"/>
        <v>65 TOPCLIFF AVE, M3N1L6</v>
      </c>
    </row>
    <row r="951" spans="1:13" x14ac:dyDescent="0.2">
      <c r="A951" t="s">
        <v>1617</v>
      </c>
      <c r="B951" t="s">
        <v>1618</v>
      </c>
      <c r="C951">
        <v>9566</v>
      </c>
      <c r="D951" t="s">
        <v>4153</v>
      </c>
      <c r="E951">
        <v>8647</v>
      </c>
      <c r="F951" t="s">
        <v>4154</v>
      </c>
      <c r="H951" t="s">
        <v>4155</v>
      </c>
      <c r="I951" t="s">
        <v>1622</v>
      </c>
      <c r="J951" t="s">
        <v>4156</v>
      </c>
      <c r="L951" s="1" t="s">
        <v>22771</v>
      </c>
      <c r="M951" t="str">
        <f t="shared" si="14"/>
        <v>51 PANORAMA CRT, M9V4L8</v>
      </c>
    </row>
    <row r="952" spans="1:13" x14ac:dyDescent="0.2">
      <c r="A952" t="s">
        <v>1617</v>
      </c>
      <c r="B952" t="s">
        <v>1618</v>
      </c>
      <c r="C952">
        <v>9816</v>
      </c>
      <c r="D952" t="s">
        <v>4157</v>
      </c>
      <c r="E952">
        <v>8934</v>
      </c>
      <c r="F952" t="s">
        <v>4158</v>
      </c>
      <c r="G952" t="s">
        <v>102</v>
      </c>
      <c r="H952" t="s">
        <v>4159</v>
      </c>
      <c r="I952" t="s">
        <v>1627</v>
      </c>
      <c r="J952" t="s">
        <v>4160</v>
      </c>
      <c r="K952" t="s">
        <v>4161</v>
      </c>
      <c r="L952" s="1" t="s">
        <v>22789</v>
      </c>
      <c r="M952" t="str">
        <f t="shared" si="14"/>
        <v>112 SEDGEMOUNT DR, M1H1X9</v>
      </c>
    </row>
    <row r="953" spans="1:13" x14ac:dyDescent="0.2">
      <c r="A953" t="s">
        <v>1617</v>
      </c>
      <c r="B953" t="s">
        <v>1618</v>
      </c>
      <c r="C953">
        <v>9816</v>
      </c>
      <c r="D953" t="s">
        <v>4162</v>
      </c>
      <c r="E953">
        <v>8951</v>
      </c>
      <c r="F953" t="s">
        <v>4163</v>
      </c>
      <c r="G953" t="s">
        <v>131</v>
      </c>
      <c r="H953" t="s">
        <v>4164</v>
      </c>
      <c r="I953" t="s">
        <v>1627</v>
      </c>
      <c r="J953" t="s">
        <v>4160</v>
      </c>
      <c r="K953" t="s">
        <v>381</v>
      </c>
      <c r="L953" s="1" t="s">
        <v>22771</v>
      </c>
      <c r="M953" t="str">
        <f t="shared" si="14"/>
        <v>120 SEDGEMOUNT DR, M1H1X9</v>
      </c>
    </row>
    <row r="954" spans="1:13" x14ac:dyDescent="0.2">
      <c r="A954" t="s">
        <v>1617</v>
      </c>
      <c r="B954" t="s">
        <v>1618</v>
      </c>
      <c r="C954">
        <v>10038</v>
      </c>
      <c r="D954" t="s">
        <v>4165</v>
      </c>
      <c r="E954">
        <v>9198</v>
      </c>
      <c r="F954" t="s">
        <v>4166</v>
      </c>
      <c r="G954" t="s">
        <v>1736</v>
      </c>
      <c r="H954" t="s">
        <v>4167</v>
      </c>
      <c r="I954" t="s">
        <v>1645</v>
      </c>
      <c r="J954" t="s">
        <v>4168</v>
      </c>
      <c r="K954" t="s">
        <v>2160</v>
      </c>
      <c r="L954" s="1" t="s">
        <v>22789</v>
      </c>
      <c r="M954" t="str">
        <f t="shared" si="14"/>
        <v>48 TUMPANE ST, M3M1L8</v>
      </c>
    </row>
    <row r="955" spans="1:13" x14ac:dyDescent="0.2">
      <c r="A955" t="s">
        <v>1617</v>
      </c>
      <c r="B955" t="s">
        <v>1618</v>
      </c>
      <c r="C955">
        <v>9603</v>
      </c>
      <c r="D955" t="s">
        <v>4169</v>
      </c>
      <c r="E955">
        <v>8689</v>
      </c>
      <c r="F955" t="s">
        <v>4170</v>
      </c>
      <c r="G955" t="s">
        <v>1736</v>
      </c>
      <c r="H955" t="s">
        <v>4171</v>
      </c>
      <c r="I955" t="s">
        <v>1622</v>
      </c>
      <c r="J955" t="s">
        <v>4172</v>
      </c>
      <c r="K955" t="s">
        <v>4173</v>
      </c>
      <c r="L955" s="1" t="s">
        <v>22789</v>
      </c>
      <c r="M955" t="str">
        <f t="shared" si="14"/>
        <v>3190 LAKE SHORE BLVD W, M8V1L8</v>
      </c>
    </row>
    <row r="956" spans="1:13" x14ac:dyDescent="0.2">
      <c r="A956" t="s">
        <v>1617</v>
      </c>
      <c r="B956" t="s">
        <v>1618</v>
      </c>
      <c r="C956">
        <v>9512</v>
      </c>
      <c r="D956" t="s">
        <v>4113</v>
      </c>
      <c r="E956">
        <v>10547</v>
      </c>
      <c r="F956" t="s">
        <v>4174</v>
      </c>
      <c r="G956" t="s">
        <v>109</v>
      </c>
      <c r="H956" t="s">
        <v>4115</v>
      </c>
      <c r="I956" t="s">
        <v>1632</v>
      </c>
      <c r="J956" t="s">
        <v>4116</v>
      </c>
      <c r="K956" t="s">
        <v>3233</v>
      </c>
      <c r="L956" s="1" t="s">
        <v>22789</v>
      </c>
      <c r="M956" t="str">
        <f t="shared" si="14"/>
        <v>146 GLENDONWYNNE RD, M6P3J7</v>
      </c>
    </row>
    <row r="957" spans="1:13" x14ac:dyDescent="0.2">
      <c r="A957" t="s">
        <v>1617</v>
      </c>
      <c r="B957" t="s">
        <v>1618</v>
      </c>
      <c r="C957">
        <v>9890</v>
      </c>
      <c r="D957" t="s">
        <v>4175</v>
      </c>
      <c r="E957">
        <v>9024</v>
      </c>
      <c r="F957" t="s">
        <v>4176</v>
      </c>
      <c r="G957" t="s">
        <v>1731</v>
      </c>
      <c r="H957" t="s">
        <v>4177</v>
      </c>
      <c r="I957" t="s">
        <v>1645</v>
      </c>
      <c r="J957" t="s">
        <v>4178</v>
      </c>
      <c r="K957" t="s">
        <v>4179</v>
      </c>
      <c r="L957" s="1" t="s">
        <v>22789</v>
      </c>
      <c r="M957" t="str">
        <f t="shared" si="14"/>
        <v>130 OVERLEA BLVD, M3C1B2</v>
      </c>
    </row>
    <row r="958" spans="1:13" x14ac:dyDescent="0.2">
      <c r="A958" t="s">
        <v>1617</v>
      </c>
      <c r="B958" t="s">
        <v>1618</v>
      </c>
      <c r="C958">
        <v>9604</v>
      </c>
      <c r="D958" t="s">
        <v>4180</v>
      </c>
      <c r="E958">
        <v>8690</v>
      </c>
      <c r="F958" t="s">
        <v>4181</v>
      </c>
      <c r="G958" t="s">
        <v>89</v>
      </c>
      <c r="H958" t="s">
        <v>4182</v>
      </c>
      <c r="I958" t="s">
        <v>1622</v>
      </c>
      <c r="J958" t="s">
        <v>4183</v>
      </c>
      <c r="K958" t="s">
        <v>4184</v>
      </c>
      <c r="L958" s="1" t="s">
        <v>22789</v>
      </c>
      <c r="M958" t="str">
        <f t="shared" si="14"/>
        <v>35 SASKATOON DR, M9P2E8</v>
      </c>
    </row>
    <row r="959" spans="1:13" x14ac:dyDescent="0.2">
      <c r="A959" t="s">
        <v>1617</v>
      </c>
      <c r="B959" t="s">
        <v>1618</v>
      </c>
      <c r="C959">
        <v>9647</v>
      </c>
      <c r="D959" t="s">
        <v>2349</v>
      </c>
      <c r="E959">
        <v>8748</v>
      </c>
      <c r="F959" t="s">
        <v>4185</v>
      </c>
      <c r="H959" t="s">
        <v>2351</v>
      </c>
      <c r="I959" t="s">
        <v>1637</v>
      </c>
      <c r="J959" t="s">
        <v>2352</v>
      </c>
      <c r="K959" t="s">
        <v>114</v>
      </c>
      <c r="L959" s="1" t="s">
        <v>22771</v>
      </c>
      <c r="M959" t="str">
        <f t="shared" si="14"/>
        <v>529 VAUGHAN RD, M6C2R1</v>
      </c>
    </row>
    <row r="960" spans="1:13" x14ac:dyDescent="0.2">
      <c r="A960" t="s">
        <v>1617</v>
      </c>
      <c r="B960" t="s">
        <v>1618</v>
      </c>
      <c r="C960">
        <v>10039</v>
      </c>
      <c r="D960" t="s">
        <v>4186</v>
      </c>
      <c r="E960">
        <v>9199</v>
      </c>
      <c r="F960" t="s">
        <v>4187</v>
      </c>
      <c r="G960" t="s">
        <v>109</v>
      </c>
      <c r="H960" t="s">
        <v>4188</v>
      </c>
      <c r="I960" t="s">
        <v>1645</v>
      </c>
      <c r="J960" t="s">
        <v>4189</v>
      </c>
      <c r="K960" t="s">
        <v>4190</v>
      </c>
      <c r="L960" s="1" t="s">
        <v>22789</v>
      </c>
      <c r="M960" t="str">
        <f t="shared" si="14"/>
        <v>15 WALLINGFORD RD, M3A2V1</v>
      </c>
    </row>
    <row r="961" spans="1:13" x14ac:dyDescent="0.2">
      <c r="A961" t="s">
        <v>1617</v>
      </c>
      <c r="B961" t="s">
        <v>1618</v>
      </c>
      <c r="C961">
        <v>9891</v>
      </c>
      <c r="D961" t="s">
        <v>4191</v>
      </c>
      <c r="E961">
        <v>9025</v>
      </c>
      <c r="F961" t="s">
        <v>4192</v>
      </c>
      <c r="G961" t="s">
        <v>1736</v>
      </c>
      <c r="H961" t="s">
        <v>4193</v>
      </c>
      <c r="I961" t="s">
        <v>1842</v>
      </c>
      <c r="J961" t="s">
        <v>4194</v>
      </c>
      <c r="K961" t="s">
        <v>1241</v>
      </c>
      <c r="L961" s="1" t="s">
        <v>22789</v>
      </c>
      <c r="M961" t="str">
        <f t="shared" si="14"/>
        <v>145 TIAGO AVE, M4B2A6</v>
      </c>
    </row>
    <row r="962" spans="1:13" x14ac:dyDescent="0.2">
      <c r="A962" t="s">
        <v>1617</v>
      </c>
      <c r="B962" t="s">
        <v>1618</v>
      </c>
      <c r="C962">
        <v>10040</v>
      </c>
      <c r="D962" t="s">
        <v>4195</v>
      </c>
      <c r="E962">
        <v>9200</v>
      </c>
      <c r="F962" t="s">
        <v>4196</v>
      </c>
      <c r="G962" t="s">
        <v>1736</v>
      </c>
      <c r="H962" t="s">
        <v>4197</v>
      </c>
      <c r="I962" t="s">
        <v>1645</v>
      </c>
      <c r="J962" t="s">
        <v>4198</v>
      </c>
      <c r="K962" t="s">
        <v>3319</v>
      </c>
      <c r="L962" s="1" t="s">
        <v>22789</v>
      </c>
      <c r="M962" t="str">
        <f t="shared" si="14"/>
        <v>88 SWEENEY DR, M4A1T7</v>
      </c>
    </row>
    <row r="963" spans="1:13" x14ac:dyDescent="0.2">
      <c r="A963" t="s">
        <v>1617</v>
      </c>
      <c r="B963" t="s">
        <v>1618</v>
      </c>
      <c r="C963">
        <v>5173</v>
      </c>
      <c r="D963" t="s">
        <v>4199</v>
      </c>
      <c r="E963">
        <v>9508</v>
      </c>
      <c r="F963" t="s">
        <v>4200</v>
      </c>
      <c r="H963" t="s">
        <v>4201</v>
      </c>
      <c r="I963" t="s">
        <v>1622</v>
      </c>
      <c r="J963" t="s">
        <v>4202</v>
      </c>
      <c r="L963" s="1" t="s">
        <v>22771</v>
      </c>
      <c r="M963" t="str">
        <f t="shared" si="14"/>
        <v>105 ERINGATE DR, M9C3Z7</v>
      </c>
    </row>
    <row r="964" spans="1:13" x14ac:dyDescent="0.2">
      <c r="A964" t="s">
        <v>1617</v>
      </c>
      <c r="B964" t="s">
        <v>1618</v>
      </c>
      <c r="C964">
        <v>9796</v>
      </c>
      <c r="D964" t="s">
        <v>4203</v>
      </c>
      <c r="E964">
        <v>8914</v>
      </c>
      <c r="F964" t="s">
        <v>4204</v>
      </c>
      <c r="G964" t="s">
        <v>89</v>
      </c>
      <c r="H964" t="s">
        <v>4205</v>
      </c>
      <c r="I964" t="s">
        <v>1627</v>
      </c>
      <c r="J964" t="s">
        <v>4206</v>
      </c>
      <c r="K964" t="s">
        <v>211</v>
      </c>
      <c r="L964" s="1" t="s">
        <v>22789</v>
      </c>
      <c r="M964" t="str">
        <f t="shared" si="14"/>
        <v>50 VRADENBERG DR, M1T1M6</v>
      </c>
    </row>
    <row r="965" spans="1:13" x14ac:dyDescent="0.2">
      <c r="A965" t="s">
        <v>1617</v>
      </c>
      <c r="B965" t="s">
        <v>1618</v>
      </c>
      <c r="C965">
        <v>9798</v>
      </c>
      <c r="D965" t="s">
        <v>4207</v>
      </c>
      <c r="E965">
        <v>8916</v>
      </c>
      <c r="F965" t="s">
        <v>4208</v>
      </c>
      <c r="G965" t="s">
        <v>89</v>
      </c>
      <c r="H965" t="s">
        <v>4209</v>
      </c>
      <c r="I965" t="s">
        <v>1627</v>
      </c>
      <c r="J965" t="s">
        <v>4210</v>
      </c>
      <c r="K965" t="s">
        <v>4211</v>
      </c>
      <c r="L965" s="1" t="s">
        <v>22789</v>
      </c>
      <c r="M965" t="str">
        <f t="shared" si="14"/>
        <v>45 FALMOUTH AVE, M1K4M7</v>
      </c>
    </row>
    <row r="966" spans="1:13" x14ac:dyDescent="0.2">
      <c r="A966" t="s">
        <v>1617</v>
      </c>
      <c r="B966" t="s">
        <v>1618</v>
      </c>
      <c r="C966">
        <v>9648</v>
      </c>
      <c r="D966" t="s">
        <v>4212</v>
      </c>
      <c r="E966">
        <v>8749</v>
      </c>
      <c r="F966" t="s">
        <v>4213</v>
      </c>
      <c r="G966" t="s">
        <v>89</v>
      </c>
      <c r="H966" t="s">
        <v>4214</v>
      </c>
      <c r="I966" t="s">
        <v>1637</v>
      </c>
      <c r="J966" t="s">
        <v>4215</v>
      </c>
      <c r="K966" t="s">
        <v>2770</v>
      </c>
      <c r="L966" s="1" t="s">
        <v>22789</v>
      </c>
      <c r="M966" t="str">
        <f t="shared" si="14"/>
        <v>135 VARSITY RD, M6S4P4</v>
      </c>
    </row>
    <row r="967" spans="1:13" x14ac:dyDescent="0.2">
      <c r="A967" t="s">
        <v>1617</v>
      </c>
      <c r="B967" t="s">
        <v>1618</v>
      </c>
      <c r="C967">
        <v>9606</v>
      </c>
      <c r="D967" t="s">
        <v>4216</v>
      </c>
      <c r="E967">
        <v>8693</v>
      </c>
      <c r="F967" t="s">
        <v>4217</v>
      </c>
      <c r="G967" t="s">
        <v>1736</v>
      </c>
      <c r="H967" t="s">
        <v>4218</v>
      </c>
      <c r="I967" t="s">
        <v>1622</v>
      </c>
      <c r="J967" t="s">
        <v>4219</v>
      </c>
      <c r="K967" t="s">
        <v>4220</v>
      </c>
      <c r="L967" s="1" t="s">
        <v>22789</v>
      </c>
      <c r="M967" t="str">
        <f t="shared" si="14"/>
        <v>5 SWAN AVE, M9B1V1</v>
      </c>
    </row>
    <row r="968" spans="1:13" x14ac:dyDescent="0.2">
      <c r="A968" t="s">
        <v>1617</v>
      </c>
      <c r="B968" t="s">
        <v>1618</v>
      </c>
      <c r="C968">
        <v>9607</v>
      </c>
      <c r="D968" t="s">
        <v>4221</v>
      </c>
      <c r="E968">
        <v>8694</v>
      </c>
      <c r="F968" t="s">
        <v>4222</v>
      </c>
      <c r="G968" t="s">
        <v>89</v>
      </c>
      <c r="H968" t="s">
        <v>4223</v>
      </c>
      <c r="I968" t="s">
        <v>1622</v>
      </c>
      <c r="J968" t="s">
        <v>4224</v>
      </c>
      <c r="K968" t="s">
        <v>311</v>
      </c>
      <c r="L968" s="1" t="s">
        <v>22789</v>
      </c>
      <c r="M968" t="str">
        <f t="shared" ref="M968:M1031" si="15">H968&amp;", "&amp;J968</f>
        <v>225 WELLESWORTH DR, M9C4S5</v>
      </c>
    </row>
    <row r="969" spans="1:13" x14ac:dyDescent="0.2">
      <c r="A969" t="s">
        <v>1617</v>
      </c>
      <c r="B969" t="s">
        <v>1618</v>
      </c>
      <c r="C969">
        <v>5045</v>
      </c>
      <c r="D969" t="s">
        <v>4225</v>
      </c>
      <c r="E969">
        <v>9506</v>
      </c>
      <c r="F969" t="s">
        <v>4226</v>
      </c>
      <c r="H969" t="s">
        <v>4227</v>
      </c>
      <c r="I969" t="s">
        <v>1622</v>
      </c>
      <c r="J969" t="s">
        <v>4228</v>
      </c>
      <c r="L969" s="1" t="s">
        <v>22771</v>
      </c>
      <c r="M969" t="str">
        <f t="shared" si="15"/>
        <v>35 WEST DEANE PARK DR, M9B2R5</v>
      </c>
    </row>
    <row r="970" spans="1:13" x14ac:dyDescent="0.2">
      <c r="A970" t="s">
        <v>1617</v>
      </c>
      <c r="B970" t="s">
        <v>1618</v>
      </c>
      <c r="C970">
        <v>19826</v>
      </c>
      <c r="E970">
        <v>24820</v>
      </c>
      <c r="F970" t="s">
        <v>4229</v>
      </c>
      <c r="H970" t="s">
        <v>4230</v>
      </c>
      <c r="I970" t="s">
        <v>1632</v>
      </c>
      <c r="L970" s="1" t="s">
        <v>22771</v>
      </c>
      <c r="M970" t="str">
        <f t="shared" si="15"/>
        <v xml:space="preserve">191 MILL STREET, </v>
      </c>
    </row>
    <row r="971" spans="1:13" x14ac:dyDescent="0.2">
      <c r="A971" t="s">
        <v>1617</v>
      </c>
      <c r="B971" t="s">
        <v>1618</v>
      </c>
      <c r="C971">
        <v>9385</v>
      </c>
      <c r="D971" t="s">
        <v>2069</v>
      </c>
      <c r="E971">
        <v>8356</v>
      </c>
      <c r="F971" t="s">
        <v>4231</v>
      </c>
      <c r="G971" t="s">
        <v>109</v>
      </c>
      <c r="H971" t="s">
        <v>2071</v>
      </c>
      <c r="I971" t="s">
        <v>1632</v>
      </c>
      <c r="J971" t="s">
        <v>2072</v>
      </c>
      <c r="K971" t="s">
        <v>4232</v>
      </c>
      <c r="L971" s="1" t="s">
        <v>22789</v>
      </c>
      <c r="M971" t="str">
        <f t="shared" si="15"/>
        <v>777 BLOOR ST W, M6G1L6</v>
      </c>
    </row>
    <row r="972" spans="1:13" x14ac:dyDescent="0.2">
      <c r="A972" t="s">
        <v>1617</v>
      </c>
      <c r="B972" t="s">
        <v>1618</v>
      </c>
      <c r="C972">
        <v>9608</v>
      </c>
      <c r="D972" t="s">
        <v>4233</v>
      </c>
      <c r="E972">
        <v>8696</v>
      </c>
      <c r="F972" t="s">
        <v>4234</v>
      </c>
      <c r="G972" t="s">
        <v>1736</v>
      </c>
      <c r="H972" t="s">
        <v>4235</v>
      </c>
      <c r="I972" t="s">
        <v>1622</v>
      </c>
      <c r="J972" t="s">
        <v>4236</v>
      </c>
      <c r="K972" t="s">
        <v>136</v>
      </c>
      <c r="L972" s="1" t="s">
        <v>22789</v>
      </c>
      <c r="M972" t="str">
        <f t="shared" si="15"/>
        <v>47 COWLEY AVE, M9B2E4</v>
      </c>
    </row>
    <row r="973" spans="1:13" x14ac:dyDescent="0.2">
      <c r="A973" t="s">
        <v>1617</v>
      </c>
      <c r="B973" t="s">
        <v>1618</v>
      </c>
      <c r="C973">
        <v>9808</v>
      </c>
      <c r="D973" t="s">
        <v>4237</v>
      </c>
      <c r="E973">
        <v>8926</v>
      </c>
      <c r="F973" t="s">
        <v>4238</v>
      </c>
      <c r="G973" t="s">
        <v>109</v>
      </c>
      <c r="H973" t="s">
        <v>4239</v>
      </c>
      <c r="I973" t="s">
        <v>1627</v>
      </c>
      <c r="J973" t="s">
        <v>4240</v>
      </c>
      <c r="K973" t="s">
        <v>4241</v>
      </c>
      <c r="L973" s="1" t="s">
        <v>22789</v>
      </c>
      <c r="M973" t="str">
        <f t="shared" si="15"/>
        <v>350 MORNINGSIDE AVE, M1E3G3</v>
      </c>
    </row>
    <row r="974" spans="1:13" x14ac:dyDescent="0.2">
      <c r="A974" t="s">
        <v>1617</v>
      </c>
      <c r="B974" t="s">
        <v>1618</v>
      </c>
      <c r="C974">
        <v>9809</v>
      </c>
      <c r="D974" t="s">
        <v>4242</v>
      </c>
      <c r="E974">
        <v>8927</v>
      </c>
      <c r="F974" t="s">
        <v>4243</v>
      </c>
      <c r="G974" t="s">
        <v>102</v>
      </c>
      <c r="H974" t="s">
        <v>4244</v>
      </c>
      <c r="I974" t="s">
        <v>1627</v>
      </c>
      <c r="J974" t="s">
        <v>4245</v>
      </c>
      <c r="K974" t="s">
        <v>1487</v>
      </c>
      <c r="L974" s="1" t="s">
        <v>22789</v>
      </c>
      <c r="M974" t="str">
        <f t="shared" si="15"/>
        <v>299 MORNINGSIDE AVE, M1E3G1</v>
      </c>
    </row>
    <row r="975" spans="1:13" x14ac:dyDescent="0.2">
      <c r="A975" t="s">
        <v>1617</v>
      </c>
      <c r="B975" t="s">
        <v>1618</v>
      </c>
      <c r="C975">
        <v>9609</v>
      </c>
      <c r="D975" t="s">
        <v>4246</v>
      </c>
      <c r="E975">
        <v>8697</v>
      </c>
      <c r="F975" t="s">
        <v>4247</v>
      </c>
      <c r="G975" t="s">
        <v>2023</v>
      </c>
      <c r="H975" t="s">
        <v>4248</v>
      </c>
      <c r="I975" t="s">
        <v>1622</v>
      </c>
      <c r="J975" t="s">
        <v>4249</v>
      </c>
      <c r="K975" t="s">
        <v>4250</v>
      </c>
      <c r="L975" s="1" t="s">
        <v>22789</v>
      </c>
      <c r="M975" t="str">
        <f t="shared" si="15"/>
        <v>1675 MARTIN GROVE RD, M9V3S3</v>
      </c>
    </row>
    <row r="976" spans="1:13" x14ac:dyDescent="0.2">
      <c r="A976" t="s">
        <v>1617</v>
      </c>
      <c r="B976" t="s">
        <v>1618</v>
      </c>
      <c r="C976">
        <v>9610</v>
      </c>
      <c r="D976" t="s">
        <v>4251</v>
      </c>
      <c r="E976">
        <v>8698</v>
      </c>
      <c r="F976" t="s">
        <v>4252</v>
      </c>
      <c r="G976" t="s">
        <v>102</v>
      </c>
      <c r="H976" t="s">
        <v>4253</v>
      </c>
      <c r="I976" t="s">
        <v>1622</v>
      </c>
      <c r="J976" t="s">
        <v>4254</v>
      </c>
      <c r="K976" t="s">
        <v>4255</v>
      </c>
      <c r="L976" s="1" t="s">
        <v>22789</v>
      </c>
      <c r="M976" t="str">
        <f t="shared" si="15"/>
        <v>15 DELSING DR, M9W4S7</v>
      </c>
    </row>
    <row r="977" spans="1:13" x14ac:dyDescent="0.2">
      <c r="A977" t="s">
        <v>1617</v>
      </c>
      <c r="B977" t="s">
        <v>1618</v>
      </c>
      <c r="C977">
        <v>5171</v>
      </c>
      <c r="D977" t="s">
        <v>4256</v>
      </c>
      <c r="E977">
        <v>9501</v>
      </c>
      <c r="F977" t="s">
        <v>4257</v>
      </c>
      <c r="H977" t="s">
        <v>4258</v>
      </c>
      <c r="I977" t="s">
        <v>1632</v>
      </c>
      <c r="J977" t="s">
        <v>4259</v>
      </c>
      <c r="L977" s="1" t="s">
        <v>22771</v>
      </c>
      <c r="M977" t="str">
        <f t="shared" si="15"/>
        <v>1515 BLOOR ST W, M6P1A3</v>
      </c>
    </row>
    <row r="978" spans="1:13" x14ac:dyDescent="0.2">
      <c r="A978" t="s">
        <v>1617</v>
      </c>
      <c r="B978" t="s">
        <v>1618</v>
      </c>
      <c r="C978">
        <v>9510</v>
      </c>
      <c r="D978" t="s">
        <v>4260</v>
      </c>
      <c r="E978">
        <v>8515</v>
      </c>
      <c r="F978" t="s">
        <v>4261</v>
      </c>
      <c r="G978" t="s">
        <v>89</v>
      </c>
      <c r="H978" t="s">
        <v>4262</v>
      </c>
      <c r="I978" t="s">
        <v>1632</v>
      </c>
      <c r="J978" t="s">
        <v>4263</v>
      </c>
      <c r="K978" t="s">
        <v>4264</v>
      </c>
      <c r="L978" s="1" t="s">
        <v>22789</v>
      </c>
      <c r="M978" t="str">
        <f t="shared" si="15"/>
        <v>70 RIDGE HILL DR, M6C2J6</v>
      </c>
    </row>
    <row r="979" spans="1:13" x14ac:dyDescent="0.2">
      <c r="A979" t="s">
        <v>1617</v>
      </c>
      <c r="B979" t="s">
        <v>1618</v>
      </c>
      <c r="C979">
        <v>9810</v>
      </c>
      <c r="D979" t="s">
        <v>4265</v>
      </c>
      <c r="E979">
        <v>8928</v>
      </c>
      <c r="F979" t="s">
        <v>4266</v>
      </c>
      <c r="G979" t="s">
        <v>89</v>
      </c>
      <c r="H979" t="s">
        <v>4267</v>
      </c>
      <c r="I979" t="s">
        <v>1627</v>
      </c>
      <c r="J979" t="s">
        <v>4268</v>
      </c>
      <c r="K979" t="s">
        <v>1466</v>
      </c>
      <c r="L979" s="1" t="s">
        <v>22789</v>
      </c>
      <c r="M979" t="str">
        <f t="shared" si="15"/>
        <v>401 FRIENDSHIP AVE, M1C2X8</v>
      </c>
    </row>
    <row r="980" spans="1:13" x14ac:dyDescent="0.2">
      <c r="A980" t="s">
        <v>1617</v>
      </c>
      <c r="B980" t="s">
        <v>1618</v>
      </c>
      <c r="C980">
        <v>9512</v>
      </c>
      <c r="D980" t="s">
        <v>4113</v>
      </c>
      <c r="E980">
        <v>8517</v>
      </c>
      <c r="F980" t="s">
        <v>4269</v>
      </c>
      <c r="G980" t="s">
        <v>109</v>
      </c>
      <c r="H980" t="s">
        <v>4270</v>
      </c>
      <c r="I980" t="s">
        <v>1632</v>
      </c>
      <c r="J980" t="s">
        <v>4271</v>
      </c>
      <c r="K980" t="s">
        <v>4272</v>
      </c>
      <c r="L980" s="1" t="s">
        <v>22789</v>
      </c>
      <c r="M980" t="str">
        <f t="shared" si="15"/>
        <v>125 EVELYN CRES, M6P3E3</v>
      </c>
    </row>
    <row r="981" spans="1:13" x14ac:dyDescent="0.2">
      <c r="A981" t="s">
        <v>1617</v>
      </c>
      <c r="B981" t="s">
        <v>1618</v>
      </c>
      <c r="C981">
        <v>9611</v>
      </c>
      <c r="D981" t="s">
        <v>4273</v>
      </c>
      <c r="E981">
        <v>8699</v>
      </c>
      <c r="F981" t="s">
        <v>4274</v>
      </c>
      <c r="G981" t="s">
        <v>1736</v>
      </c>
      <c r="H981" t="s">
        <v>4275</v>
      </c>
      <c r="I981" t="s">
        <v>1622</v>
      </c>
      <c r="J981" t="s">
        <v>4276</v>
      </c>
      <c r="K981" t="s">
        <v>711</v>
      </c>
      <c r="L981" s="1" t="s">
        <v>22789</v>
      </c>
      <c r="M981" t="str">
        <f t="shared" si="15"/>
        <v>95 CHAPMAN RD, M9P1E9</v>
      </c>
    </row>
    <row r="982" spans="1:13" x14ac:dyDescent="0.2">
      <c r="A982" t="s">
        <v>1617</v>
      </c>
      <c r="B982" t="s">
        <v>1618</v>
      </c>
      <c r="C982">
        <v>9649</v>
      </c>
      <c r="D982" t="s">
        <v>4277</v>
      </c>
      <c r="E982">
        <v>8750</v>
      </c>
      <c r="F982" t="s">
        <v>4278</v>
      </c>
      <c r="G982" t="s">
        <v>109</v>
      </c>
      <c r="H982" t="s">
        <v>4279</v>
      </c>
      <c r="I982" t="s">
        <v>1632</v>
      </c>
      <c r="J982" t="s">
        <v>4280</v>
      </c>
      <c r="K982" t="s">
        <v>4281</v>
      </c>
      <c r="L982" s="1" t="s">
        <v>22789</v>
      </c>
      <c r="M982" t="str">
        <f t="shared" si="15"/>
        <v>100 PINE ST, M9N2Y9</v>
      </c>
    </row>
    <row r="983" spans="1:13" x14ac:dyDescent="0.2">
      <c r="A983" t="s">
        <v>1617</v>
      </c>
      <c r="B983" t="s">
        <v>1618</v>
      </c>
      <c r="C983">
        <v>9650</v>
      </c>
      <c r="D983" t="s">
        <v>4282</v>
      </c>
      <c r="E983">
        <v>8751</v>
      </c>
      <c r="F983" t="s">
        <v>4283</v>
      </c>
      <c r="G983" t="s">
        <v>1736</v>
      </c>
      <c r="H983" t="s">
        <v>4284</v>
      </c>
      <c r="I983" t="s">
        <v>1637</v>
      </c>
      <c r="J983" t="s">
        <v>4285</v>
      </c>
      <c r="K983" t="s">
        <v>221</v>
      </c>
      <c r="L983" s="1" t="s">
        <v>22789</v>
      </c>
      <c r="M983" t="str">
        <f t="shared" si="15"/>
        <v>200 JOHN ST, M9N1K2</v>
      </c>
    </row>
    <row r="984" spans="1:13" x14ac:dyDescent="0.2">
      <c r="A984" t="s">
        <v>1617</v>
      </c>
      <c r="B984" t="s">
        <v>1618</v>
      </c>
      <c r="C984">
        <v>10041</v>
      </c>
      <c r="D984" t="s">
        <v>4286</v>
      </c>
      <c r="E984">
        <v>9201</v>
      </c>
      <c r="F984" t="s">
        <v>4287</v>
      </c>
      <c r="G984" t="s">
        <v>109</v>
      </c>
      <c r="H984" t="s">
        <v>4288</v>
      </c>
      <c r="I984" t="s">
        <v>1645</v>
      </c>
      <c r="J984" t="s">
        <v>4289</v>
      </c>
      <c r="K984" t="s">
        <v>4290</v>
      </c>
      <c r="L984" s="1" t="s">
        <v>22789</v>
      </c>
      <c r="M984" t="str">
        <f t="shared" si="15"/>
        <v>755 OAKDALE RD, M3N1W7</v>
      </c>
    </row>
    <row r="985" spans="1:13" x14ac:dyDescent="0.2">
      <c r="A985" t="s">
        <v>1617</v>
      </c>
      <c r="B985" t="s">
        <v>1618</v>
      </c>
      <c r="C985">
        <v>9612</v>
      </c>
      <c r="D985" t="s">
        <v>4291</v>
      </c>
      <c r="E985">
        <v>8700</v>
      </c>
      <c r="F985" t="s">
        <v>4292</v>
      </c>
      <c r="G985" t="s">
        <v>1736</v>
      </c>
      <c r="H985" t="s">
        <v>4293</v>
      </c>
      <c r="I985" t="s">
        <v>1622</v>
      </c>
      <c r="J985" t="s">
        <v>4294</v>
      </c>
      <c r="K985" t="s">
        <v>630</v>
      </c>
      <c r="L985" s="1" t="s">
        <v>22789</v>
      </c>
      <c r="M985" t="str">
        <f t="shared" si="15"/>
        <v>25 POYNTER DR, M9R1K8</v>
      </c>
    </row>
    <row r="986" spans="1:13" x14ac:dyDescent="0.2">
      <c r="A986" t="s">
        <v>1617</v>
      </c>
      <c r="B986" t="s">
        <v>1618</v>
      </c>
      <c r="C986">
        <v>5069</v>
      </c>
      <c r="D986" t="s">
        <v>4295</v>
      </c>
      <c r="E986">
        <v>9582</v>
      </c>
      <c r="F986" t="s">
        <v>4296</v>
      </c>
      <c r="G986" t="s">
        <v>1731</v>
      </c>
      <c r="H986" t="s">
        <v>4297</v>
      </c>
      <c r="I986" t="s">
        <v>1842</v>
      </c>
      <c r="J986" t="s">
        <v>4298</v>
      </c>
      <c r="K986" t="s">
        <v>1795</v>
      </c>
      <c r="L986" s="1" t="s">
        <v>22789</v>
      </c>
      <c r="M986" t="str">
        <f t="shared" si="15"/>
        <v>994 CARLAW AVE, M4K3M6</v>
      </c>
    </row>
    <row r="987" spans="1:13" x14ac:dyDescent="0.2">
      <c r="A987" t="s">
        <v>1617</v>
      </c>
      <c r="B987" t="s">
        <v>1618</v>
      </c>
      <c r="C987">
        <v>9811</v>
      </c>
      <c r="D987" t="s">
        <v>4299</v>
      </c>
      <c r="E987">
        <v>8929</v>
      </c>
      <c r="F987" t="s">
        <v>4300</v>
      </c>
      <c r="G987" t="s">
        <v>109</v>
      </c>
      <c r="H987" t="s">
        <v>4301</v>
      </c>
      <c r="I987" t="s">
        <v>1627</v>
      </c>
      <c r="J987" t="s">
        <v>4302</v>
      </c>
      <c r="K987" t="s">
        <v>4303</v>
      </c>
      <c r="L987" s="1" t="s">
        <v>22789</v>
      </c>
      <c r="M987" t="str">
        <f t="shared" si="15"/>
        <v>1176 PHARMACY AVE, M1R2H7</v>
      </c>
    </row>
    <row r="988" spans="1:13" x14ac:dyDescent="0.2">
      <c r="A988" t="s">
        <v>1617</v>
      </c>
      <c r="B988" t="s">
        <v>1618</v>
      </c>
      <c r="C988">
        <v>9812</v>
      </c>
      <c r="D988" t="s">
        <v>4304</v>
      </c>
      <c r="E988">
        <v>8930</v>
      </c>
      <c r="F988" t="s">
        <v>4305</v>
      </c>
      <c r="G988" t="s">
        <v>102</v>
      </c>
      <c r="H988" t="s">
        <v>4306</v>
      </c>
      <c r="I988" t="s">
        <v>1627</v>
      </c>
      <c r="J988" t="s">
        <v>4307</v>
      </c>
      <c r="K988" t="s">
        <v>2985</v>
      </c>
      <c r="L988" s="1" t="s">
        <v>22789</v>
      </c>
      <c r="M988" t="str">
        <f t="shared" si="15"/>
        <v>1050 PHARMACY AVE, M1R2H1</v>
      </c>
    </row>
    <row r="989" spans="1:13" x14ac:dyDescent="0.2">
      <c r="A989" t="s">
        <v>1617</v>
      </c>
      <c r="B989" t="s">
        <v>1618</v>
      </c>
      <c r="C989">
        <v>9813</v>
      </c>
      <c r="D989" t="s">
        <v>4308</v>
      </c>
      <c r="E989">
        <v>8931</v>
      </c>
      <c r="F989" t="s">
        <v>4309</v>
      </c>
      <c r="G989" t="s">
        <v>102</v>
      </c>
      <c r="H989" t="s">
        <v>4310</v>
      </c>
      <c r="I989" t="s">
        <v>1627</v>
      </c>
      <c r="J989" t="s">
        <v>4311</v>
      </c>
      <c r="K989" t="s">
        <v>3977</v>
      </c>
      <c r="L989" s="1" t="s">
        <v>22789</v>
      </c>
      <c r="M989" t="str">
        <f t="shared" si="15"/>
        <v>105 INVERGORDON AVE, M1S2Z1</v>
      </c>
    </row>
    <row r="990" spans="1:13" x14ac:dyDescent="0.2">
      <c r="A990" t="s">
        <v>1617</v>
      </c>
      <c r="B990" t="s">
        <v>1618</v>
      </c>
      <c r="C990">
        <v>9513</v>
      </c>
      <c r="D990" t="s">
        <v>4312</v>
      </c>
      <c r="E990">
        <v>8518</v>
      </c>
      <c r="F990" t="s">
        <v>4313</v>
      </c>
      <c r="G990" t="s">
        <v>89</v>
      </c>
      <c r="H990" t="s">
        <v>4314</v>
      </c>
      <c r="I990" t="s">
        <v>1632</v>
      </c>
      <c r="J990" t="s">
        <v>4315</v>
      </c>
      <c r="K990" t="s">
        <v>4316</v>
      </c>
      <c r="L990" s="1" t="s">
        <v>22789</v>
      </c>
      <c r="M990" t="str">
        <f t="shared" si="15"/>
        <v>119 ROSEDALE HEIGHTS DR, M4T1C7</v>
      </c>
    </row>
    <row r="991" spans="1:13" x14ac:dyDescent="0.2">
      <c r="A991" t="s">
        <v>1617</v>
      </c>
      <c r="B991" t="s">
        <v>1618</v>
      </c>
      <c r="C991">
        <v>9406</v>
      </c>
      <c r="D991" t="s">
        <v>4317</v>
      </c>
      <c r="E991">
        <v>8519</v>
      </c>
      <c r="F991" t="s">
        <v>4318</v>
      </c>
      <c r="G991" t="s">
        <v>89</v>
      </c>
      <c r="H991" t="s">
        <v>4319</v>
      </c>
      <c r="I991" t="s">
        <v>1632</v>
      </c>
      <c r="J991" t="s">
        <v>4320</v>
      </c>
      <c r="K991" t="s">
        <v>4321</v>
      </c>
      <c r="L991" s="1" t="s">
        <v>22789</v>
      </c>
      <c r="M991" t="str">
        <f t="shared" si="15"/>
        <v>53 DONLANDS AVE, M4J3N7</v>
      </c>
    </row>
    <row r="992" spans="1:13" x14ac:dyDescent="0.2">
      <c r="A992" t="s">
        <v>1617</v>
      </c>
      <c r="B992" t="s">
        <v>1618</v>
      </c>
      <c r="C992">
        <v>9406</v>
      </c>
      <c r="D992" t="s">
        <v>2325</v>
      </c>
      <c r="E992">
        <v>24181</v>
      </c>
      <c r="F992" t="s">
        <v>4322</v>
      </c>
      <c r="G992" t="s">
        <v>89</v>
      </c>
      <c r="H992" t="s">
        <v>4319</v>
      </c>
      <c r="I992" t="s">
        <v>1632</v>
      </c>
      <c r="J992" t="s">
        <v>4320</v>
      </c>
      <c r="K992" t="s">
        <v>114</v>
      </c>
      <c r="L992" s="1" t="s">
        <v>22771</v>
      </c>
      <c r="M992" t="str">
        <f t="shared" si="15"/>
        <v>53 DONLANDS AVE, M4J3N7</v>
      </c>
    </row>
    <row r="993" spans="1:13" x14ac:dyDescent="0.2">
      <c r="A993" t="s">
        <v>1617</v>
      </c>
      <c r="B993" t="s">
        <v>1618</v>
      </c>
      <c r="C993">
        <v>9892</v>
      </c>
      <c r="D993" t="s">
        <v>4323</v>
      </c>
      <c r="E993">
        <v>9028</v>
      </c>
      <c r="F993" t="s">
        <v>4324</v>
      </c>
      <c r="G993" t="s">
        <v>1736</v>
      </c>
      <c r="H993" t="s">
        <v>4325</v>
      </c>
      <c r="I993" t="s">
        <v>1842</v>
      </c>
      <c r="J993" t="s">
        <v>4326</v>
      </c>
      <c r="K993" t="s">
        <v>4316</v>
      </c>
      <c r="L993" s="1" t="s">
        <v>22789</v>
      </c>
      <c r="M993" t="str">
        <f t="shared" si="15"/>
        <v>100 TORRENS AVE, M4J2P5</v>
      </c>
    </row>
    <row r="994" spans="1:13" x14ac:dyDescent="0.2">
      <c r="A994" t="s">
        <v>1617</v>
      </c>
      <c r="B994" t="s">
        <v>1618</v>
      </c>
      <c r="C994">
        <v>9814</v>
      </c>
      <c r="D994" t="s">
        <v>4327</v>
      </c>
      <c r="E994">
        <v>8932</v>
      </c>
      <c r="F994" t="s">
        <v>4328</v>
      </c>
      <c r="G994" t="s">
        <v>89</v>
      </c>
      <c r="H994" t="s">
        <v>4329</v>
      </c>
      <c r="I994" t="s">
        <v>1627</v>
      </c>
      <c r="J994" t="s">
        <v>4330</v>
      </c>
      <c r="K994" t="s">
        <v>333</v>
      </c>
      <c r="L994" s="1" t="s">
        <v>22789</v>
      </c>
      <c r="M994" t="str">
        <f t="shared" si="15"/>
        <v>128 EAST AVE, M1C3L6</v>
      </c>
    </row>
    <row r="995" spans="1:13" x14ac:dyDescent="0.2">
      <c r="A995" t="s">
        <v>1617</v>
      </c>
      <c r="B995" t="s">
        <v>1618</v>
      </c>
      <c r="C995">
        <v>9815</v>
      </c>
      <c r="D995" t="s">
        <v>4331</v>
      </c>
      <c r="E995">
        <v>8933</v>
      </c>
      <c r="F995" t="s">
        <v>4332</v>
      </c>
      <c r="G995" t="s">
        <v>102</v>
      </c>
      <c r="H995" t="s">
        <v>4333</v>
      </c>
      <c r="I995" t="s">
        <v>1627</v>
      </c>
      <c r="J995" t="s">
        <v>4334</v>
      </c>
      <c r="K995" t="s">
        <v>4335</v>
      </c>
      <c r="L995" s="1" t="s">
        <v>22789</v>
      </c>
      <c r="M995" t="str">
        <f t="shared" si="15"/>
        <v>60 BENNETT RD, M1E3Y3</v>
      </c>
    </row>
    <row r="996" spans="1:13" x14ac:dyDescent="0.2">
      <c r="A996" t="s">
        <v>1617</v>
      </c>
      <c r="B996" t="s">
        <v>1618</v>
      </c>
      <c r="C996">
        <v>9515</v>
      </c>
      <c r="D996" t="s">
        <v>4336</v>
      </c>
      <c r="E996">
        <v>8520</v>
      </c>
      <c r="F996" t="s">
        <v>4337</v>
      </c>
      <c r="G996" t="s">
        <v>3551</v>
      </c>
      <c r="H996" t="s">
        <v>4338</v>
      </c>
      <c r="I996" t="s">
        <v>1632</v>
      </c>
      <c r="J996" t="s">
        <v>4339</v>
      </c>
      <c r="K996" t="s">
        <v>3607</v>
      </c>
      <c r="L996" s="1" t="s">
        <v>22789</v>
      </c>
      <c r="M996" t="str">
        <f t="shared" si="15"/>
        <v>45 BALFOUR AVE, M4C1T4</v>
      </c>
    </row>
    <row r="997" spans="1:13" x14ac:dyDescent="0.2">
      <c r="A997" t="s">
        <v>1617</v>
      </c>
      <c r="B997" t="s">
        <v>1618</v>
      </c>
      <c r="C997">
        <v>10042</v>
      </c>
      <c r="D997" t="s">
        <v>4340</v>
      </c>
      <c r="E997">
        <v>9203</v>
      </c>
      <c r="F997" t="s">
        <v>4341</v>
      </c>
      <c r="G997" t="s">
        <v>109</v>
      </c>
      <c r="H997" t="s">
        <v>4342</v>
      </c>
      <c r="I997" t="s">
        <v>1645</v>
      </c>
      <c r="J997" t="s">
        <v>4343</v>
      </c>
      <c r="K997" t="s">
        <v>4344</v>
      </c>
      <c r="L997" s="1" t="s">
        <v>22789</v>
      </c>
      <c r="M997" t="str">
        <f t="shared" si="15"/>
        <v>20 TILLPLAIN RD, M3H5R2</v>
      </c>
    </row>
    <row r="998" spans="1:13" x14ac:dyDescent="0.2">
      <c r="A998" t="s">
        <v>1617</v>
      </c>
      <c r="B998" t="s">
        <v>1618</v>
      </c>
      <c r="C998">
        <v>9462</v>
      </c>
      <c r="D998" t="s">
        <v>4345</v>
      </c>
      <c r="E998">
        <v>8521</v>
      </c>
      <c r="F998" t="s">
        <v>4346</v>
      </c>
      <c r="G998" t="s">
        <v>89</v>
      </c>
      <c r="H998" t="s">
        <v>4347</v>
      </c>
      <c r="I998" t="s">
        <v>1632</v>
      </c>
      <c r="J998" t="s">
        <v>2810</v>
      </c>
      <c r="K998" t="s">
        <v>4015</v>
      </c>
      <c r="L998" s="1" t="s">
        <v>22789</v>
      </c>
      <c r="M998" t="str">
        <f t="shared" si="15"/>
        <v>24 WILLIAMSON RD, M4E1K5</v>
      </c>
    </row>
    <row r="999" spans="1:13" x14ac:dyDescent="0.2">
      <c r="A999" t="s">
        <v>1617</v>
      </c>
      <c r="B999" t="s">
        <v>1618</v>
      </c>
      <c r="C999">
        <v>9817</v>
      </c>
      <c r="D999" t="s">
        <v>4348</v>
      </c>
      <c r="E999">
        <v>8935</v>
      </c>
      <c r="F999" t="s">
        <v>4349</v>
      </c>
      <c r="G999" t="s">
        <v>89</v>
      </c>
      <c r="H999" t="s">
        <v>4350</v>
      </c>
      <c r="I999" t="s">
        <v>1627</v>
      </c>
      <c r="J999" t="s">
        <v>4351</v>
      </c>
      <c r="K999" t="s">
        <v>1395</v>
      </c>
      <c r="L999" s="1" t="s">
        <v>22789</v>
      </c>
      <c r="M999" t="str">
        <f t="shared" si="15"/>
        <v>45 WINDOVER DR, M1G1P1</v>
      </c>
    </row>
    <row r="1000" spans="1:13" x14ac:dyDescent="0.2">
      <c r="A1000" t="s">
        <v>1617</v>
      </c>
      <c r="B1000" t="s">
        <v>1618</v>
      </c>
      <c r="C1000">
        <v>10043</v>
      </c>
      <c r="D1000" t="s">
        <v>4352</v>
      </c>
      <c r="E1000">
        <v>9204</v>
      </c>
      <c r="F1000" t="s">
        <v>4353</v>
      </c>
      <c r="G1000" t="s">
        <v>1731</v>
      </c>
      <c r="H1000" t="s">
        <v>4354</v>
      </c>
      <c r="I1000" t="s">
        <v>1645</v>
      </c>
      <c r="J1000" t="s">
        <v>4355</v>
      </c>
      <c r="K1000" t="s">
        <v>1743</v>
      </c>
      <c r="L1000" s="1" t="s">
        <v>22789</v>
      </c>
      <c r="M1000" t="str">
        <f t="shared" si="15"/>
        <v>225 SENLAC RD, M2R1P6</v>
      </c>
    </row>
    <row r="1001" spans="1:13" x14ac:dyDescent="0.2">
      <c r="A1001" t="s">
        <v>1617</v>
      </c>
      <c r="B1001" t="s">
        <v>1618</v>
      </c>
      <c r="C1001">
        <v>9935</v>
      </c>
      <c r="D1001" t="s">
        <v>4356</v>
      </c>
      <c r="E1001">
        <v>9079</v>
      </c>
      <c r="F1001" t="s">
        <v>4357</v>
      </c>
      <c r="G1001" t="s">
        <v>3599</v>
      </c>
      <c r="H1001" t="s">
        <v>4358</v>
      </c>
      <c r="I1001" t="s">
        <v>1645</v>
      </c>
      <c r="J1001" t="s">
        <v>4359</v>
      </c>
      <c r="K1001" t="s">
        <v>1676</v>
      </c>
      <c r="L1001" s="1" t="s">
        <v>22789</v>
      </c>
      <c r="M1001" t="str">
        <f t="shared" si="15"/>
        <v>330 WILMINGTON AVE, M3H5L1</v>
      </c>
    </row>
    <row r="1002" spans="1:13" x14ac:dyDescent="0.2">
      <c r="A1002" t="s">
        <v>1617</v>
      </c>
      <c r="B1002" t="s">
        <v>1618</v>
      </c>
      <c r="C1002">
        <v>10044</v>
      </c>
      <c r="D1002" t="s">
        <v>4360</v>
      </c>
      <c r="E1002">
        <v>9205</v>
      </c>
      <c r="F1002" t="s">
        <v>4361</v>
      </c>
      <c r="H1002" t="s">
        <v>4362</v>
      </c>
      <c r="I1002" t="s">
        <v>1645</v>
      </c>
      <c r="J1002" t="s">
        <v>4363</v>
      </c>
      <c r="L1002" s="1" t="s">
        <v>22771</v>
      </c>
      <c r="M1002" t="str">
        <f t="shared" si="15"/>
        <v>200 WILMINGTON AVE, M3H5J8</v>
      </c>
    </row>
    <row r="1003" spans="1:13" x14ac:dyDescent="0.2">
      <c r="A1003" t="s">
        <v>1617</v>
      </c>
      <c r="B1003" t="s">
        <v>1618</v>
      </c>
      <c r="C1003">
        <v>9517</v>
      </c>
      <c r="D1003" t="s">
        <v>4364</v>
      </c>
      <c r="E1003">
        <v>8522</v>
      </c>
      <c r="F1003" t="s">
        <v>4365</v>
      </c>
      <c r="G1003" t="s">
        <v>102</v>
      </c>
      <c r="H1003" t="s">
        <v>4366</v>
      </c>
      <c r="I1003" t="s">
        <v>1632</v>
      </c>
      <c r="J1003" t="s">
        <v>4367</v>
      </c>
      <c r="K1003" t="s">
        <v>1268</v>
      </c>
      <c r="L1003" s="1" t="s">
        <v>22789</v>
      </c>
      <c r="M1003" t="str">
        <f t="shared" si="15"/>
        <v>15 PROSPECT ST, M4X1C7</v>
      </c>
    </row>
    <row r="1004" spans="1:13" x14ac:dyDescent="0.2">
      <c r="A1004" t="s">
        <v>1617</v>
      </c>
      <c r="B1004" t="s">
        <v>1618</v>
      </c>
      <c r="C1004">
        <v>9517</v>
      </c>
      <c r="D1004" t="s">
        <v>4368</v>
      </c>
      <c r="E1004">
        <v>24180</v>
      </c>
      <c r="F1004" t="s">
        <v>4369</v>
      </c>
      <c r="G1004" t="s">
        <v>102</v>
      </c>
      <c r="H1004" t="s">
        <v>4366</v>
      </c>
      <c r="I1004" t="s">
        <v>1632</v>
      </c>
      <c r="J1004" t="s">
        <v>4367</v>
      </c>
      <c r="K1004" t="s">
        <v>4370</v>
      </c>
      <c r="L1004" s="1" t="s">
        <v>22789</v>
      </c>
      <c r="M1004" t="str">
        <f t="shared" si="15"/>
        <v>15 PROSPECT ST, M4X1C7</v>
      </c>
    </row>
    <row r="1005" spans="1:13" x14ac:dyDescent="0.2">
      <c r="A1005" t="s">
        <v>1617</v>
      </c>
      <c r="B1005" t="s">
        <v>1618</v>
      </c>
      <c r="C1005">
        <v>5199</v>
      </c>
      <c r="D1005" t="s">
        <v>4371</v>
      </c>
      <c r="E1005">
        <v>9206</v>
      </c>
      <c r="F1005" t="s">
        <v>4372</v>
      </c>
      <c r="G1005" t="s">
        <v>1731</v>
      </c>
      <c r="H1005" t="s">
        <v>4373</v>
      </c>
      <c r="I1005" t="s">
        <v>1645</v>
      </c>
      <c r="J1005" t="s">
        <v>4374</v>
      </c>
      <c r="K1005" t="s">
        <v>4241</v>
      </c>
      <c r="L1005" s="1" t="s">
        <v>22789</v>
      </c>
      <c r="M1005" t="str">
        <f t="shared" si="15"/>
        <v>375 BANBURY RD, M2L2V2</v>
      </c>
    </row>
    <row r="1006" spans="1:13" x14ac:dyDescent="0.2">
      <c r="A1006" t="s">
        <v>1617</v>
      </c>
      <c r="B1006" t="s">
        <v>1618</v>
      </c>
      <c r="C1006">
        <v>9518</v>
      </c>
      <c r="D1006" t="s">
        <v>4375</v>
      </c>
      <c r="E1006">
        <v>8523</v>
      </c>
      <c r="F1006" t="s">
        <v>4376</v>
      </c>
      <c r="G1006" t="s">
        <v>131</v>
      </c>
      <c r="H1006" t="s">
        <v>4377</v>
      </c>
      <c r="I1006" t="s">
        <v>1632</v>
      </c>
      <c r="J1006" t="s">
        <v>3430</v>
      </c>
      <c r="K1006" t="s">
        <v>4378</v>
      </c>
      <c r="L1006" s="1" t="s">
        <v>22789</v>
      </c>
      <c r="M1006" t="str">
        <f t="shared" si="15"/>
        <v>101 WINONA DR, M6G3S8</v>
      </c>
    </row>
    <row r="1007" spans="1:13" x14ac:dyDescent="0.2">
      <c r="A1007" t="s">
        <v>1617</v>
      </c>
      <c r="B1007" t="s">
        <v>1618</v>
      </c>
      <c r="C1007">
        <v>9806</v>
      </c>
      <c r="D1007" t="s">
        <v>4379</v>
      </c>
      <c r="E1007">
        <v>8936</v>
      </c>
      <c r="F1007" t="s">
        <v>4380</v>
      </c>
      <c r="G1007" t="s">
        <v>109</v>
      </c>
      <c r="H1007" t="s">
        <v>4381</v>
      </c>
      <c r="I1007" t="s">
        <v>1627</v>
      </c>
      <c r="J1007" t="s">
        <v>4382</v>
      </c>
      <c r="K1007" t="s">
        <v>1724</v>
      </c>
      <c r="L1007" s="1" t="s">
        <v>22789</v>
      </c>
      <c r="M1007" t="str">
        <f t="shared" si="15"/>
        <v>2239 LAWRENCE AVE E, M1P2P7</v>
      </c>
    </row>
    <row r="1008" spans="1:13" x14ac:dyDescent="0.2">
      <c r="A1008" t="s">
        <v>1617</v>
      </c>
      <c r="B1008" t="s">
        <v>1618</v>
      </c>
      <c r="C1008">
        <v>9438</v>
      </c>
      <c r="D1008" t="s">
        <v>3768</v>
      </c>
      <c r="E1008">
        <v>8524</v>
      </c>
      <c r="F1008" t="s">
        <v>4383</v>
      </c>
      <c r="G1008" t="s">
        <v>89</v>
      </c>
      <c r="H1008" t="s">
        <v>3770</v>
      </c>
      <c r="I1008" t="s">
        <v>1632</v>
      </c>
      <c r="J1008" t="s">
        <v>3771</v>
      </c>
      <c r="K1008" t="s">
        <v>3799</v>
      </c>
      <c r="L1008" s="1" t="s">
        <v>22789</v>
      </c>
      <c r="M1008" t="str">
        <f t="shared" si="15"/>
        <v>25 BAIN AVE, M4K1E5</v>
      </c>
    </row>
    <row r="1009" spans="1:13" x14ac:dyDescent="0.2">
      <c r="A1009" t="s">
        <v>1617</v>
      </c>
      <c r="B1009" t="s">
        <v>1618</v>
      </c>
      <c r="C1009">
        <v>9819</v>
      </c>
      <c r="D1009" t="s">
        <v>4384</v>
      </c>
      <c r="E1009">
        <v>8937</v>
      </c>
      <c r="F1009" t="s">
        <v>4385</v>
      </c>
      <c r="G1009" t="s">
        <v>109</v>
      </c>
      <c r="H1009" t="s">
        <v>4386</v>
      </c>
      <c r="I1009" t="s">
        <v>1627</v>
      </c>
      <c r="J1009" t="s">
        <v>4387</v>
      </c>
      <c r="K1009" t="s">
        <v>4388</v>
      </c>
      <c r="L1009" s="1" t="s">
        <v>22789</v>
      </c>
      <c r="M1009" t="str">
        <f t="shared" si="15"/>
        <v>2222 ELLESMERE RD, M1G3M3</v>
      </c>
    </row>
    <row r="1010" spans="1:13" x14ac:dyDescent="0.2">
      <c r="A1010" t="s">
        <v>1617</v>
      </c>
      <c r="B1010" t="s">
        <v>1618</v>
      </c>
      <c r="C1010">
        <v>9819</v>
      </c>
      <c r="D1010" t="s">
        <v>4389</v>
      </c>
      <c r="E1010">
        <v>8938</v>
      </c>
      <c r="F1010" t="s">
        <v>4390</v>
      </c>
      <c r="G1010" t="s">
        <v>89</v>
      </c>
      <c r="H1010" t="s">
        <v>4391</v>
      </c>
      <c r="I1010" t="s">
        <v>1627</v>
      </c>
      <c r="J1010" t="s">
        <v>4392</v>
      </c>
      <c r="K1010" t="s">
        <v>1346</v>
      </c>
      <c r="L1010" s="1" t="s">
        <v>22789</v>
      </c>
      <c r="M1010" t="str">
        <f t="shared" si="15"/>
        <v>40 DORMINGTON DR, M1G3N2</v>
      </c>
    </row>
    <row r="1011" spans="1:13" x14ac:dyDescent="0.2">
      <c r="A1011" t="s">
        <v>1617</v>
      </c>
      <c r="B1011" t="s">
        <v>1618</v>
      </c>
      <c r="C1011">
        <v>5196</v>
      </c>
      <c r="D1011" t="s">
        <v>3546</v>
      </c>
      <c r="E1011">
        <v>9208</v>
      </c>
      <c r="F1011" t="s">
        <v>4393</v>
      </c>
      <c r="G1011" t="s">
        <v>1731</v>
      </c>
      <c r="H1011" t="s">
        <v>3548</v>
      </c>
      <c r="I1011" t="s">
        <v>1645</v>
      </c>
      <c r="J1011" t="s">
        <v>2790</v>
      </c>
      <c r="K1011" t="s">
        <v>3331</v>
      </c>
      <c r="L1011" s="1" t="s">
        <v>22789</v>
      </c>
      <c r="M1011" t="str">
        <f t="shared" si="15"/>
        <v>2900 DON MILLS RD, M2J3B6</v>
      </c>
    </row>
    <row r="1012" spans="1:13" x14ac:dyDescent="0.2">
      <c r="A1012" t="s">
        <v>1617</v>
      </c>
      <c r="B1012" t="s">
        <v>1618</v>
      </c>
      <c r="C1012">
        <v>5219</v>
      </c>
      <c r="D1012" t="s">
        <v>4394</v>
      </c>
      <c r="E1012">
        <v>9499</v>
      </c>
      <c r="F1012" t="s">
        <v>4395</v>
      </c>
      <c r="H1012" t="s">
        <v>4396</v>
      </c>
      <c r="I1012" t="s">
        <v>1637</v>
      </c>
      <c r="J1012" t="s">
        <v>4397</v>
      </c>
      <c r="L1012" s="1" t="s">
        <v>22771</v>
      </c>
      <c r="M1012" t="str">
        <f t="shared" si="15"/>
        <v>99 HUMBER BLVD, M6N2H4</v>
      </c>
    </row>
    <row r="1013" spans="1:13" x14ac:dyDescent="0.2">
      <c r="A1013" t="s">
        <v>1617</v>
      </c>
      <c r="B1013" t="s">
        <v>1618</v>
      </c>
      <c r="C1013">
        <v>9651</v>
      </c>
      <c r="D1013" t="s">
        <v>4398</v>
      </c>
      <c r="E1013">
        <v>8752</v>
      </c>
      <c r="F1013" t="s">
        <v>4399</v>
      </c>
      <c r="G1013" t="s">
        <v>109</v>
      </c>
      <c r="H1013" t="s">
        <v>4400</v>
      </c>
      <c r="I1013" t="s">
        <v>1637</v>
      </c>
      <c r="J1013" t="s">
        <v>4401</v>
      </c>
      <c r="K1013" t="s">
        <v>3280</v>
      </c>
      <c r="L1013" s="1" t="s">
        <v>22789</v>
      </c>
      <c r="M1013" t="str">
        <f t="shared" si="15"/>
        <v>100 EMMETT AVE, M6M2E6</v>
      </c>
    </row>
    <row r="1014" spans="1:13" x14ac:dyDescent="0.2">
      <c r="A1014" t="s">
        <v>1617</v>
      </c>
      <c r="B1014" t="s">
        <v>1618</v>
      </c>
      <c r="C1014">
        <v>9552</v>
      </c>
      <c r="D1014" t="s">
        <v>4402</v>
      </c>
      <c r="E1014">
        <v>25125</v>
      </c>
      <c r="F1014" t="s">
        <v>4403</v>
      </c>
      <c r="G1014" t="s">
        <v>109</v>
      </c>
      <c r="H1014" t="s">
        <v>4404</v>
      </c>
      <c r="I1014" t="s">
        <v>1622</v>
      </c>
      <c r="J1014" t="s">
        <v>2968</v>
      </c>
      <c r="K1014" t="s">
        <v>2699</v>
      </c>
      <c r="L1014" s="1" t="s">
        <v>22771</v>
      </c>
      <c r="M1014" t="str">
        <f t="shared" si="15"/>
        <v>15 TREHORNE DR, M9P1N8</v>
      </c>
    </row>
    <row r="1015" spans="1:13" x14ac:dyDescent="0.2">
      <c r="A1015" t="s">
        <v>1617</v>
      </c>
      <c r="B1015" t="s">
        <v>1618</v>
      </c>
      <c r="C1015">
        <v>10045</v>
      </c>
      <c r="D1015" t="s">
        <v>4405</v>
      </c>
      <c r="E1015">
        <v>9210</v>
      </c>
      <c r="F1015" t="s">
        <v>4406</v>
      </c>
      <c r="G1015" t="s">
        <v>109</v>
      </c>
      <c r="H1015" t="s">
        <v>4407</v>
      </c>
      <c r="I1015" t="s">
        <v>1645</v>
      </c>
      <c r="J1015" t="s">
        <v>4408</v>
      </c>
      <c r="K1015" t="s">
        <v>3290</v>
      </c>
      <c r="L1015" s="1" t="s">
        <v>22789</v>
      </c>
      <c r="M1015" t="str">
        <f t="shared" si="15"/>
        <v>490 YORK MILLS RD, M3B1W6</v>
      </c>
    </row>
    <row r="1016" spans="1:13" x14ac:dyDescent="0.2">
      <c r="A1016" t="s">
        <v>1617</v>
      </c>
      <c r="B1016" t="s">
        <v>1618</v>
      </c>
      <c r="C1016">
        <v>10047</v>
      </c>
      <c r="D1016" t="s">
        <v>4409</v>
      </c>
      <c r="E1016">
        <v>9212</v>
      </c>
      <c r="F1016" t="s">
        <v>4410</v>
      </c>
      <c r="G1016" t="s">
        <v>109</v>
      </c>
      <c r="H1016" t="s">
        <v>4411</v>
      </c>
      <c r="I1016" t="s">
        <v>1645</v>
      </c>
      <c r="J1016" t="s">
        <v>4412</v>
      </c>
      <c r="K1016" t="s">
        <v>3056</v>
      </c>
      <c r="L1016" s="1" t="s">
        <v>22789</v>
      </c>
      <c r="M1016" t="str">
        <f t="shared" si="15"/>
        <v>38 ORFUS RD, M6A1L6</v>
      </c>
    </row>
    <row r="1017" spans="1:13" x14ac:dyDescent="0.2">
      <c r="A1017" t="s">
        <v>1617</v>
      </c>
      <c r="B1017" t="s">
        <v>1618</v>
      </c>
      <c r="C1017">
        <v>10048</v>
      </c>
      <c r="D1017" t="s">
        <v>4413</v>
      </c>
      <c r="E1017">
        <v>9213</v>
      </c>
      <c r="F1017" t="s">
        <v>4414</v>
      </c>
      <c r="G1017" t="s">
        <v>1736</v>
      </c>
      <c r="H1017" t="s">
        <v>4415</v>
      </c>
      <c r="I1017" t="s">
        <v>1645</v>
      </c>
      <c r="J1017" t="s">
        <v>4416</v>
      </c>
      <c r="K1017" t="s">
        <v>1099</v>
      </c>
      <c r="L1017" s="1" t="s">
        <v>22789</v>
      </c>
      <c r="M1017" t="str">
        <f t="shared" si="15"/>
        <v>130 YORKVIEW DR, M2R1K1</v>
      </c>
    </row>
    <row r="1018" spans="1:13" x14ac:dyDescent="0.2">
      <c r="A1018" t="s">
        <v>1617</v>
      </c>
      <c r="B1018" t="s">
        <v>1618</v>
      </c>
      <c r="C1018">
        <v>10049</v>
      </c>
      <c r="D1018" t="s">
        <v>4417</v>
      </c>
      <c r="E1018">
        <v>9214</v>
      </c>
      <c r="F1018" t="s">
        <v>4418</v>
      </c>
      <c r="G1018" t="s">
        <v>1736</v>
      </c>
      <c r="H1018" t="s">
        <v>4419</v>
      </c>
      <c r="I1018" t="s">
        <v>1645</v>
      </c>
      <c r="J1018" t="s">
        <v>4420</v>
      </c>
      <c r="K1018" t="s">
        <v>3843</v>
      </c>
      <c r="L1018" s="1" t="s">
        <v>22789</v>
      </c>
      <c r="M1018" t="str">
        <f t="shared" si="15"/>
        <v>25 YORKWOODS GATE, M3N1K1</v>
      </c>
    </row>
    <row r="1019" spans="1:13" x14ac:dyDescent="0.2">
      <c r="A1019" t="s">
        <v>1617</v>
      </c>
      <c r="B1019" t="s">
        <v>1618</v>
      </c>
      <c r="C1019">
        <v>5210</v>
      </c>
      <c r="D1019" t="s">
        <v>4421</v>
      </c>
      <c r="E1019">
        <v>9216</v>
      </c>
      <c r="F1019" t="s">
        <v>4422</v>
      </c>
      <c r="G1019" t="s">
        <v>1731</v>
      </c>
      <c r="H1019" t="s">
        <v>4423</v>
      </c>
      <c r="I1019" t="s">
        <v>1645</v>
      </c>
      <c r="J1019" t="s">
        <v>4424</v>
      </c>
      <c r="K1019" t="s">
        <v>2295</v>
      </c>
      <c r="L1019" s="1" t="s">
        <v>22789</v>
      </c>
      <c r="M1019" t="str">
        <f t="shared" si="15"/>
        <v>5900 LESLIE ST, M2H1J9</v>
      </c>
    </row>
    <row r="1020" spans="1:13" x14ac:dyDescent="0.2">
      <c r="A1020" t="s">
        <v>4425</v>
      </c>
      <c r="B1020" t="s">
        <v>4426</v>
      </c>
      <c r="C1020">
        <v>5734</v>
      </c>
      <c r="D1020" t="s">
        <v>4427</v>
      </c>
      <c r="E1020">
        <v>660</v>
      </c>
      <c r="F1020" t="s">
        <v>4428</v>
      </c>
      <c r="G1020" t="s">
        <v>109</v>
      </c>
      <c r="H1020" t="s">
        <v>4429</v>
      </c>
      <c r="I1020" t="s">
        <v>4430</v>
      </c>
      <c r="J1020" t="s">
        <v>4431</v>
      </c>
      <c r="K1020" t="s">
        <v>699</v>
      </c>
      <c r="L1020" s="1" t="s">
        <v>22789</v>
      </c>
      <c r="M1020" t="str">
        <f t="shared" si="15"/>
        <v>120 CENTRE ST S, L1H4A3</v>
      </c>
    </row>
    <row r="1021" spans="1:13" x14ac:dyDescent="0.2">
      <c r="A1021" t="s">
        <v>4425</v>
      </c>
      <c r="B1021" t="s">
        <v>4426</v>
      </c>
      <c r="C1021">
        <v>5314</v>
      </c>
      <c r="D1021" t="s">
        <v>4432</v>
      </c>
      <c r="E1021">
        <v>24</v>
      </c>
      <c r="F1021" t="s">
        <v>4433</v>
      </c>
      <c r="G1021" t="s">
        <v>102</v>
      </c>
      <c r="H1021" t="s">
        <v>4434</v>
      </c>
      <c r="I1021" t="s">
        <v>4430</v>
      </c>
      <c r="J1021" t="s">
        <v>4435</v>
      </c>
      <c r="K1021" t="s">
        <v>2061</v>
      </c>
      <c r="L1021" s="1" t="s">
        <v>22789</v>
      </c>
      <c r="M1021" t="str">
        <f t="shared" si="15"/>
        <v>630 STEVENSON RD N, L1J5P1</v>
      </c>
    </row>
    <row r="1022" spans="1:13" x14ac:dyDescent="0.2">
      <c r="A1022" t="s">
        <v>4425</v>
      </c>
      <c r="B1022" t="s">
        <v>4426</v>
      </c>
      <c r="C1022">
        <v>8111</v>
      </c>
      <c r="D1022" t="s">
        <v>4436</v>
      </c>
      <c r="E1022">
        <v>5197</v>
      </c>
      <c r="F1022" t="s">
        <v>4437</v>
      </c>
      <c r="G1022" t="s">
        <v>109</v>
      </c>
      <c r="H1022" t="s">
        <v>4438</v>
      </c>
      <c r="I1022" t="s">
        <v>4439</v>
      </c>
      <c r="J1022" t="s">
        <v>4440</v>
      </c>
      <c r="K1022" t="s">
        <v>4441</v>
      </c>
      <c r="L1022" s="1" t="s">
        <v>22789</v>
      </c>
      <c r="M1022" t="str">
        <f t="shared" si="15"/>
        <v>105 BAYLY ST E, L1S1P2</v>
      </c>
    </row>
    <row r="1023" spans="1:13" x14ac:dyDescent="0.2">
      <c r="A1023" t="s">
        <v>4425</v>
      </c>
      <c r="B1023" t="s">
        <v>4426</v>
      </c>
      <c r="C1023">
        <v>10250</v>
      </c>
      <c r="D1023" t="s">
        <v>4442</v>
      </c>
      <c r="E1023">
        <v>9760</v>
      </c>
      <c r="F1023" t="s">
        <v>4443</v>
      </c>
      <c r="G1023" t="s">
        <v>102</v>
      </c>
      <c r="H1023" t="s">
        <v>4444</v>
      </c>
      <c r="I1023" t="s">
        <v>4439</v>
      </c>
      <c r="J1023" t="s">
        <v>4445</v>
      </c>
      <c r="K1023" t="s">
        <v>1220</v>
      </c>
      <c r="L1023" s="1" t="s">
        <v>22789</v>
      </c>
      <c r="M1023" t="str">
        <f t="shared" si="15"/>
        <v>25 HARKINS DR, L1T3T6</v>
      </c>
    </row>
    <row r="1024" spans="1:13" x14ac:dyDescent="0.2">
      <c r="A1024" t="s">
        <v>4425</v>
      </c>
      <c r="B1024" t="s">
        <v>4426</v>
      </c>
      <c r="C1024">
        <v>10251</v>
      </c>
      <c r="D1024" t="s">
        <v>4446</v>
      </c>
      <c r="E1024">
        <v>9761</v>
      </c>
      <c r="F1024" t="s">
        <v>4447</v>
      </c>
      <c r="G1024" t="s">
        <v>102</v>
      </c>
      <c r="H1024" t="s">
        <v>4448</v>
      </c>
      <c r="I1024" t="s">
        <v>4449</v>
      </c>
      <c r="J1024" t="s">
        <v>4450</v>
      </c>
      <c r="K1024" t="s">
        <v>4451</v>
      </c>
      <c r="L1024" s="1" t="s">
        <v>22789</v>
      </c>
      <c r="M1024" t="str">
        <f t="shared" si="15"/>
        <v>405 WOODSMERE CRES, L1V7A3</v>
      </c>
    </row>
    <row r="1025" spans="1:13" x14ac:dyDescent="0.2">
      <c r="A1025" t="s">
        <v>4425</v>
      </c>
      <c r="B1025" t="s">
        <v>4426</v>
      </c>
      <c r="C1025">
        <v>10251</v>
      </c>
      <c r="D1025" t="s">
        <v>4446</v>
      </c>
      <c r="E1025">
        <v>25154</v>
      </c>
      <c r="F1025" t="s">
        <v>4452</v>
      </c>
      <c r="H1025" t="s">
        <v>4448</v>
      </c>
      <c r="I1025" t="s">
        <v>4449</v>
      </c>
      <c r="J1025" t="s">
        <v>4450</v>
      </c>
      <c r="L1025" s="1" t="s">
        <v>22771</v>
      </c>
      <c r="M1025" t="str">
        <f t="shared" si="15"/>
        <v>405 WOODSMERE CRES, L1V7A3</v>
      </c>
    </row>
    <row r="1026" spans="1:13" x14ac:dyDescent="0.2">
      <c r="A1026" t="s">
        <v>4425</v>
      </c>
      <c r="B1026" t="s">
        <v>4426</v>
      </c>
      <c r="C1026">
        <v>5478</v>
      </c>
      <c r="D1026" t="s">
        <v>4453</v>
      </c>
      <c r="E1026">
        <v>5209</v>
      </c>
      <c r="F1026" t="s">
        <v>4454</v>
      </c>
      <c r="G1026" t="s">
        <v>109</v>
      </c>
      <c r="H1026" t="s">
        <v>4455</v>
      </c>
      <c r="I1026" t="s">
        <v>4456</v>
      </c>
      <c r="J1026" t="s">
        <v>4457</v>
      </c>
      <c r="K1026" t="s">
        <v>4458</v>
      </c>
      <c r="L1026" s="1" t="s">
        <v>22789</v>
      </c>
      <c r="M1026" t="str">
        <f t="shared" si="15"/>
        <v>400 ANDERSON ST, L1N3V6</v>
      </c>
    </row>
    <row r="1027" spans="1:13" x14ac:dyDescent="0.2">
      <c r="A1027" t="s">
        <v>4425</v>
      </c>
      <c r="B1027" t="s">
        <v>4426</v>
      </c>
      <c r="C1027">
        <v>5349</v>
      </c>
      <c r="D1027" t="s">
        <v>4459</v>
      </c>
      <c r="E1027">
        <v>85</v>
      </c>
      <c r="F1027" t="s">
        <v>4460</v>
      </c>
      <c r="G1027" t="s">
        <v>102</v>
      </c>
      <c r="H1027" t="s">
        <v>4461</v>
      </c>
      <c r="I1027" t="s">
        <v>4439</v>
      </c>
      <c r="J1027" t="s">
        <v>4462</v>
      </c>
      <c r="K1027" t="s">
        <v>458</v>
      </c>
      <c r="L1027" s="1" t="s">
        <v>22789</v>
      </c>
      <c r="M1027" t="str">
        <f t="shared" si="15"/>
        <v>55 COLES AVE, L1T3H5</v>
      </c>
    </row>
    <row r="1028" spans="1:13" x14ac:dyDescent="0.2">
      <c r="A1028" t="s">
        <v>4425</v>
      </c>
      <c r="B1028" t="s">
        <v>4426</v>
      </c>
      <c r="C1028">
        <v>5392</v>
      </c>
      <c r="D1028" t="s">
        <v>4463</v>
      </c>
      <c r="E1028">
        <v>147</v>
      </c>
      <c r="F1028" t="s">
        <v>4464</v>
      </c>
      <c r="G1028" t="s">
        <v>102</v>
      </c>
      <c r="H1028" t="s">
        <v>4465</v>
      </c>
      <c r="I1028" t="s">
        <v>4449</v>
      </c>
      <c r="J1028" t="s">
        <v>4466</v>
      </c>
      <c r="K1028" t="s">
        <v>4467</v>
      </c>
      <c r="L1028" s="1" t="s">
        <v>22789</v>
      </c>
      <c r="M1028" t="str">
        <f t="shared" si="15"/>
        <v>1400 GARVOLIN AVE, L1W1J6</v>
      </c>
    </row>
    <row r="1029" spans="1:13" x14ac:dyDescent="0.2">
      <c r="A1029" t="s">
        <v>4425</v>
      </c>
      <c r="B1029" t="s">
        <v>4426</v>
      </c>
      <c r="C1029">
        <v>5398</v>
      </c>
      <c r="D1029" t="s">
        <v>4468</v>
      </c>
      <c r="E1029">
        <v>158</v>
      </c>
      <c r="F1029" t="s">
        <v>4469</v>
      </c>
      <c r="G1029" t="s">
        <v>102</v>
      </c>
      <c r="H1029" t="s">
        <v>4470</v>
      </c>
      <c r="I1029" t="s">
        <v>4430</v>
      </c>
      <c r="J1029" t="s">
        <v>4471</v>
      </c>
      <c r="K1029" t="s">
        <v>677</v>
      </c>
      <c r="L1029" s="1" t="s">
        <v>22789</v>
      </c>
      <c r="M1029" t="str">
        <f t="shared" si="15"/>
        <v>230 MARIGOLD AVE, L1G3G3</v>
      </c>
    </row>
    <row r="1030" spans="1:13" x14ac:dyDescent="0.2">
      <c r="A1030" t="s">
        <v>4425</v>
      </c>
      <c r="B1030" t="s">
        <v>4426</v>
      </c>
      <c r="C1030">
        <v>5399</v>
      </c>
      <c r="D1030" t="s">
        <v>4472</v>
      </c>
      <c r="E1030">
        <v>159</v>
      </c>
      <c r="F1030" t="s">
        <v>4473</v>
      </c>
      <c r="G1030" t="s">
        <v>102</v>
      </c>
      <c r="H1030" t="s">
        <v>4474</v>
      </c>
      <c r="I1030" t="s">
        <v>4475</v>
      </c>
      <c r="J1030" t="s">
        <v>4476</v>
      </c>
      <c r="K1030" t="s">
        <v>423</v>
      </c>
      <c r="L1030" s="1" t="s">
        <v>2</v>
      </c>
      <c r="M1030" t="str">
        <f t="shared" si="15"/>
        <v>270 KING ST, L0K1A0</v>
      </c>
    </row>
    <row r="1031" spans="1:13" x14ac:dyDescent="0.2">
      <c r="A1031" t="s">
        <v>4425</v>
      </c>
      <c r="B1031" t="s">
        <v>4426</v>
      </c>
      <c r="C1031">
        <v>5410</v>
      </c>
      <c r="D1031" t="s">
        <v>4477</v>
      </c>
      <c r="E1031">
        <v>173</v>
      </c>
      <c r="F1031" t="s">
        <v>4478</v>
      </c>
      <c r="G1031" t="s">
        <v>102</v>
      </c>
      <c r="H1031" t="s">
        <v>4479</v>
      </c>
      <c r="I1031" t="s">
        <v>4456</v>
      </c>
      <c r="J1031" t="s">
        <v>4480</v>
      </c>
      <c r="K1031" t="s">
        <v>533</v>
      </c>
      <c r="L1031" s="1" t="s">
        <v>22789</v>
      </c>
      <c r="M1031" t="str">
        <f t="shared" si="15"/>
        <v>30 BELLWOOD DR, L1N8M4</v>
      </c>
    </row>
    <row r="1032" spans="1:13" x14ac:dyDescent="0.2">
      <c r="A1032" t="s">
        <v>4425</v>
      </c>
      <c r="B1032" t="s">
        <v>4426</v>
      </c>
      <c r="C1032">
        <v>12175</v>
      </c>
      <c r="D1032" t="s">
        <v>4481</v>
      </c>
      <c r="E1032">
        <v>11118</v>
      </c>
      <c r="F1032" t="s">
        <v>4482</v>
      </c>
      <c r="G1032" t="s">
        <v>102</v>
      </c>
      <c r="H1032" t="s">
        <v>4483</v>
      </c>
      <c r="I1032" t="s">
        <v>4456</v>
      </c>
      <c r="J1032" t="s">
        <v>4484</v>
      </c>
      <c r="K1032" t="s">
        <v>4485</v>
      </c>
      <c r="L1032" s="1" t="s">
        <v>22789</v>
      </c>
      <c r="M1032" t="str">
        <f t="shared" ref="M1032:M1095" si="16">H1032&amp;", "&amp;J1032</f>
        <v>100 BLACKFRIAR AVE, L1M0E8</v>
      </c>
    </row>
    <row r="1033" spans="1:13" x14ac:dyDescent="0.2">
      <c r="A1033" t="s">
        <v>4425</v>
      </c>
      <c r="B1033" t="s">
        <v>4426</v>
      </c>
      <c r="C1033">
        <v>11117</v>
      </c>
      <c r="D1033" t="s">
        <v>4486</v>
      </c>
      <c r="E1033">
        <v>10470</v>
      </c>
      <c r="F1033" t="s">
        <v>4487</v>
      </c>
      <c r="G1033" t="s">
        <v>102</v>
      </c>
      <c r="H1033" t="s">
        <v>4488</v>
      </c>
      <c r="I1033" t="s">
        <v>4430</v>
      </c>
      <c r="J1033" t="s">
        <v>4489</v>
      </c>
      <c r="K1033" t="s">
        <v>3737</v>
      </c>
      <c r="L1033" s="1" t="s">
        <v>22789</v>
      </c>
      <c r="M1033" t="str">
        <f t="shared" si="16"/>
        <v>7 WATERLOO ST, L1H8V9</v>
      </c>
    </row>
    <row r="1034" spans="1:13" x14ac:dyDescent="0.2">
      <c r="A1034" t="s">
        <v>4425</v>
      </c>
      <c r="B1034" t="s">
        <v>4426</v>
      </c>
      <c r="C1034">
        <v>11117</v>
      </c>
      <c r="D1034" t="s">
        <v>4486</v>
      </c>
      <c r="E1034">
        <v>25417</v>
      </c>
      <c r="F1034" t="s">
        <v>4490</v>
      </c>
      <c r="H1034" t="s">
        <v>4488</v>
      </c>
      <c r="I1034" t="s">
        <v>4430</v>
      </c>
      <c r="J1034" t="s">
        <v>4489</v>
      </c>
      <c r="L1034" s="1" t="s">
        <v>22771</v>
      </c>
      <c r="M1034" t="str">
        <f t="shared" si="16"/>
        <v>7 WATERLOO ST, L1H8V9</v>
      </c>
    </row>
    <row r="1035" spans="1:13" x14ac:dyDescent="0.2">
      <c r="A1035" t="s">
        <v>4425</v>
      </c>
      <c r="B1035" t="s">
        <v>4426</v>
      </c>
      <c r="C1035">
        <v>8111</v>
      </c>
      <c r="D1035" t="s">
        <v>4491</v>
      </c>
      <c r="E1035">
        <v>5414</v>
      </c>
      <c r="F1035" t="s">
        <v>4492</v>
      </c>
      <c r="G1035" t="s">
        <v>102</v>
      </c>
      <c r="H1035" t="s">
        <v>4493</v>
      </c>
      <c r="I1035" t="s">
        <v>4439</v>
      </c>
      <c r="J1035" t="s">
        <v>4494</v>
      </c>
      <c r="K1035" t="s">
        <v>2553</v>
      </c>
      <c r="L1035" s="1" t="s">
        <v>22789</v>
      </c>
      <c r="M1035" t="str">
        <f t="shared" si="16"/>
        <v>80 FALBY CRT, L1S1N4</v>
      </c>
    </row>
    <row r="1036" spans="1:13" x14ac:dyDescent="0.2">
      <c r="A1036" t="s">
        <v>4425</v>
      </c>
      <c r="B1036" t="s">
        <v>4426</v>
      </c>
      <c r="C1036">
        <v>8141</v>
      </c>
      <c r="D1036" t="s">
        <v>4495</v>
      </c>
      <c r="E1036">
        <v>5245</v>
      </c>
      <c r="F1036" t="s">
        <v>4496</v>
      </c>
      <c r="G1036" t="s">
        <v>109</v>
      </c>
      <c r="H1036" t="s">
        <v>4497</v>
      </c>
      <c r="I1036" t="s">
        <v>4498</v>
      </c>
      <c r="J1036" t="s">
        <v>4499</v>
      </c>
      <c r="K1036" t="s">
        <v>1405</v>
      </c>
      <c r="L1036" s="1" t="s">
        <v>2</v>
      </c>
      <c r="M1036" t="str">
        <f t="shared" si="16"/>
        <v>1590C CONCESSION 12 RR 1, L0E1E0</v>
      </c>
    </row>
    <row r="1037" spans="1:13" x14ac:dyDescent="0.2">
      <c r="A1037" t="s">
        <v>4425</v>
      </c>
      <c r="B1037" t="s">
        <v>4426</v>
      </c>
      <c r="C1037">
        <v>19299</v>
      </c>
      <c r="D1037" t="s">
        <v>4500</v>
      </c>
      <c r="E1037">
        <v>24307</v>
      </c>
      <c r="F1037" t="s">
        <v>4501</v>
      </c>
      <c r="G1037" t="s">
        <v>109</v>
      </c>
      <c r="H1037" t="s">
        <v>4502</v>
      </c>
      <c r="I1037" t="s">
        <v>4456</v>
      </c>
      <c r="J1037" t="s">
        <v>4503</v>
      </c>
      <c r="K1037" t="s">
        <v>3563</v>
      </c>
      <c r="L1037" s="1" t="s">
        <v>22789</v>
      </c>
      <c r="M1037" t="str">
        <f t="shared" si="16"/>
        <v>20 CARNWITH DR W, L1M0K7</v>
      </c>
    </row>
    <row r="1038" spans="1:13" x14ac:dyDescent="0.2">
      <c r="A1038" t="s">
        <v>4425</v>
      </c>
      <c r="B1038" t="s">
        <v>4426</v>
      </c>
      <c r="C1038">
        <v>11190</v>
      </c>
      <c r="D1038" t="s">
        <v>4504</v>
      </c>
      <c r="E1038">
        <v>10741</v>
      </c>
      <c r="F1038" t="s">
        <v>4505</v>
      </c>
      <c r="G1038" t="s">
        <v>102</v>
      </c>
      <c r="H1038" t="s">
        <v>4506</v>
      </c>
      <c r="I1038" t="s">
        <v>4456</v>
      </c>
      <c r="J1038" t="s">
        <v>4507</v>
      </c>
      <c r="K1038" t="s">
        <v>4508</v>
      </c>
      <c r="L1038" s="1" t="s">
        <v>22789</v>
      </c>
      <c r="M1038" t="str">
        <f t="shared" si="16"/>
        <v>25 SELKIRK DR, L1M2L5</v>
      </c>
    </row>
    <row r="1039" spans="1:13" x14ac:dyDescent="0.2">
      <c r="A1039" t="s">
        <v>4425</v>
      </c>
      <c r="B1039" t="s">
        <v>4426</v>
      </c>
      <c r="C1039">
        <v>5478</v>
      </c>
      <c r="D1039" t="s">
        <v>4509</v>
      </c>
      <c r="E1039">
        <v>296</v>
      </c>
      <c r="F1039" t="s">
        <v>4510</v>
      </c>
      <c r="G1039" t="s">
        <v>102</v>
      </c>
      <c r="H1039" t="s">
        <v>4511</v>
      </c>
      <c r="I1039" t="s">
        <v>4456</v>
      </c>
      <c r="J1039" t="s">
        <v>4512</v>
      </c>
      <c r="K1039" t="s">
        <v>4513</v>
      </c>
      <c r="L1039" s="1" t="s">
        <v>22789</v>
      </c>
      <c r="M1039" t="str">
        <f t="shared" si="16"/>
        <v>80 CRAWFORTH ST, L1N9L6</v>
      </c>
    </row>
    <row r="1040" spans="1:13" x14ac:dyDescent="0.2">
      <c r="A1040" t="s">
        <v>4425</v>
      </c>
      <c r="B1040" t="s">
        <v>4426</v>
      </c>
      <c r="C1040">
        <v>5481</v>
      </c>
      <c r="D1040" t="s">
        <v>4514</v>
      </c>
      <c r="E1040">
        <v>299</v>
      </c>
      <c r="F1040" t="s">
        <v>4515</v>
      </c>
      <c r="G1040" t="s">
        <v>102</v>
      </c>
      <c r="H1040" t="s">
        <v>4516</v>
      </c>
      <c r="I1040" t="s">
        <v>4439</v>
      </c>
      <c r="J1040" t="s">
        <v>4517</v>
      </c>
      <c r="K1040" t="s">
        <v>3909</v>
      </c>
      <c r="L1040" s="1" t="s">
        <v>2</v>
      </c>
      <c r="M1040" t="str">
        <f t="shared" si="16"/>
        <v>15 MILES DR, L1Z1C7</v>
      </c>
    </row>
    <row r="1041" spans="1:13" x14ac:dyDescent="0.2">
      <c r="A1041" t="s">
        <v>4425</v>
      </c>
      <c r="B1041" t="s">
        <v>4426</v>
      </c>
      <c r="C1041">
        <v>10399</v>
      </c>
      <c r="D1041" t="s">
        <v>4518</v>
      </c>
      <c r="E1041">
        <v>10114</v>
      </c>
      <c r="F1041" t="s">
        <v>4519</v>
      </c>
      <c r="G1041" t="s">
        <v>102</v>
      </c>
      <c r="H1041" t="s">
        <v>4520</v>
      </c>
      <c r="I1041" t="s">
        <v>4456</v>
      </c>
      <c r="J1041" t="s">
        <v>4521</v>
      </c>
      <c r="K1041" t="s">
        <v>3249</v>
      </c>
      <c r="L1041" s="1" t="s">
        <v>22789</v>
      </c>
      <c r="M1041" t="str">
        <f t="shared" si="16"/>
        <v>3121 COUNTRY LANE, L1P1N3</v>
      </c>
    </row>
    <row r="1042" spans="1:13" x14ac:dyDescent="0.2">
      <c r="A1042" t="s">
        <v>4425</v>
      </c>
      <c r="B1042" t="s">
        <v>4426</v>
      </c>
      <c r="C1042">
        <v>11107</v>
      </c>
      <c r="D1042" t="s">
        <v>4522</v>
      </c>
      <c r="E1042">
        <v>10447</v>
      </c>
      <c r="F1042" t="s">
        <v>4523</v>
      </c>
      <c r="G1042" t="s">
        <v>102</v>
      </c>
      <c r="H1042" t="s">
        <v>4524</v>
      </c>
      <c r="I1042" t="s">
        <v>4439</v>
      </c>
      <c r="J1042" t="s">
        <v>4525</v>
      </c>
      <c r="K1042" t="s">
        <v>2791</v>
      </c>
      <c r="L1042" s="1" t="s">
        <v>22789</v>
      </c>
      <c r="M1042" t="str">
        <f t="shared" si="16"/>
        <v>1 GREENHALF DR, L1S7N6</v>
      </c>
    </row>
    <row r="1043" spans="1:13" x14ac:dyDescent="0.2">
      <c r="A1043" t="s">
        <v>4425</v>
      </c>
      <c r="B1043" t="s">
        <v>4426</v>
      </c>
      <c r="C1043">
        <v>5550</v>
      </c>
      <c r="D1043" t="s">
        <v>4526</v>
      </c>
      <c r="E1043">
        <v>387</v>
      </c>
      <c r="F1043" t="s">
        <v>4527</v>
      </c>
      <c r="G1043" t="s">
        <v>102</v>
      </c>
      <c r="H1043" t="s">
        <v>4528</v>
      </c>
      <c r="I1043" t="s">
        <v>4529</v>
      </c>
      <c r="J1043" t="s">
        <v>4530</v>
      </c>
      <c r="K1043" t="s">
        <v>2016</v>
      </c>
      <c r="L1043" s="1" t="s">
        <v>2</v>
      </c>
      <c r="M1043" t="str">
        <f t="shared" si="16"/>
        <v>10 ALEXANDER ST, L0B1B0</v>
      </c>
    </row>
    <row r="1044" spans="1:13" x14ac:dyDescent="0.2">
      <c r="A1044" t="s">
        <v>4425</v>
      </c>
      <c r="B1044" t="s">
        <v>4426</v>
      </c>
      <c r="C1044">
        <v>8153</v>
      </c>
      <c r="D1044" t="s">
        <v>4531</v>
      </c>
      <c r="E1044">
        <v>5262</v>
      </c>
      <c r="F1044" t="s">
        <v>4532</v>
      </c>
      <c r="H1044" t="s">
        <v>4533</v>
      </c>
      <c r="I1044" t="s">
        <v>4529</v>
      </c>
      <c r="J1044" t="s">
        <v>4530</v>
      </c>
      <c r="L1044" s="1" t="s">
        <v>22771</v>
      </c>
      <c r="M1044" t="str">
        <f t="shared" si="16"/>
        <v>14220 OLD SCUGOG RD, L0B1B0</v>
      </c>
    </row>
    <row r="1045" spans="1:13" x14ac:dyDescent="0.2">
      <c r="A1045" t="s">
        <v>4425</v>
      </c>
      <c r="B1045" t="s">
        <v>4426</v>
      </c>
      <c r="C1045">
        <v>19027</v>
      </c>
      <c r="D1045" t="s">
        <v>4534</v>
      </c>
      <c r="E1045">
        <v>17264</v>
      </c>
      <c r="F1045" t="s">
        <v>4535</v>
      </c>
      <c r="G1045" t="s">
        <v>102</v>
      </c>
      <c r="H1045" t="s">
        <v>4536</v>
      </c>
      <c r="I1045" t="s">
        <v>4456</v>
      </c>
      <c r="J1045" t="s">
        <v>4537</v>
      </c>
      <c r="K1045" t="s">
        <v>1119</v>
      </c>
      <c r="L1045" s="1" t="s">
        <v>22789</v>
      </c>
      <c r="M1045" t="str">
        <f t="shared" si="16"/>
        <v>160 CARNWITH DR W, L1M0A5</v>
      </c>
    </row>
    <row r="1046" spans="1:13" x14ac:dyDescent="0.2">
      <c r="A1046" t="s">
        <v>4425</v>
      </c>
      <c r="B1046" t="s">
        <v>4426</v>
      </c>
      <c r="C1046">
        <v>5719</v>
      </c>
      <c r="D1046" t="s">
        <v>4538</v>
      </c>
      <c r="E1046">
        <v>19890</v>
      </c>
      <c r="F1046" t="s">
        <v>4539</v>
      </c>
      <c r="G1046" t="s">
        <v>102</v>
      </c>
      <c r="H1046" t="s">
        <v>4540</v>
      </c>
      <c r="I1046" t="s">
        <v>4430</v>
      </c>
      <c r="J1046" t="s">
        <v>4541</v>
      </c>
      <c r="K1046" t="s">
        <v>4542</v>
      </c>
      <c r="L1046" s="1" t="s">
        <v>22789</v>
      </c>
      <c r="M1046" t="str">
        <f t="shared" si="16"/>
        <v>610 TAYLOR AVE, L1H2E7</v>
      </c>
    </row>
    <row r="1047" spans="1:13" x14ac:dyDescent="0.2">
      <c r="A1047" t="s">
        <v>4425</v>
      </c>
      <c r="B1047" t="s">
        <v>4426</v>
      </c>
      <c r="C1047">
        <v>6456</v>
      </c>
      <c r="D1047" t="s">
        <v>4543</v>
      </c>
      <c r="E1047">
        <v>1805</v>
      </c>
      <c r="F1047" t="s">
        <v>4544</v>
      </c>
      <c r="G1047" t="s">
        <v>102</v>
      </c>
      <c r="H1047" t="s">
        <v>4545</v>
      </c>
      <c r="I1047" t="s">
        <v>4546</v>
      </c>
      <c r="J1047" t="s">
        <v>4547</v>
      </c>
      <c r="K1047" t="s">
        <v>3447</v>
      </c>
      <c r="L1047" s="1" t="s">
        <v>2</v>
      </c>
      <c r="M1047" t="str">
        <f t="shared" si="16"/>
        <v>1675 CENTRAL ST, L1Y1A8</v>
      </c>
    </row>
    <row r="1048" spans="1:13" x14ac:dyDescent="0.2">
      <c r="A1048" t="s">
        <v>4425</v>
      </c>
      <c r="B1048" t="s">
        <v>4426</v>
      </c>
      <c r="C1048">
        <v>5613</v>
      </c>
      <c r="D1048" t="s">
        <v>4548</v>
      </c>
      <c r="E1048">
        <v>483</v>
      </c>
      <c r="F1048" t="s">
        <v>4549</v>
      </c>
      <c r="G1048" t="s">
        <v>102</v>
      </c>
      <c r="H1048" t="s">
        <v>4550</v>
      </c>
      <c r="I1048" t="s">
        <v>4430</v>
      </c>
      <c r="J1048" t="s">
        <v>4551</v>
      </c>
      <c r="K1048" t="s">
        <v>2068</v>
      </c>
      <c r="L1048" s="1" t="s">
        <v>22789</v>
      </c>
      <c r="M1048" t="str">
        <f t="shared" si="16"/>
        <v>530 LAVAL ST, L1J6R2</v>
      </c>
    </row>
    <row r="1049" spans="1:13" x14ac:dyDescent="0.2">
      <c r="A1049" t="s">
        <v>4425</v>
      </c>
      <c r="B1049" t="s">
        <v>4426</v>
      </c>
      <c r="C1049">
        <v>5610</v>
      </c>
      <c r="D1049" t="s">
        <v>4552</v>
      </c>
      <c r="E1049">
        <v>480</v>
      </c>
      <c r="F1049" t="s">
        <v>4553</v>
      </c>
      <c r="G1049" t="s">
        <v>102</v>
      </c>
      <c r="H1049" t="s">
        <v>4554</v>
      </c>
      <c r="I1049" t="s">
        <v>4456</v>
      </c>
      <c r="J1049" t="s">
        <v>4555</v>
      </c>
      <c r="K1049" t="s">
        <v>4335</v>
      </c>
      <c r="L1049" s="1" t="s">
        <v>22789</v>
      </c>
      <c r="M1049" t="str">
        <f t="shared" si="16"/>
        <v>810 MCQUAY BLVD, L1P1J1</v>
      </c>
    </row>
    <row r="1050" spans="1:13" x14ac:dyDescent="0.2">
      <c r="A1050" t="s">
        <v>4425</v>
      </c>
      <c r="B1050" t="s">
        <v>4426</v>
      </c>
      <c r="C1050">
        <v>5635</v>
      </c>
      <c r="D1050" t="s">
        <v>4556</v>
      </c>
      <c r="E1050">
        <v>509</v>
      </c>
      <c r="F1050" t="s">
        <v>4557</v>
      </c>
      <c r="G1050" t="s">
        <v>102</v>
      </c>
      <c r="H1050" t="s">
        <v>4558</v>
      </c>
      <c r="I1050" t="s">
        <v>4430</v>
      </c>
      <c r="J1050" t="s">
        <v>4559</v>
      </c>
      <c r="K1050" t="s">
        <v>844</v>
      </c>
      <c r="L1050" s="1" t="s">
        <v>22789</v>
      </c>
      <c r="M1050" t="str">
        <f t="shared" si="16"/>
        <v>441 ADELAIDE AVE E, L1G2A4</v>
      </c>
    </row>
    <row r="1051" spans="1:13" x14ac:dyDescent="0.2">
      <c r="A1051" t="s">
        <v>4425</v>
      </c>
      <c r="B1051" t="s">
        <v>4426</v>
      </c>
      <c r="C1051">
        <v>18071</v>
      </c>
      <c r="D1051" t="s">
        <v>4560</v>
      </c>
      <c r="E1051">
        <v>15601</v>
      </c>
      <c r="F1051" t="s">
        <v>4561</v>
      </c>
      <c r="G1051" t="s">
        <v>102</v>
      </c>
      <c r="H1051" t="s">
        <v>4562</v>
      </c>
      <c r="I1051" t="s">
        <v>4439</v>
      </c>
      <c r="J1051" t="s">
        <v>4563</v>
      </c>
      <c r="K1051" t="s">
        <v>4564</v>
      </c>
      <c r="L1051" s="1" t="s">
        <v>22789</v>
      </c>
      <c r="M1051" t="str">
        <f t="shared" si="16"/>
        <v>61 WILLIAMSON DR E, L1T0A9</v>
      </c>
    </row>
    <row r="1052" spans="1:13" x14ac:dyDescent="0.2">
      <c r="A1052" t="s">
        <v>4425</v>
      </c>
      <c r="B1052" t="s">
        <v>4426</v>
      </c>
      <c r="C1052">
        <v>8577</v>
      </c>
      <c r="D1052" t="s">
        <v>4565</v>
      </c>
      <c r="E1052">
        <v>24684</v>
      </c>
      <c r="F1052" t="s">
        <v>4566</v>
      </c>
      <c r="G1052" t="s">
        <v>109</v>
      </c>
      <c r="H1052" t="s">
        <v>4567</v>
      </c>
      <c r="I1052" t="s">
        <v>4430</v>
      </c>
      <c r="J1052" t="s">
        <v>4568</v>
      </c>
      <c r="K1052" t="s">
        <v>4569</v>
      </c>
      <c r="L1052" s="1" t="s">
        <v>22789</v>
      </c>
      <c r="M1052" t="str">
        <f t="shared" si="16"/>
        <v>240 SIMCOE ST S, L1H4H4</v>
      </c>
    </row>
    <row r="1053" spans="1:13" x14ac:dyDescent="0.2">
      <c r="A1053" t="s">
        <v>4425</v>
      </c>
      <c r="B1053" t="s">
        <v>4426</v>
      </c>
      <c r="C1053">
        <v>8577</v>
      </c>
      <c r="D1053" t="s">
        <v>4565</v>
      </c>
      <c r="E1053">
        <v>24810</v>
      </c>
      <c r="F1053" t="s">
        <v>4570</v>
      </c>
      <c r="G1053" t="s">
        <v>109</v>
      </c>
      <c r="H1053" t="s">
        <v>4567</v>
      </c>
      <c r="I1053" t="s">
        <v>4430</v>
      </c>
      <c r="J1053" t="s">
        <v>4568</v>
      </c>
      <c r="L1053" s="1" t="s">
        <v>22771</v>
      </c>
      <c r="M1053" t="str">
        <f t="shared" si="16"/>
        <v>240 SIMCOE ST S, L1H4H4</v>
      </c>
    </row>
    <row r="1054" spans="1:13" x14ac:dyDescent="0.2">
      <c r="A1054" t="s">
        <v>4425</v>
      </c>
      <c r="B1054" t="s">
        <v>4426</v>
      </c>
      <c r="C1054">
        <v>5226</v>
      </c>
      <c r="D1054" t="s">
        <v>4571</v>
      </c>
      <c r="E1054">
        <v>24220</v>
      </c>
      <c r="F1054" t="s">
        <v>4572</v>
      </c>
      <c r="G1054" t="s">
        <v>102</v>
      </c>
      <c r="H1054" t="s">
        <v>4573</v>
      </c>
      <c r="I1054" t="s">
        <v>4430</v>
      </c>
      <c r="J1054" t="s">
        <v>4574</v>
      </c>
      <c r="K1054" t="s">
        <v>4575</v>
      </c>
      <c r="L1054" s="1" t="s">
        <v>22789</v>
      </c>
      <c r="M1054" t="str">
        <f t="shared" si="16"/>
        <v>460 WILSON RD S, L1H6C9</v>
      </c>
    </row>
    <row r="1055" spans="1:13" x14ac:dyDescent="0.2">
      <c r="A1055" t="s">
        <v>4425</v>
      </c>
      <c r="B1055" t="s">
        <v>4426</v>
      </c>
      <c r="C1055">
        <v>11113</v>
      </c>
      <c r="D1055" t="s">
        <v>4576</v>
      </c>
      <c r="E1055">
        <v>10456</v>
      </c>
      <c r="F1055" t="s">
        <v>4577</v>
      </c>
      <c r="G1055" t="s">
        <v>109</v>
      </c>
      <c r="H1055" t="s">
        <v>4578</v>
      </c>
      <c r="I1055" t="s">
        <v>4456</v>
      </c>
      <c r="J1055" t="s">
        <v>4579</v>
      </c>
      <c r="K1055" t="s">
        <v>4580</v>
      </c>
      <c r="L1055" s="1" t="s">
        <v>22789</v>
      </c>
      <c r="M1055" t="str">
        <f t="shared" si="16"/>
        <v>681 ROSSLAND RD W, L1P1Y1</v>
      </c>
    </row>
    <row r="1056" spans="1:13" x14ac:dyDescent="0.2">
      <c r="A1056" t="s">
        <v>4425</v>
      </c>
      <c r="B1056" t="s">
        <v>4426</v>
      </c>
      <c r="C1056">
        <v>6133</v>
      </c>
      <c r="D1056" t="s">
        <v>4581</v>
      </c>
      <c r="E1056">
        <v>1308</v>
      </c>
      <c r="F1056" t="s">
        <v>4582</v>
      </c>
      <c r="G1056" t="s">
        <v>102</v>
      </c>
      <c r="H1056" t="s">
        <v>4583</v>
      </c>
      <c r="I1056" t="s">
        <v>4430</v>
      </c>
      <c r="J1056" t="s">
        <v>4584</v>
      </c>
      <c r="K1056" t="s">
        <v>4316</v>
      </c>
      <c r="L1056" s="1" t="s">
        <v>22789</v>
      </c>
      <c r="M1056" t="str">
        <f t="shared" si="16"/>
        <v>1196 CEDAR ST, L1J3S2</v>
      </c>
    </row>
    <row r="1057" spans="1:13" x14ac:dyDescent="0.2">
      <c r="A1057" t="s">
        <v>4425</v>
      </c>
      <c r="B1057" t="s">
        <v>4426</v>
      </c>
      <c r="C1057">
        <v>5706</v>
      </c>
      <c r="D1057" t="s">
        <v>4585</v>
      </c>
      <c r="E1057">
        <v>623</v>
      </c>
      <c r="F1057" t="s">
        <v>4586</v>
      </c>
      <c r="G1057" t="s">
        <v>102</v>
      </c>
      <c r="H1057" t="s">
        <v>4587</v>
      </c>
      <c r="I1057" t="s">
        <v>4456</v>
      </c>
      <c r="J1057" t="s">
        <v>4588</v>
      </c>
      <c r="K1057" t="s">
        <v>4589</v>
      </c>
      <c r="L1057" s="1" t="s">
        <v>22789</v>
      </c>
      <c r="M1057" t="str">
        <f t="shared" si="16"/>
        <v>101 HAZELWOOD DR, L1N3L4</v>
      </c>
    </row>
    <row r="1058" spans="1:13" x14ac:dyDescent="0.2">
      <c r="A1058" t="s">
        <v>4425</v>
      </c>
      <c r="B1058" t="s">
        <v>4426</v>
      </c>
      <c r="C1058">
        <v>5707</v>
      </c>
      <c r="D1058" t="s">
        <v>4590</v>
      </c>
      <c r="E1058">
        <v>624</v>
      </c>
      <c r="F1058" t="s">
        <v>4591</v>
      </c>
      <c r="G1058" t="s">
        <v>102</v>
      </c>
      <c r="H1058" t="s">
        <v>4592</v>
      </c>
      <c r="I1058" t="s">
        <v>4439</v>
      </c>
      <c r="J1058" t="s">
        <v>4593</v>
      </c>
      <c r="K1058" t="s">
        <v>812</v>
      </c>
      <c r="L1058" s="1" t="s">
        <v>22789</v>
      </c>
      <c r="M1058" t="str">
        <f t="shared" si="16"/>
        <v>25 SULLIVAN DR, L1T3L3</v>
      </c>
    </row>
    <row r="1059" spans="1:13" x14ac:dyDescent="0.2">
      <c r="A1059" t="s">
        <v>4425</v>
      </c>
      <c r="B1059" t="s">
        <v>4426</v>
      </c>
      <c r="C1059">
        <v>5708</v>
      </c>
      <c r="D1059" t="s">
        <v>4594</v>
      </c>
      <c r="E1059">
        <v>625</v>
      </c>
      <c r="F1059" t="s">
        <v>4595</v>
      </c>
      <c r="G1059" t="s">
        <v>102</v>
      </c>
      <c r="H1059" t="s">
        <v>4596</v>
      </c>
      <c r="I1059" t="s">
        <v>4430</v>
      </c>
      <c r="J1059" t="s">
        <v>4597</v>
      </c>
      <c r="K1059" t="s">
        <v>2780</v>
      </c>
      <c r="L1059" s="1" t="s">
        <v>22789</v>
      </c>
      <c r="M1059" t="str">
        <f t="shared" si="16"/>
        <v>625 SIMCOE ST N, L1G4V5</v>
      </c>
    </row>
    <row r="1060" spans="1:13" x14ac:dyDescent="0.2">
      <c r="A1060" t="s">
        <v>4425</v>
      </c>
      <c r="B1060" t="s">
        <v>4426</v>
      </c>
      <c r="C1060">
        <v>5707</v>
      </c>
      <c r="D1060" t="s">
        <v>4590</v>
      </c>
      <c r="E1060">
        <v>25197</v>
      </c>
      <c r="F1060" t="s">
        <v>4598</v>
      </c>
      <c r="H1060" t="s">
        <v>4592</v>
      </c>
      <c r="I1060" t="s">
        <v>4439</v>
      </c>
      <c r="J1060" t="s">
        <v>4593</v>
      </c>
      <c r="L1060" s="1" t="s">
        <v>22771</v>
      </c>
      <c r="M1060" t="str">
        <f t="shared" si="16"/>
        <v>25 SULLIVAN DR, L1T3L3</v>
      </c>
    </row>
    <row r="1061" spans="1:13" x14ac:dyDescent="0.2">
      <c r="A1061" t="s">
        <v>4425</v>
      </c>
      <c r="B1061" t="s">
        <v>4426</v>
      </c>
      <c r="C1061">
        <v>5320</v>
      </c>
      <c r="D1061" t="s">
        <v>4599</v>
      </c>
      <c r="E1061">
        <v>33</v>
      </c>
      <c r="F1061" t="s">
        <v>4600</v>
      </c>
      <c r="G1061" t="s">
        <v>102</v>
      </c>
      <c r="H1061" t="s">
        <v>4601</v>
      </c>
      <c r="I1061" t="s">
        <v>4439</v>
      </c>
      <c r="J1061" t="s">
        <v>4602</v>
      </c>
      <c r="K1061" t="s">
        <v>1885</v>
      </c>
      <c r="L1061" s="1" t="s">
        <v>22789</v>
      </c>
      <c r="M1061" t="str">
        <f t="shared" si="16"/>
        <v>66 PITTMANN CRES, L1S3G3</v>
      </c>
    </row>
    <row r="1062" spans="1:13" x14ac:dyDescent="0.2">
      <c r="A1062" t="s">
        <v>4425</v>
      </c>
      <c r="B1062" t="s">
        <v>4426</v>
      </c>
      <c r="C1062">
        <v>6938</v>
      </c>
      <c r="D1062" t="s">
        <v>4603</v>
      </c>
      <c r="E1062">
        <v>5318</v>
      </c>
      <c r="F1062" t="s">
        <v>4604</v>
      </c>
      <c r="G1062" t="s">
        <v>109</v>
      </c>
      <c r="H1062" t="s">
        <v>4605</v>
      </c>
      <c r="I1062" t="s">
        <v>4449</v>
      </c>
      <c r="J1062" t="s">
        <v>4606</v>
      </c>
      <c r="K1062" t="s">
        <v>4607</v>
      </c>
      <c r="L1062" s="1" t="s">
        <v>22789</v>
      </c>
      <c r="M1062" t="str">
        <f t="shared" si="16"/>
        <v>655 SHEPPARD AVE, L1V1G2</v>
      </c>
    </row>
    <row r="1063" spans="1:13" x14ac:dyDescent="0.2">
      <c r="A1063" t="s">
        <v>4425</v>
      </c>
      <c r="B1063" t="s">
        <v>4426</v>
      </c>
      <c r="C1063">
        <v>6938</v>
      </c>
      <c r="D1063" t="s">
        <v>4608</v>
      </c>
      <c r="E1063">
        <v>2557</v>
      </c>
      <c r="F1063" t="s">
        <v>4609</v>
      </c>
      <c r="G1063" t="s">
        <v>109</v>
      </c>
      <c r="H1063" t="s">
        <v>4610</v>
      </c>
      <c r="I1063" t="s">
        <v>4449</v>
      </c>
      <c r="J1063" t="s">
        <v>4611</v>
      </c>
      <c r="K1063" t="s">
        <v>114</v>
      </c>
      <c r="L1063" s="1" t="s">
        <v>22771</v>
      </c>
      <c r="M1063" t="str">
        <f t="shared" si="16"/>
        <v>1464 WHITES RD, L1V1R4</v>
      </c>
    </row>
    <row r="1064" spans="1:13" x14ac:dyDescent="0.2">
      <c r="A1064" t="s">
        <v>4425</v>
      </c>
      <c r="B1064" t="s">
        <v>4426</v>
      </c>
      <c r="C1064">
        <v>20163</v>
      </c>
      <c r="D1064" t="s">
        <v>4612</v>
      </c>
      <c r="E1064">
        <v>25157</v>
      </c>
      <c r="F1064" t="s">
        <v>4613</v>
      </c>
      <c r="G1064" t="s">
        <v>109</v>
      </c>
      <c r="H1064" t="s">
        <v>4614</v>
      </c>
      <c r="I1064" t="s">
        <v>4449</v>
      </c>
      <c r="J1064" t="s">
        <v>4615</v>
      </c>
      <c r="K1064" t="s">
        <v>114</v>
      </c>
      <c r="L1064" s="1" t="s">
        <v>22771</v>
      </c>
      <c r="M1064" t="str">
        <f t="shared" si="16"/>
        <v>1400 BAYLY ST, L1W3R2</v>
      </c>
    </row>
    <row r="1065" spans="1:13" x14ac:dyDescent="0.2">
      <c r="A1065" t="s">
        <v>4425</v>
      </c>
      <c r="B1065" t="s">
        <v>4426</v>
      </c>
      <c r="C1065">
        <v>11118</v>
      </c>
      <c r="D1065" t="s">
        <v>4616</v>
      </c>
      <c r="E1065">
        <v>10471</v>
      </c>
      <c r="F1065" t="s">
        <v>4617</v>
      </c>
      <c r="G1065" t="s">
        <v>102</v>
      </c>
      <c r="H1065" t="s">
        <v>4618</v>
      </c>
      <c r="I1065" t="s">
        <v>4439</v>
      </c>
      <c r="J1065" t="s">
        <v>4619</v>
      </c>
      <c r="K1065" t="s">
        <v>2571</v>
      </c>
      <c r="L1065" s="1" t="s">
        <v>22789</v>
      </c>
      <c r="M1065" t="str">
        <f t="shared" si="16"/>
        <v>425 DELANEY DR, L1T4N1</v>
      </c>
    </row>
    <row r="1066" spans="1:13" x14ac:dyDescent="0.2">
      <c r="A1066" t="s">
        <v>4425</v>
      </c>
      <c r="B1066" t="s">
        <v>4426</v>
      </c>
      <c r="C1066">
        <v>5732</v>
      </c>
      <c r="D1066" t="s">
        <v>4620</v>
      </c>
      <c r="E1066">
        <v>657</v>
      </c>
      <c r="F1066" t="s">
        <v>4621</v>
      </c>
      <c r="G1066" t="s">
        <v>102</v>
      </c>
      <c r="H1066" t="s">
        <v>4622</v>
      </c>
      <c r="I1066" t="s">
        <v>4456</v>
      </c>
      <c r="J1066" t="s">
        <v>4623</v>
      </c>
      <c r="K1066" t="s">
        <v>3220</v>
      </c>
      <c r="L1066" s="1" t="s">
        <v>22789</v>
      </c>
      <c r="M1066" t="str">
        <f t="shared" si="16"/>
        <v>620 WALNUT ST W, L1N2W8</v>
      </c>
    </row>
    <row r="1067" spans="1:13" x14ac:dyDescent="0.2">
      <c r="A1067" t="s">
        <v>4425</v>
      </c>
      <c r="B1067" t="s">
        <v>4426</v>
      </c>
      <c r="C1067">
        <v>5186</v>
      </c>
      <c r="D1067" t="s">
        <v>4624</v>
      </c>
      <c r="E1067">
        <v>5324</v>
      </c>
      <c r="F1067" t="s">
        <v>4625</v>
      </c>
      <c r="G1067" t="s">
        <v>109</v>
      </c>
      <c r="H1067" t="s">
        <v>4626</v>
      </c>
      <c r="I1067" t="s">
        <v>4430</v>
      </c>
      <c r="J1067" t="s">
        <v>4627</v>
      </c>
      <c r="K1067" t="s">
        <v>4628</v>
      </c>
      <c r="L1067" s="1" t="s">
        <v>22789</v>
      </c>
      <c r="M1067" t="str">
        <f t="shared" si="16"/>
        <v>265 HARMONY RD N, L1G6L4</v>
      </c>
    </row>
    <row r="1068" spans="1:13" x14ac:dyDescent="0.2">
      <c r="A1068" t="s">
        <v>4425</v>
      </c>
      <c r="B1068" t="s">
        <v>4426</v>
      </c>
      <c r="C1068">
        <v>8367</v>
      </c>
      <c r="D1068" t="s">
        <v>4629</v>
      </c>
      <c r="E1068">
        <v>25220</v>
      </c>
      <c r="F1068" t="s">
        <v>4630</v>
      </c>
      <c r="G1068" t="s">
        <v>102</v>
      </c>
      <c r="H1068" t="s">
        <v>4631</v>
      </c>
      <c r="I1068" t="s">
        <v>4456</v>
      </c>
      <c r="J1068" t="s">
        <v>4632</v>
      </c>
      <c r="L1068" s="1" t="s">
        <v>22771</v>
      </c>
      <c r="M1068" t="str">
        <f t="shared" si="16"/>
        <v>400 TAUNTON RD E, L1R2K6</v>
      </c>
    </row>
    <row r="1069" spans="1:13" x14ac:dyDescent="0.2">
      <c r="A1069" t="s">
        <v>4425</v>
      </c>
      <c r="B1069" t="s">
        <v>4426</v>
      </c>
      <c r="C1069">
        <v>8367</v>
      </c>
      <c r="D1069" t="s">
        <v>4629</v>
      </c>
      <c r="E1069">
        <v>25221</v>
      </c>
      <c r="F1069" t="s">
        <v>4630</v>
      </c>
      <c r="G1069" t="s">
        <v>109</v>
      </c>
      <c r="H1069" t="s">
        <v>4631</v>
      </c>
      <c r="I1069" t="s">
        <v>4456</v>
      </c>
      <c r="J1069" t="s">
        <v>4632</v>
      </c>
      <c r="L1069" s="1" t="s">
        <v>22771</v>
      </c>
      <c r="M1069" t="str">
        <f t="shared" si="16"/>
        <v>400 TAUNTON RD E, L1R2K6</v>
      </c>
    </row>
    <row r="1070" spans="1:13" x14ac:dyDescent="0.2">
      <c r="A1070" t="s">
        <v>4425</v>
      </c>
      <c r="B1070" t="s">
        <v>4426</v>
      </c>
      <c r="C1070">
        <v>8367</v>
      </c>
      <c r="D1070" t="s">
        <v>4629</v>
      </c>
      <c r="E1070">
        <v>6113</v>
      </c>
      <c r="F1070" t="s">
        <v>939</v>
      </c>
      <c r="H1070" t="s">
        <v>4631</v>
      </c>
      <c r="I1070" t="s">
        <v>4456</v>
      </c>
      <c r="J1070" t="s">
        <v>4632</v>
      </c>
      <c r="L1070" s="1" t="s">
        <v>22771</v>
      </c>
      <c r="M1070" t="str">
        <f t="shared" si="16"/>
        <v>400 TAUNTON RD E, L1R2K6</v>
      </c>
    </row>
    <row r="1071" spans="1:13" x14ac:dyDescent="0.2">
      <c r="A1071" t="s">
        <v>4425</v>
      </c>
      <c r="B1071" t="s">
        <v>4426</v>
      </c>
      <c r="C1071">
        <v>6624</v>
      </c>
      <c r="D1071" t="s">
        <v>4633</v>
      </c>
      <c r="E1071">
        <v>10367</v>
      </c>
      <c r="F1071" t="s">
        <v>4634</v>
      </c>
      <c r="G1071" t="s">
        <v>102</v>
      </c>
      <c r="H1071" t="s">
        <v>4635</v>
      </c>
      <c r="I1071" t="s">
        <v>4449</v>
      </c>
      <c r="J1071" t="s">
        <v>4636</v>
      </c>
      <c r="K1071" t="s">
        <v>1827</v>
      </c>
      <c r="L1071" s="1" t="s">
        <v>22789</v>
      </c>
      <c r="M1071" t="str">
        <f t="shared" si="16"/>
        <v>1500 ROUGEMOUNT DR, L1V1N1</v>
      </c>
    </row>
    <row r="1072" spans="1:13" x14ac:dyDescent="0.2">
      <c r="A1072" t="s">
        <v>4425</v>
      </c>
      <c r="B1072" t="s">
        <v>4426</v>
      </c>
      <c r="C1072">
        <v>19579</v>
      </c>
      <c r="D1072" t="s">
        <v>4637</v>
      </c>
      <c r="E1072">
        <v>24573</v>
      </c>
      <c r="F1072" t="s">
        <v>4638</v>
      </c>
      <c r="G1072" t="s">
        <v>102</v>
      </c>
      <c r="H1072" t="s">
        <v>4639</v>
      </c>
      <c r="I1072" t="s">
        <v>4430</v>
      </c>
      <c r="J1072" t="s">
        <v>4640</v>
      </c>
      <c r="K1072" t="s">
        <v>4641</v>
      </c>
      <c r="L1072" s="1" t="s">
        <v>22771</v>
      </c>
      <c r="M1072" t="str">
        <f t="shared" si="16"/>
        <v>800 GREENHILL AVE, L1K0C8</v>
      </c>
    </row>
    <row r="1073" spans="1:13" x14ac:dyDescent="0.2">
      <c r="A1073" t="s">
        <v>4425</v>
      </c>
      <c r="B1073" t="s">
        <v>4426</v>
      </c>
      <c r="C1073">
        <v>10154</v>
      </c>
      <c r="D1073" t="s">
        <v>4642</v>
      </c>
      <c r="E1073">
        <v>9400</v>
      </c>
      <c r="F1073" t="s">
        <v>4643</v>
      </c>
      <c r="H1073" t="s">
        <v>4644</v>
      </c>
      <c r="I1073" t="s">
        <v>4645</v>
      </c>
      <c r="J1073" t="s">
        <v>4646</v>
      </c>
      <c r="K1073" t="s">
        <v>114</v>
      </c>
      <c r="L1073" s="1" t="s">
        <v>22771</v>
      </c>
      <c r="M1073" t="str">
        <f t="shared" si="16"/>
        <v>16051 MARSH HILL RD, L9L1Y2</v>
      </c>
    </row>
    <row r="1074" spans="1:13" x14ac:dyDescent="0.2">
      <c r="A1074" t="s">
        <v>4425</v>
      </c>
      <c r="B1074" t="s">
        <v>4426</v>
      </c>
      <c r="C1074">
        <v>5810</v>
      </c>
      <c r="D1074" t="s">
        <v>4647</v>
      </c>
      <c r="E1074">
        <v>782</v>
      </c>
      <c r="F1074" t="s">
        <v>4648</v>
      </c>
      <c r="G1074" t="s">
        <v>102</v>
      </c>
      <c r="H1074" t="s">
        <v>4649</v>
      </c>
      <c r="I1074" t="s">
        <v>4449</v>
      </c>
      <c r="J1074" t="s">
        <v>4650</v>
      </c>
      <c r="K1074" t="s">
        <v>3750</v>
      </c>
      <c r="L1074" s="1" t="s">
        <v>22789</v>
      </c>
      <c r="M1074" t="str">
        <f t="shared" si="16"/>
        <v>754 OKLAHOMA DR, L1W2H5</v>
      </c>
    </row>
    <row r="1075" spans="1:13" x14ac:dyDescent="0.2">
      <c r="A1075" t="s">
        <v>4425</v>
      </c>
      <c r="B1075" t="s">
        <v>4426</v>
      </c>
      <c r="C1075">
        <v>10256</v>
      </c>
      <c r="D1075" t="s">
        <v>4651</v>
      </c>
      <c r="E1075">
        <v>9772</v>
      </c>
      <c r="F1075" t="s">
        <v>4652</v>
      </c>
      <c r="G1075" t="s">
        <v>102</v>
      </c>
      <c r="H1075" t="s">
        <v>4653</v>
      </c>
      <c r="I1075" t="s">
        <v>4456</v>
      </c>
      <c r="J1075" t="s">
        <v>4654</v>
      </c>
      <c r="K1075" t="s">
        <v>386</v>
      </c>
      <c r="L1075" s="1" t="s">
        <v>22789</v>
      </c>
      <c r="M1075" t="str">
        <f t="shared" si="16"/>
        <v>155 FALLINGBROOK ST, L1R2G2</v>
      </c>
    </row>
    <row r="1076" spans="1:13" x14ac:dyDescent="0.2">
      <c r="A1076" t="s">
        <v>4425</v>
      </c>
      <c r="B1076" t="s">
        <v>4426</v>
      </c>
      <c r="C1076">
        <v>5723</v>
      </c>
      <c r="E1076">
        <v>645</v>
      </c>
      <c r="F1076" t="s">
        <v>4655</v>
      </c>
      <c r="H1076" t="s">
        <v>4656</v>
      </c>
      <c r="I1076" t="s">
        <v>4456</v>
      </c>
      <c r="J1076" t="s">
        <v>4657</v>
      </c>
      <c r="L1076" s="1" t="s">
        <v>22771</v>
      </c>
      <c r="M1076" t="str">
        <f t="shared" si="16"/>
        <v>100 GARDEN ST, L1N3W2</v>
      </c>
    </row>
    <row r="1077" spans="1:13" x14ac:dyDescent="0.2">
      <c r="A1077" t="s">
        <v>4425</v>
      </c>
      <c r="B1077" t="s">
        <v>4426</v>
      </c>
      <c r="C1077">
        <v>5916</v>
      </c>
      <c r="D1077" t="s">
        <v>4658</v>
      </c>
      <c r="E1077">
        <v>24330</v>
      </c>
      <c r="F1077" t="s">
        <v>4659</v>
      </c>
      <c r="G1077" t="s">
        <v>102</v>
      </c>
      <c r="H1077" t="s">
        <v>4660</v>
      </c>
      <c r="I1077" t="s">
        <v>4430</v>
      </c>
      <c r="J1077" t="s">
        <v>4661</v>
      </c>
      <c r="K1077" t="s">
        <v>2286</v>
      </c>
      <c r="L1077" s="1" t="s">
        <v>22789</v>
      </c>
      <c r="M1077" t="str">
        <f t="shared" si="16"/>
        <v>285 GRANDVIEW ST S, L1H7C6</v>
      </c>
    </row>
    <row r="1078" spans="1:13" x14ac:dyDescent="0.2">
      <c r="A1078" t="s">
        <v>4425</v>
      </c>
      <c r="B1078" t="s">
        <v>4426</v>
      </c>
      <c r="C1078">
        <v>5361</v>
      </c>
      <c r="D1078" t="s">
        <v>4662</v>
      </c>
      <c r="E1078">
        <v>106</v>
      </c>
      <c r="F1078" t="s">
        <v>4663</v>
      </c>
      <c r="H1078" t="s">
        <v>4664</v>
      </c>
      <c r="I1078" t="s">
        <v>4430</v>
      </c>
      <c r="J1078" t="s">
        <v>4665</v>
      </c>
      <c r="L1078" s="1" t="s">
        <v>22771</v>
      </c>
      <c r="M1078" t="str">
        <f t="shared" si="16"/>
        <v>65 ATHABASCA ST, L1H7H7</v>
      </c>
    </row>
    <row r="1079" spans="1:13" x14ac:dyDescent="0.2">
      <c r="A1079" t="s">
        <v>4425</v>
      </c>
      <c r="B1079" t="s">
        <v>4426</v>
      </c>
      <c r="C1079">
        <v>5859</v>
      </c>
      <c r="D1079" t="s">
        <v>4666</v>
      </c>
      <c r="E1079">
        <v>860</v>
      </c>
      <c r="F1079" t="s">
        <v>4667</v>
      </c>
      <c r="G1079" t="s">
        <v>102</v>
      </c>
      <c r="H1079" t="s">
        <v>4668</v>
      </c>
      <c r="I1079" t="s">
        <v>4449</v>
      </c>
      <c r="J1079" t="s">
        <v>4669</v>
      </c>
      <c r="K1079" t="s">
        <v>4670</v>
      </c>
      <c r="L1079" s="1" t="s">
        <v>22789</v>
      </c>
      <c r="M1079" t="str">
        <f t="shared" si="16"/>
        <v>920 OKLAHOMA DR, L1W2H7</v>
      </c>
    </row>
    <row r="1080" spans="1:13" x14ac:dyDescent="0.2">
      <c r="A1080" t="s">
        <v>4425</v>
      </c>
      <c r="B1080" t="s">
        <v>4426</v>
      </c>
      <c r="C1080">
        <v>5574</v>
      </c>
      <c r="D1080" t="s">
        <v>4671</v>
      </c>
      <c r="E1080">
        <v>5374</v>
      </c>
      <c r="F1080" t="s">
        <v>4672</v>
      </c>
      <c r="G1080" t="s">
        <v>109</v>
      </c>
      <c r="H1080" t="s">
        <v>4673</v>
      </c>
      <c r="I1080" t="s">
        <v>4430</v>
      </c>
      <c r="J1080" t="s">
        <v>4674</v>
      </c>
      <c r="K1080" t="s">
        <v>1365</v>
      </c>
      <c r="L1080" s="1" t="s">
        <v>22789</v>
      </c>
      <c r="M1080" t="str">
        <f t="shared" si="16"/>
        <v>399 CHALEUR AVE, L1J1G5</v>
      </c>
    </row>
    <row r="1081" spans="1:13" x14ac:dyDescent="0.2">
      <c r="A1081" t="s">
        <v>4425</v>
      </c>
      <c r="B1081" t="s">
        <v>4426</v>
      </c>
      <c r="C1081">
        <v>5866</v>
      </c>
      <c r="D1081" t="s">
        <v>4675</v>
      </c>
      <c r="E1081">
        <v>869</v>
      </c>
      <c r="F1081" t="s">
        <v>4676</v>
      </c>
      <c r="G1081" t="s">
        <v>102</v>
      </c>
      <c r="H1081" t="s">
        <v>4677</v>
      </c>
      <c r="I1081" t="s">
        <v>4449</v>
      </c>
      <c r="J1081" t="s">
        <v>4678</v>
      </c>
      <c r="K1081" t="s">
        <v>4679</v>
      </c>
      <c r="L1081" s="1" t="s">
        <v>22789</v>
      </c>
      <c r="M1081" t="str">
        <f t="shared" si="16"/>
        <v>1868 PARKSIDE DR, L1V3R2</v>
      </c>
    </row>
    <row r="1082" spans="1:13" x14ac:dyDescent="0.2">
      <c r="A1082" t="s">
        <v>4425</v>
      </c>
      <c r="B1082" t="s">
        <v>4426</v>
      </c>
      <c r="C1082">
        <v>5880</v>
      </c>
      <c r="D1082" t="s">
        <v>4680</v>
      </c>
      <c r="E1082">
        <v>897</v>
      </c>
      <c r="F1082" t="s">
        <v>4681</v>
      </c>
      <c r="H1082" t="s">
        <v>4682</v>
      </c>
      <c r="I1082" t="s">
        <v>4430</v>
      </c>
      <c r="J1082" t="s">
        <v>4683</v>
      </c>
      <c r="L1082" s="1" t="s">
        <v>22771</v>
      </c>
      <c r="M1082" t="str">
        <f t="shared" si="16"/>
        <v>570 SHAKESPEARE AVE, L1H3H6</v>
      </c>
    </row>
    <row r="1083" spans="1:13" x14ac:dyDescent="0.2">
      <c r="A1083" t="s">
        <v>4425</v>
      </c>
      <c r="B1083" t="s">
        <v>4426</v>
      </c>
      <c r="C1083">
        <v>5877</v>
      </c>
      <c r="D1083" t="s">
        <v>4684</v>
      </c>
      <c r="E1083">
        <v>894</v>
      </c>
      <c r="F1083" t="s">
        <v>4685</v>
      </c>
      <c r="G1083" t="s">
        <v>102</v>
      </c>
      <c r="H1083" t="s">
        <v>4686</v>
      </c>
      <c r="I1083" t="s">
        <v>4456</v>
      </c>
      <c r="J1083" t="s">
        <v>4687</v>
      </c>
      <c r="K1083" t="s">
        <v>1599</v>
      </c>
      <c r="L1083" s="1" t="s">
        <v>22789</v>
      </c>
      <c r="M1083" t="str">
        <f t="shared" si="16"/>
        <v>29 FALLINGBROOK ST, L1R1M7</v>
      </c>
    </row>
    <row r="1084" spans="1:13" x14ac:dyDescent="0.2">
      <c r="A1084" t="s">
        <v>4425</v>
      </c>
      <c r="B1084" t="s">
        <v>4426</v>
      </c>
      <c r="C1084">
        <v>5889</v>
      </c>
      <c r="D1084" t="s">
        <v>4688</v>
      </c>
      <c r="E1084">
        <v>916</v>
      </c>
      <c r="F1084" t="s">
        <v>4689</v>
      </c>
      <c r="G1084" t="s">
        <v>102</v>
      </c>
      <c r="H1084" t="s">
        <v>4690</v>
      </c>
      <c r="I1084" t="s">
        <v>4430</v>
      </c>
      <c r="J1084" t="s">
        <v>4691</v>
      </c>
      <c r="K1084" t="s">
        <v>1912</v>
      </c>
      <c r="L1084" s="1" t="s">
        <v>22789</v>
      </c>
      <c r="M1084" t="str">
        <f t="shared" si="16"/>
        <v>929 GLEN ST, L1J3T9</v>
      </c>
    </row>
    <row r="1085" spans="1:13" x14ac:dyDescent="0.2">
      <c r="A1085" t="s">
        <v>4425</v>
      </c>
      <c r="B1085" t="s">
        <v>4426</v>
      </c>
      <c r="C1085">
        <v>5894</v>
      </c>
      <c r="D1085" t="s">
        <v>4692</v>
      </c>
      <c r="E1085">
        <v>922</v>
      </c>
      <c r="F1085" t="s">
        <v>4693</v>
      </c>
      <c r="G1085" t="s">
        <v>102</v>
      </c>
      <c r="H1085" t="s">
        <v>4694</v>
      </c>
      <c r="I1085" t="s">
        <v>4449</v>
      </c>
      <c r="J1085" t="s">
        <v>4695</v>
      </c>
      <c r="K1085" t="s">
        <v>196</v>
      </c>
      <c r="L1085" s="1" t="s">
        <v>22789</v>
      </c>
      <c r="M1085" t="str">
        <f t="shared" si="16"/>
        <v>1934 GLENGROVE RD, L1V1X2</v>
      </c>
    </row>
    <row r="1086" spans="1:13" x14ac:dyDescent="0.2">
      <c r="A1086" t="s">
        <v>4425</v>
      </c>
      <c r="B1086" t="s">
        <v>4426</v>
      </c>
      <c r="C1086">
        <v>5108</v>
      </c>
      <c r="D1086" t="s">
        <v>4696</v>
      </c>
      <c r="E1086">
        <v>9465</v>
      </c>
      <c r="F1086" t="s">
        <v>4697</v>
      </c>
      <c r="H1086" t="s">
        <v>4698</v>
      </c>
      <c r="I1086" t="s">
        <v>4430</v>
      </c>
      <c r="J1086" t="s">
        <v>4699</v>
      </c>
      <c r="L1086" s="1" t="s">
        <v>22771</v>
      </c>
      <c r="M1086" t="str">
        <f t="shared" si="16"/>
        <v>1356 SIMCOE ST S, L1H4M4</v>
      </c>
    </row>
    <row r="1087" spans="1:13" x14ac:dyDescent="0.2">
      <c r="A1087" t="s">
        <v>4425</v>
      </c>
      <c r="B1087" t="s">
        <v>4426</v>
      </c>
      <c r="C1087">
        <v>6805</v>
      </c>
      <c r="D1087" t="s">
        <v>4700</v>
      </c>
      <c r="E1087">
        <v>2349</v>
      </c>
      <c r="F1087" t="s">
        <v>4701</v>
      </c>
      <c r="G1087" t="s">
        <v>102</v>
      </c>
      <c r="H1087" t="s">
        <v>4702</v>
      </c>
      <c r="I1087" t="s">
        <v>4703</v>
      </c>
      <c r="J1087" t="s">
        <v>4704</v>
      </c>
      <c r="K1087" t="s">
        <v>113</v>
      </c>
      <c r="L1087" s="1" t="s">
        <v>2</v>
      </c>
      <c r="M1087" t="str">
        <f t="shared" si="16"/>
        <v>4340 FRONT ST, L0C1A0</v>
      </c>
    </row>
    <row r="1088" spans="1:13" x14ac:dyDescent="0.2">
      <c r="A1088" t="s">
        <v>4425</v>
      </c>
      <c r="B1088" t="s">
        <v>4426</v>
      </c>
      <c r="C1088">
        <v>10257</v>
      </c>
      <c r="D1088" t="s">
        <v>4705</v>
      </c>
      <c r="E1088">
        <v>9773</v>
      </c>
      <c r="F1088" t="s">
        <v>4706</v>
      </c>
      <c r="G1088" t="s">
        <v>102</v>
      </c>
      <c r="H1088" t="s">
        <v>4707</v>
      </c>
      <c r="I1088" t="s">
        <v>4430</v>
      </c>
      <c r="J1088" t="s">
        <v>4708</v>
      </c>
      <c r="K1088" t="s">
        <v>2775</v>
      </c>
      <c r="L1088" s="1" t="s">
        <v>22789</v>
      </c>
      <c r="M1088" t="str">
        <f t="shared" si="16"/>
        <v>1110 ATTERSLEY DR, L1K1X8</v>
      </c>
    </row>
    <row r="1089" spans="1:13" x14ac:dyDescent="0.2">
      <c r="A1089" t="s">
        <v>4425</v>
      </c>
      <c r="B1089" t="s">
        <v>4426</v>
      </c>
      <c r="C1089">
        <v>6565</v>
      </c>
      <c r="D1089" t="s">
        <v>4709</v>
      </c>
      <c r="E1089">
        <v>1960</v>
      </c>
      <c r="F1089" t="s">
        <v>4710</v>
      </c>
      <c r="G1089" t="s">
        <v>89</v>
      </c>
      <c r="H1089" t="s">
        <v>4711</v>
      </c>
      <c r="I1089" t="s">
        <v>4712</v>
      </c>
      <c r="J1089" t="s">
        <v>4713</v>
      </c>
      <c r="K1089" t="s">
        <v>3377</v>
      </c>
      <c r="L1089" s="1" t="s">
        <v>2</v>
      </c>
      <c r="M1089" t="str">
        <f t="shared" si="16"/>
        <v>1325 CRAGG RD, L0C1B0</v>
      </c>
    </row>
    <row r="1090" spans="1:13" x14ac:dyDescent="0.2">
      <c r="A1090" t="s">
        <v>4425</v>
      </c>
      <c r="B1090" t="s">
        <v>4426</v>
      </c>
      <c r="C1090">
        <v>5964</v>
      </c>
      <c r="D1090" t="s">
        <v>4714</v>
      </c>
      <c r="E1090">
        <v>1017</v>
      </c>
      <c r="F1090" t="s">
        <v>4715</v>
      </c>
      <c r="G1090" t="s">
        <v>102</v>
      </c>
      <c r="H1090" t="s">
        <v>4716</v>
      </c>
      <c r="I1090" t="s">
        <v>4430</v>
      </c>
      <c r="J1090" t="s">
        <v>4717</v>
      </c>
      <c r="K1090" t="s">
        <v>2854</v>
      </c>
      <c r="L1090" s="1" t="s">
        <v>22789</v>
      </c>
      <c r="M1090" t="str">
        <f t="shared" si="16"/>
        <v>590 GALAHAD DR, L1K1M2</v>
      </c>
    </row>
    <row r="1091" spans="1:13" x14ac:dyDescent="0.2">
      <c r="A1091" t="s">
        <v>4425</v>
      </c>
      <c r="B1091" t="s">
        <v>4426</v>
      </c>
      <c r="C1091">
        <v>8245</v>
      </c>
      <c r="D1091" t="s">
        <v>4718</v>
      </c>
      <c r="E1091">
        <v>5417</v>
      </c>
      <c r="F1091" t="s">
        <v>4719</v>
      </c>
      <c r="G1091" t="s">
        <v>109</v>
      </c>
      <c r="H1091" t="s">
        <v>4720</v>
      </c>
      <c r="I1091" t="s">
        <v>4456</v>
      </c>
      <c r="J1091" t="s">
        <v>4721</v>
      </c>
      <c r="K1091" t="s">
        <v>4722</v>
      </c>
      <c r="L1091" s="1" t="s">
        <v>22789</v>
      </c>
      <c r="M1091" t="str">
        <f t="shared" si="16"/>
        <v>600 HENRY ST, L1N5C7</v>
      </c>
    </row>
    <row r="1092" spans="1:13" x14ac:dyDescent="0.2">
      <c r="A1092" t="s">
        <v>4425</v>
      </c>
      <c r="B1092" t="s">
        <v>4426</v>
      </c>
      <c r="C1092">
        <v>5934</v>
      </c>
      <c r="D1092" t="s">
        <v>4723</v>
      </c>
      <c r="E1092">
        <v>974</v>
      </c>
      <c r="F1092" t="s">
        <v>4724</v>
      </c>
      <c r="G1092" t="s">
        <v>102</v>
      </c>
      <c r="H1092" t="s">
        <v>4725</v>
      </c>
      <c r="I1092" t="s">
        <v>4449</v>
      </c>
      <c r="J1092" t="s">
        <v>4726</v>
      </c>
      <c r="K1092" t="s">
        <v>4727</v>
      </c>
      <c r="L1092" s="1" t="s">
        <v>22789</v>
      </c>
      <c r="M1092" t="str">
        <f t="shared" si="16"/>
        <v>605 STROUDS LANE, L1V5M5</v>
      </c>
    </row>
    <row r="1093" spans="1:13" x14ac:dyDescent="0.2">
      <c r="A1093" t="s">
        <v>4425</v>
      </c>
      <c r="B1093" t="s">
        <v>4426</v>
      </c>
      <c r="C1093">
        <v>6007</v>
      </c>
      <c r="D1093" t="s">
        <v>4728</v>
      </c>
      <c r="E1093">
        <v>1092</v>
      </c>
      <c r="F1093" t="s">
        <v>4729</v>
      </c>
      <c r="G1093" t="s">
        <v>102</v>
      </c>
      <c r="H1093" t="s">
        <v>4730</v>
      </c>
      <c r="I1093" t="s">
        <v>4430</v>
      </c>
      <c r="J1093" t="s">
        <v>4731</v>
      </c>
      <c r="K1093" t="s">
        <v>2631</v>
      </c>
      <c r="L1093" s="1" t="s">
        <v>22789</v>
      </c>
      <c r="M1093" t="str">
        <f t="shared" si="16"/>
        <v>525 OSHAWA BLVD N, L1G5T6</v>
      </c>
    </row>
    <row r="1094" spans="1:13" x14ac:dyDescent="0.2">
      <c r="A1094" t="s">
        <v>4425</v>
      </c>
      <c r="B1094" t="s">
        <v>4426</v>
      </c>
      <c r="C1094">
        <v>10322</v>
      </c>
      <c r="D1094" t="s">
        <v>4732</v>
      </c>
      <c r="E1094">
        <v>10278</v>
      </c>
      <c r="F1094" t="s">
        <v>4733</v>
      </c>
      <c r="G1094" t="s">
        <v>109</v>
      </c>
      <c r="H1094" t="s">
        <v>4734</v>
      </c>
      <c r="I1094" t="s">
        <v>4439</v>
      </c>
      <c r="J1094" t="s">
        <v>4735</v>
      </c>
      <c r="K1094" t="s">
        <v>4736</v>
      </c>
      <c r="L1094" s="1" t="s">
        <v>22789</v>
      </c>
      <c r="M1094" t="str">
        <f t="shared" si="16"/>
        <v>1355 HARWOOD AVE N, L1T4G8</v>
      </c>
    </row>
    <row r="1095" spans="1:13" x14ac:dyDescent="0.2">
      <c r="A1095" t="s">
        <v>4425</v>
      </c>
      <c r="B1095" t="s">
        <v>4426</v>
      </c>
      <c r="C1095">
        <v>10397</v>
      </c>
      <c r="D1095" t="s">
        <v>4737</v>
      </c>
      <c r="E1095">
        <v>10112</v>
      </c>
      <c r="F1095" t="s">
        <v>4738</v>
      </c>
      <c r="G1095" t="s">
        <v>102</v>
      </c>
      <c r="H1095" t="s">
        <v>4739</v>
      </c>
      <c r="I1095" t="s">
        <v>4456</v>
      </c>
      <c r="J1095" t="s">
        <v>4740</v>
      </c>
      <c r="K1095" t="s">
        <v>2775</v>
      </c>
      <c r="L1095" s="1" t="s">
        <v>22789</v>
      </c>
      <c r="M1095" t="str">
        <f t="shared" si="16"/>
        <v>144 WHITBURN ST, L1R2N1</v>
      </c>
    </row>
    <row r="1096" spans="1:13" x14ac:dyDescent="0.2">
      <c r="A1096" t="s">
        <v>4425</v>
      </c>
      <c r="B1096" t="s">
        <v>4426</v>
      </c>
      <c r="C1096">
        <v>19481</v>
      </c>
      <c r="D1096" t="s">
        <v>4741</v>
      </c>
      <c r="E1096">
        <v>24477</v>
      </c>
      <c r="F1096" t="s">
        <v>4742</v>
      </c>
      <c r="G1096" t="s">
        <v>102</v>
      </c>
      <c r="H1096" t="s">
        <v>4743</v>
      </c>
      <c r="I1096" t="s">
        <v>4430</v>
      </c>
      <c r="J1096" t="s">
        <v>4744</v>
      </c>
      <c r="K1096" t="s">
        <v>4745</v>
      </c>
      <c r="L1096" s="1" t="s">
        <v>22789</v>
      </c>
      <c r="M1096" t="str">
        <f t="shared" ref="M1096:M1159" si="17">H1096&amp;", "&amp;J1096</f>
        <v>950 COLDSTREAM DR, L1K0X1</v>
      </c>
    </row>
    <row r="1097" spans="1:13" x14ac:dyDescent="0.2">
      <c r="A1097" t="s">
        <v>4425</v>
      </c>
      <c r="B1097" t="s">
        <v>4426</v>
      </c>
      <c r="C1097">
        <v>6068</v>
      </c>
      <c r="D1097" t="s">
        <v>4746</v>
      </c>
      <c r="E1097">
        <v>1205</v>
      </c>
      <c r="F1097" t="s">
        <v>4747</v>
      </c>
      <c r="G1097" t="s">
        <v>102</v>
      </c>
      <c r="H1097" t="s">
        <v>4748</v>
      </c>
      <c r="I1097" t="s">
        <v>4456</v>
      </c>
      <c r="J1097" t="s">
        <v>4749</v>
      </c>
      <c r="K1097" t="s">
        <v>4458</v>
      </c>
      <c r="L1097" s="1" t="s">
        <v>22789</v>
      </c>
      <c r="M1097" t="str">
        <f t="shared" si="17"/>
        <v>40 ROLLING ACRES DR, L1R2A1</v>
      </c>
    </row>
    <row r="1098" spans="1:13" x14ac:dyDescent="0.2">
      <c r="A1098" t="s">
        <v>4425</v>
      </c>
      <c r="B1098" t="s">
        <v>4426</v>
      </c>
      <c r="C1098">
        <v>6082</v>
      </c>
      <c r="D1098" t="s">
        <v>4750</v>
      </c>
      <c r="E1098">
        <v>1227</v>
      </c>
      <c r="F1098" t="s">
        <v>4751</v>
      </c>
      <c r="G1098" t="s">
        <v>102</v>
      </c>
      <c r="H1098" t="s">
        <v>4752</v>
      </c>
      <c r="I1098" t="s">
        <v>4753</v>
      </c>
      <c r="J1098" t="s">
        <v>4754</v>
      </c>
      <c r="K1098" t="s">
        <v>2801</v>
      </c>
      <c r="L1098" s="1" t="s">
        <v>2</v>
      </c>
      <c r="M1098" t="str">
        <f t="shared" si="17"/>
        <v>144 PLANKS LANE, L9P1K6</v>
      </c>
    </row>
    <row r="1099" spans="1:13" x14ac:dyDescent="0.2">
      <c r="A1099" t="s">
        <v>4425</v>
      </c>
      <c r="B1099" t="s">
        <v>4426</v>
      </c>
      <c r="C1099">
        <v>12261</v>
      </c>
      <c r="D1099" t="s">
        <v>4755</v>
      </c>
      <c r="E1099">
        <v>11122</v>
      </c>
      <c r="F1099" t="s">
        <v>4756</v>
      </c>
      <c r="G1099" t="s">
        <v>102</v>
      </c>
      <c r="H1099" t="s">
        <v>4757</v>
      </c>
      <c r="I1099" t="s">
        <v>4456</v>
      </c>
      <c r="J1099" t="s">
        <v>4758</v>
      </c>
      <c r="K1099" t="s">
        <v>4759</v>
      </c>
      <c r="L1099" s="1" t="s">
        <v>22789</v>
      </c>
      <c r="M1099" t="str">
        <f t="shared" si="17"/>
        <v>300 GARDEN ST, L1N3W4</v>
      </c>
    </row>
    <row r="1100" spans="1:13" x14ac:dyDescent="0.2">
      <c r="A1100" t="s">
        <v>4425</v>
      </c>
      <c r="B1100" t="s">
        <v>4426</v>
      </c>
      <c r="C1100">
        <v>5638</v>
      </c>
      <c r="D1100" t="s">
        <v>4760</v>
      </c>
      <c r="E1100">
        <v>512</v>
      </c>
      <c r="F1100" t="s">
        <v>4761</v>
      </c>
      <c r="G1100" t="s">
        <v>102</v>
      </c>
      <c r="H1100" t="s">
        <v>4762</v>
      </c>
      <c r="I1100" t="s">
        <v>4430</v>
      </c>
      <c r="J1100" t="s">
        <v>4763</v>
      </c>
      <c r="K1100" t="s">
        <v>4764</v>
      </c>
      <c r="L1100" s="1" t="s">
        <v>22789</v>
      </c>
      <c r="M1100" t="str">
        <f t="shared" si="17"/>
        <v>1935 RITSON RD N, L1H7K5</v>
      </c>
    </row>
    <row r="1101" spans="1:13" x14ac:dyDescent="0.2">
      <c r="A1101" t="s">
        <v>4425</v>
      </c>
      <c r="B1101" t="s">
        <v>4426</v>
      </c>
      <c r="C1101">
        <v>6139</v>
      </c>
      <c r="D1101" t="s">
        <v>4765</v>
      </c>
      <c r="E1101">
        <v>1315</v>
      </c>
      <c r="F1101" t="s">
        <v>4766</v>
      </c>
      <c r="G1101" t="s">
        <v>102</v>
      </c>
      <c r="H1101" t="s">
        <v>4767</v>
      </c>
      <c r="I1101" t="s">
        <v>4439</v>
      </c>
      <c r="J1101" t="s">
        <v>4768</v>
      </c>
      <c r="K1101" t="s">
        <v>4769</v>
      </c>
      <c r="L1101" s="1" t="s">
        <v>22789</v>
      </c>
      <c r="M1101" t="str">
        <f t="shared" si="17"/>
        <v>4 PARKES DR, L1S4X1</v>
      </c>
    </row>
    <row r="1102" spans="1:13" x14ac:dyDescent="0.2">
      <c r="A1102" t="s">
        <v>4425</v>
      </c>
      <c r="B1102" t="s">
        <v>4426</v>
      </c>
      <c r="C1102">
        <v>5574</v>
      </c>
      <c r="D1102" t="s">
        <v>4770</v>
      </c>
      <c r="E1102">
        <v>415</v>
      </c>
      <c r="F1102" t="s">
        <v>4771</v>
      </c>
      <c r="G1102" t="s">
        <v>102</v>
      </c>
      <c r="H1102" t="s">
        <v>4772</v>
      </c>
      <c r="I1102" t="s">
        <v>4430</v>
      </c>
      <c r="J1102" t="s">
        <v>4674</v>
      </c>
      <c r="K1102" t="s">
        <v>2796</v>
      </c>
      <c r="L1102" s="1" t="s">
        <v>22789</v>
      </c>
      <c r="M1102" t="str">
        <f t="shared" si="17"/>
        <v>323 CHALEUR AVE, L1J1G5</v>
      </c>
    </row>
    <row r="1103" spans="1:13" x14ac:dyDescent="0.2">
      <c r="A1103" t="s">
        <v>4425</v>
      </c>
      <c r="B1103" t="s">
        <v>4426</v>
      </c>
      <c r="C1103">
        <v>6161</v>
      </c>
      <c r="D1103" t="s">
        <v>4773</v>
      </c>
      <c r="E1103">
        <v>1352</v>
      </c>
      <c r="F1103" t="s">
        <v>4774</v>
      </c>
      <c r="G1103" t="s">
        <v>102</v>
      </c>
      <c r="H1103" t="s">
        <v>4775</v>
      </c>
      <c r="I1103" t="s">
        <v>4439</v>
      </c>
      <c r="J1103" t="s">
        <v>4776</v>
      </c>
      <c r="K1103" t="s">
        <v>1967</v>
      </c>
      <c r="L1103" s="1" t="s">
        <v>22789</v>
      </c>
      <c r="M1103" t="str">
        <f t="shared" si="17"/>
        <v>21 COUGHLEN ST, L1T2M9</v>
      </c>
    </row>
    <row r="1104" spans="1:13" x14ac:dyDescent="0.2">
      <c r="A1104" t="s">
        <v>4425</v>
      </c>
      <c r="B1104" t="s">
        <v>4426</v>
      </c>
      <c r="C1104">
        <v>6168</v>
      </c>
      <c r="D1104" t="s">
        <v>4777</v>
      </c>
      <c r="E1104">
        <v>1362</v>
      </c>
      <c r="F1104" t="s">
        <v>4778</v>
      </c>
      <c r="G1104" t="s">
        <v>102</v>
      </c>
      <c r="H1104" t="s">
        <v>4779</v>
      </c>
      <c r="I1104" t="s">
        <v>4439</v>
      </c>
      <c r="J1104" t="s">
        <v>4780</v>
      </c>
      <c r="K1104" t="s">
        <v>1314</v>
      </c>
      <c r="L1104" s="1" t="s">
        <v>22789</v>
      </c>
      <c r="M1104" t="str">
        <f t="shared" si="17"/>
        <v>95 CHURCH ST N, L1T2W4</v>
      </c>
    </row>
    <row r="1105" spans="1:13" x14ac:dyDescent="0.2">
      <c r="A1105" t="s">
        <v>4425</v>
      </c>
      <c r="B1105" t="s">
        <v>4426</v>
      </c>
      <c r="C1105">
        <v>6167</v>
      </c>
      <c r="D1105" t="s">
        <v>4781</v>
      </c>
      <c r="E1105">
        <v>1361</v>
      </c>
      <c r="F1105" t="s">
        <v>4782</v>
      </c>
      <c r="G1105" t="s">
        <v>102</v>
      </c>
      <c r="H1105" t="s">
        <v>4783</v>
      </c>
      <c r="I1105" t="s">
        <v>4439</v>
      </c>
      <c r="J1105" t="s">
        <v>4784</v>
      </c>
      <c r="K1105" t="s">
        <v>4211</v>
      </c>
      <c r="L1105" s="1" t="s">
        <v>22789</v>
      </c>
      <c r="M1105" t="str">
        <f t="shared" si="17"/>
        <v>70 LINCOLN ST, L1S6C9</v>
      </c>
    </row>
    <row r="1106" spans="1:13" x14ac:dyDescent="0.2">
      <c r="A1106" t="s">
        <v>4425</v>
      </c>
      <c r="B1106" t="s">
        <v>4426</v>
      </c>
      <c r="C1106">
        <v>6185</v>
      </c>
      <c r="D1106" t="s">
        <v>4785</v>
      </c>
      <c r="E1106">
        <v>1386</v>
      </c>
      <c r="F1106" t="s">
        <v>1154</v>
      </c>
      <c r="G1106" t="s">
        <v>102</v>
      </c>
      <c r="H1106" t="s">
        <v>4786</v>
      </c>
      <c r="I1106" t="s">
        <v>4439</v>
      </c>
      <c r="J1106" t="s">
        <v>4787</v>
      </c>
      <c r="K1106" t="s">
        <v>4788</v>
      </c>
      <c r="L1106" s="1" t="s">
        <v>22789</v>
      </c>
      <c r="M1106" t="str">
        <f t="shared" si="17"/>
        <v>24 ONTARIO ST, L1S1T6</v>
      </c>
    </row>
    <row r="1107" spans="1:13" x14ac:dyDescent="0.2">
      <c r="A1107" t="s">
        <v>4425</v>
      </c>
      <c r="B1107" t="s">
        <v>4426</v>
      </c>
      <c r="C1107">
        <v>6208</v>
      </c>
      <c r="D1107" t="s">
        <v>4789</v>
      </c>
      <c r="E1107">
        <v>1421</v>
      </c>
      <c r="F1107" t="s">
        <v>4790</v>
      </c>
      <c r="G1107" t="s">
        <v>102</v>
      </c>
      <c r="H1107" t="s">
        <v>4791</v>
      </c>
      <c r="I1107" t="s">
        <v>4449</v>
      </c>
      <c r="J1107" t="s">
        <v>4792</v>
      </c>
      <c r="K1107" t="s">
        <v>1183</v>
      </c>
      <c r="L1107" s="1" t="s">
        <v>22789</v>
      </c>
      <c r="M1107" t="str">
        <f t="shared" si="17"/>
        <v>2010 BUSHMILL ST, L1X2M2</v>
      </c>
    </row>
    <row r="1108" spans="1:13" x14ac:dyDescent="0.2">
      <c r="A1108" t="s">
        <v>4425</v>
      </c>
      <c r="B1108" t="s">
        <v>4426</v>
      </c>
      <c r="C1108">
        <v>6254</v>
      </c>
      <c r="D1108" t="s">
        <v>4793</v>
      </c>
      <c r="E1108">
        <v>1487</v>
      </c>
      <c r="F1108" t="s">
        <v>4794</v>
      </c>
      <c r="G1108" t="s">
        <v>102</v>
      </c>
      <c r="H1108" t="s">
        <v>4795</v>
      </c>
      <c r="I1108" t="s">
        <v>4430</v>
      </c>
      <c r="J1108" t="s">
        <v>4796</v>
      </c>
      <c r="K1108" t="s">
        <v>4797</v>
      </c>
      <c r="L1108" s="1" t="s">
        <v>22789</v>
      </c>
      <c r="M1108" t="str">
        <f t="shared" si="17"/>
        <v>110 MARY ST N, L1G7S2</v>
      </c>
    </row>
    <row r="1109" spans="1:13" x14ac:dyDescent="0.2">
      <c r="A1109" t="s">
        <v>4425</v>
      </c>
      <c r="B1109" t="s">
        <v>4426</v>
      </c>
      <c r="C1109">
        <v>12126</v>
      </c>
      <c r="D1109" t="s">
        <v>4798</v>
      </c>
      <c r="E1109">
        <v>10982</v>
      </c>
      <c r="F1109" t="s">
        <v>4799</v>
      </c>
      <c r="G1109" t="s">
        <v>109</v>
      </c>
      <c r="H1109" t="s">
        <v>4800</v>
      </c>
      <c r="I1109" t="s">
        <v>4430</v>
      </c>
      <c r="J1109" t="s">
        <v>4801</v>
      </c>
      <c r="K1109" t="s">
        <v>4802</v>
      </c>
      <c r="L1109" s="1" t="s">
        <v>2</v>
      </c>
      <c r="M1109" t="str">
        <f t="shared" si="17"/>
        <v>1100 COLDSTREAM DR, L1K0N1</v>
      </c>
    </row>
    <row r="1110" spans="1:13" x14ac:dyDescent="0.2">
      <c r="A1110" t="s">
        <v>4425</v>
      </c>
      <c r="B1110" t="s">
        <v>4426</v>
      </c>
      <c r="C1110">
        <v>5948</v>
      </c>
      <c r="E1110">
        <v>995</v>
      </c>
      <c r="F1110" t="s">
        <v>4803</v>
      </c>
      <c r="H1110" t="s">
        <v>4804</v>
      </c>
      <c r="I1110" t="s">
        <v>4498</v>
      </c>
      <c r="J1110" t="s">
        <v>4499</v>
      </c>
      <c r="L1110" s="1" t="s">
        <v>22771</v>
      </c>
      <c r="M1110" t="str">
        <f t="shared" si="17"/>
        <v>BROCK ROAD 12, L0E1E0</v>
      </c>
    </row>
    <row r="1111" spans="1:13" x14ac:dyDescent="0.2">
      <c r="A1111" t="s">
        <v>4425</v>
      </c>
      <c r="B1111" t="s">
        <v>4426</v>
      </c>
      <c r="C1111">
        <v>12047</v>
      </c>
      <c r="D1111" t="s">
        <v>4805</v>
      </c>
      <c r="E1111">
        <v>10808</v>
      </c>
      <c r="F1111" t="s">
        <v>4806</v>
      </c>
      <c r="G1111" t="s">
        <v>102</v>
      </c>
      <c r="H1111" t="s">
        <v>4807</v>
      </c>
      <c r="I1111" t="s">
        <v>4498</v>
      </c>
      <c r="J1111" t="s">
        <v>4499</v>
      </c>
      <c r="K1111" t="s">
        <v>797</v>
      </c>
      <c r="L1111" s="1" t="s">
        <v>2</v>
      </c>
      <c r="M1111" t="str">
        <f t="shared" si="17"/>
        <v>85 ALBERT ST, L0E1E0</v>
      </c>
    </row>
    <row r="1112" spans="1:13" x14ac:dyDescent="0.2">
      <c r="A1112" t="s">
        <v>4425</v>
      </c>
      <c r="B1112" t="s">
        <v>4426</v>
      </c>
      <c r="C1112">
        <v>12047</v>
      </c>
      <c r="D1112" t="s">
        <v>4805</v>
      </c>
      <c r="E1112">
        <v>25142</v>
      </c>
      <c r="F1112" t="s">
        <v>4808</v>
      </c>
      <c r="H1112" t="s">
        <v>4807</v>
      </c>
      <c r="I1112" t="s">
        <v>4498</v>
      </c>
      <c r="J1112" t="s">
        <v>4499</v>
      </c>
      <c r="L1112" s="1" t="s">
        <v>22771</v>
      </c>
      <c r="M1112" t="str">
        <f t="shared" si="17"/>
        <v>85 ALBERT ST, L0E1E0</v>
      </c>
    </row>
    <row r="1113" spans="1:13" x14ac:dyDescent="0.2">
      <c r="A1113" t="s">
        <v>4425</v>
      </c>
      <c r="B1113" t="s">
        <v>4426</v>
      </c>
      <c r="C1113">
        <v>6271</v>
      </c>
      <c r="D1113" t="s">
        <v>4809</v>
      </c>
      <c r="E1113">
        <v>1513</v>
      </c>
      <c r="F1113" t="s">
        <v>4810</v>
      </c>
      <c r="G1113" t="s">
        <v>102</v>
      </c>
      <c r="H1113" t="s">
        <v>4811</v>
      </c>
      <c r="I1113" t="s">
        <v>4812</v>
      </c>
      <c r="J1113" t="s">
        <v>4813</v>
      </c>
      <c r="K1113" t="s">
        <v>432</v>
      </c>
      <c r="L1113" s="1" t="s">
        <v>22789</v>
      </c>
      <c r="M1113" t="str">
        <f t="shared" si="17"/>
        <v>20 VIPOND RD, L1M1B3</v>
      </c>
    </row>
    <row r="1114" spans="1:13" x14ac:dyDescent="0.2">
      <c r="A1114" t="s">
        <v>4425</v>
      </c>
      <c r="B1114" t="s">
        <v>4426</v>
      </c>
      <c r="C1114">
        <v>19300</v>
      </c>
      <c r="D1114" t="s">
        <v>4814</v>
      </c>
      <c r="E1114">
        <v>24308</v>
      </c>
      <c r="F1114" t="s">
        <v>4815</v>
      </c>
      <c r="G1114" t="s">
        <v>102</v>
      </c>
      <c r="H1114" t="s">
        <v>4816</v>
      </c>
      <c r="I1114" t="s">
        <v>4439</v>
      </c>
      <c r="J1114" t="s">
        <v>4817</v>
      </c>
      <c r="K1114" t="s">
        <v>2690</v>
      </c>
      <c r="L1114" s="1" t="s">
        <v>22789</v>
      </c>
      <c r="M1114" t="str">
        <f t="shared" si="17"/>
        <v>180 WILLIAMSON DR E, L1Z0G7</v>
      </c>
    </row>
    <row r="1115" spans="1:13" x14ac:dyDescent="0.2">
      <c r="A1115" t="s">
        <v>4425</v>
      </c>
      <c r="B1115" t="s">
        <v>4426</v>
      </c>
      <c r="C1115">
        <v>19982</v>
      </c>
      <c r="D1115" t="s">
        <v>4818</v>
      </c>
      <c r="E1115">
        <v>24976</v>
      </c>
      <c r="F1115" t="s">
        <v>4819</v>
      </c>
      <c r="H1115" t="s">
        <v>4820</v>
      </c>
      <c r="I1115" t="s">
        <v>4712</v>
      </c>
      <c r="J1115" t="s">
        <v>4713</v>
      </c>
      <c r="L1115" s="1" t="s">
        <v>22771</v>
      </c>
      <c r="M1115" t="str">
        <f t="shared" si="17"/>
        <v>1710 SCUGOG LINE 10, L0C1B0</v>
      </c>
    </row>
    <row r="1116" spans="1:13" x14ac:dyDescent="0.2">
      <c r="A1116" t="s">
        <v>4425</v>
      </c>
      <c r="B1116" t="s">
        <v>4426</v>
      </c>
      <c r="C1116">
        <v>11192</v>
      </c>
      <c r="D1116" t="s">
        <v>4821</v>
      </c>
      <c r="E1116">
        <v>10727</v>
      </c>
      <c r="F1116" t="s">
        <v>4822</v>
      </c>
      <c r="G1116" t="s">
        <v>102</v>
      </c>
      <c r="H1116" t="s">
        <v>4823</v>
      </c>
      <c r="I1116" t="s">
        <v>4430</v>
      </c>
      <c r="J1116" t="s">
        <v>4824</v>
      </c>
      <c r="K1116" t="s">
        <v>802</v>
      </c>
      <c r="L1116" s="1" t="s">
        <v>22789</v>
      </c>
      <c r="M1116" t="str">
        <f t="shared" si="17"/>
        <v>1555 COLDSTREAM DR, L1K3B5</v>
      </c>
    </row>
    <row r="1117" spans="1:13" x14ac:dyDescent="0.2">
      <c r="A1117" t="s">
        <v>4425</v>
      </c>
      <c r="B1117" t="s">
        <v>4426</v>
      </c>
      <c r="C1117">
        <v>19578</v>
      </c>
      <c r="D1117" t="s">
        <v>4825</v>
      </c>
      <c r="E1117">
        <v>24572</v>
      </c>
      <c r="F1117" t="s">
        <v>4826</v>
      </c>
      <c r="G1117" t="s">
        <v>102</v>
      </c>
      <c r="H1117" t="s">
        <v>4827</v>
      </c>
      <c r="I1117" t="s">
        <v>4430</v>
      </c>
      <c r="J1117" t="s">
        <v>4828</v>
      </c>
      <c r="K1117" t="s">
        <v>4829</v>
      </c>
      <c r="L1117" s="1" t="s">
        <v>22789</v>
      </c>
      <c r="M1117" t="str">
        <f t="shared" si="17"/>
        <v>2200 BRIDLE RD, L1L0L5</v>
      </c>
    </row>
    <row r="1118" spans="1:13" x14ac:dyDescent="0.2">
      <c r="A1118" t="s">
        <v>4425</v>
      </c>
      <c r="B1118" t="s">
        <v>4426</v>
      </c>
      <c r="C1118">
        <v>11191</v>
      </c>
      <c r="D1118" t="s">
        <v>4830</v>
      </c>
      <c r="E1118">
        <v>10728</v>
      </c>
      <c r="F1118" t="s">
        <v>4831</v>
      </c>
      <c r="G1118" t="s">
        <v>102</v>
      </c>
      <c r="H1118" t="s">
        <v>4832</v>
      </c>
      <c r="I1118" t="s">
        <v>4439</v>
      </c>
      <c r="J1118" t="s">
        <v>4833</v>
      </c>
      <c r="K1118" t="s">
        <v>1817</v>
      </c>
      <c r="L1118" s="1" t="s">
        <v>22789</v>
      </c>
      <c r="M1118" t="str">
        <f t="shared" si="17"/>
        <v>50 SEGGAR AVE, L1T4Y4</v>
      </c>
    </row>
    <row r="1119" spans="1:13" x14ac:dyDescent="0.2">
      <c r="A1119" t="s">
        <v>4425</v>
      </c>
      <c r="B1119" t="s">
        <v>4426</v>
      </c>
      <c r="C1119">
        <v>8325</v>
      </c>
      <c r="D1119" t="s">
        <v>4834</v>
      </c>
      <c r="E1119">
        <v>5565</v>
      </c>
      <c r="F1119" t="s">
        <v>4835</v>
      </c>
      <c r="G1119" t="s">
        <v>109</v>
      </c>
      <c r="H1119" t="s">
        <v>4836</v>
      </c>
      <c r="I1119" t="s">
        <v>4430</v>
      </c>
      <c r="J1119" t="s">
        <v>4837</v>
      </c>
      <c r="K1119" t="s">
        <v>4838</v>
      </c>
      <c r="L1119" s="1" t="s">
        <v>22789</v>
      </c>
      <c r="M1119" t="str">
        <f t="shared" si="17"/>
        <v>301 SIMCOE ST N, L1G4T2</v>
      </c>
    </row>
    <row r="1120" spans="1:13" x14ac:dyDescent="0.2">
      <c r="A1120" t="s">
        <v>4425</v>
      </c>
      <c r="B1120" t="s">
        <v>4426</v>
      </c>
      <c r="C1120">
        <v>6408</v>
      </c>
      <c r="D1120" t="s">
        <v>4839</v>
      </c>
      <c r="E1120">
        <v>1728</v>
      </c>
      <c r="F1120" t="s">
        <v>4840</v>
      </c>
      <c r="G1120" t="s">
        <v>102</v>
      </c>
      <c r="H1120" t="s">
        <v>4841</v>
      </c>
      <c r="I1120" t="s">
        <v>4456</v>
      </c>
      <c r="J1120" t="s">
        <v>4842</v>
      </c>
      <c r="K1120" t="s">
        <v>4843</v>
      </c>
      <c r="L1120" s="1" t="s">
        <v>22789</v>
      </c>
      <c r="M1120" t="str">
        <f t="shared" si="17"/>
        <v>20 FOREST HEIGHTS ST, L1R1T5</v>
      </c>
    </row>
    <row r="1121" spans="1:13" x14ac:dyDescent="0.2">
      <c r="A1121" t="s">
        <v>4425</v>
      </c>
      <c r="B1121" t="s">
        <v>4426</v>
      </c>
      <c r="C1121">
        <v>20375</v>
      </c>
      <c r="D1121" t="s">
        <v>4844</v>
      </c>
      <c r="E1121">
        <v>25369</v>
      </c>
      <c r="F1121" t="s">
        <v>4845</v>
      </c>
      <c r="G1121" t="s">
        <v>102</v>
      </c>
      <c r="I1121" t="s">
        <v>4449</v>
      </c>
      <c r="L1121" s="1" t="s">
        <v>22771</v>
      </c>
      <c r="M1121" t="str">
        <f t="shared" si="17"/>
        <v xml:space="preserve">, </v>
      </c>
    </row>
    <row r="1122" spans="1:13" x14ac:dyDescent="0.2">
      <c r="A1122" t="s">
        <v>4425</v>
      </c>
      <c r="B1122" t="s">
        <v>4426</v>
      </c>
      <c r="C1122">
        <v>20375</v>
      </c>
      <c r="D1122" t="s">
        <v>4844</v>
      </c>
      <c r="E1122">
        <v>25370</v>
      </c>
      <c r="F1122" t="s">
        <v>4846</v>
      </c>
      <c r="I1122" t="s">
        <v>4449</v>
      </c>
      <c r="L1122" s="1" t="s">
        <v>22771</v>
      </c>
      <c r="M1122" t="str">
        <f t="shared" si="17"/>
        <v xml:space="preserve">, </v>
      </c>
    </row>
    <row r="1123" spans="1:13" x14ac:dyDescent="0.2">
      <c r="A1123" t="s">
        <v>4425</v>
      </c>
      <c r="B1123" t="s">
        <v>4426</v>
      </c>
      <c r="C1123">
        <v>8338</v>
      </c>
      <c r="D1123" t="s">
        <v>4847</v>
      </c>
      <c r="E1123">
        <v>5587</v>
      </c>
      <c r="F1123" t="s">
        <v>4848</v>
      </c>
      <c r="G1123" t="s">
        <v>109</v>
      </c>
      <c r="H1123" t="s">
        <v>4849</v>
      </c>
      <c r="I1123" t="s">
        <v>4439</v>
      </c>
      <c r="J1123" t="s">
        <v>4850</v>
      </c>
      <c r="K1123" t="s">
        <v>4851</v>
      </c>
      <c r="L1123" s="1" t="s">
        <v>22789</v>
      </c>
      <c r="M1123" t="str">
        <f t="shared" si="17"/>
        <v>180 CHURCH ST N, L1T2W7</v>
      </c>
    </row>
    <row r="1124" spans="1:13" x14ac:dyDescent="0.2">
      <c r="A1124" t="s">
        <v>4425</v>
      </c>
      <c r="B1124" t="s">
        <v>4426</v>
      </c>
      <c r="C1124">
        <v>10477</v>
      </c>
      <c r="D1124" t="s">
        <v>4852</v>
      </c>
      <c r="E1124">
        <v>10275</v>
      </c>
      <c r="F1124" t="s">
        <v>4853</v>
      </c>
      <c r="G1124" t="s">
        <v>102</v>
      </c>
      <c r="H1124" t="s">
        <v>4854</v>
      </c>
      <c r="I1124" t="s">
        <v>4430</v>
      </c>
      <c r="J1124" t="s">
        <v>4855</v>
      </c>
      <c r="K1124" t="s">
        <v>3410</v>
      </c>
      <c r="L1124" s="1" t="s">
        <v>22789</v>
      </c>
      <c r="M1124" t="str">
        <f t="shared" si="17"/>
        <v>1111 BEATRICE ST E, L1K2S7</v>
      </c>
    </row>
    <row r="1125" spans="1:13" x14ac:dyDescent="0.2">
      <c r="A1125" t="s">
        <v>4425</v>
      </c>
      <c r="B1125" t="s">
        <v>4426</v>
      </c>
      <c r="C1125">
        <v>8339</v>
      </c>
      <c r="D1125" t="s">
        <v>4856</v>
      </c>
      <c r="E1125">
        <v>5588</v>
      </c>
      <c r="F1125" t="s">
        <v>4857</v>
      </c>
      <c r="G1125" t="s">
        <v>109</v>
      </c>
      <c r="H1125" t="s">
        <v>4858</v>
      </c>
      <c r="I1125" t="s">
        <v>4449</v>
      </c>
      <c r="J1125" t="s">
        <v>4859</v>
      </c>
      <c r="K1125" t="s">
        <v>4860</v>
      </c>
      <c r="L1125" s="1" t="s">
        <v>22789</v>
      </c>
      <c r="M1125" t="str">
        <f t="shared" si="17"/>
        <v>2155 LIVERPOOL RD, L1X1V4</v>
      </c>
    </row>
    <row r="1126" spans="1:13" x14ac:dyDescent="0.2">
      <c r="A1126" t="s">
        <v>4425</v>
      </c>
      <c r="B1126" t="s">
        <v>4426</v>
      </c>
      <c r="C1126">
        <v>8344</v>
      </c>
      <c r="D1126" t="s">
        <v>4861</v>
      </c>
      <c r="E1126">
        <v>5596</v>
      </c>
      <c r="F1126" t="s">
        <v>4862</v>
      </c>
      <c r="G1126" t="s">
        <v>109</v>
      </c>
      <c r="H1126" t="s">
        <v>4863</v>
      </c>
      <c r="I1126" t="s">
        <v>4645</v>
      </c>
      <c r="J1126" t="s">
        <v>4864</v>
      </c>
      <c r="K1126" t="s">
        <v>4865</v>
      </c>
      <c r="L1126" s="1" t="s">
        <v>2</v>
      </c>
      <c r="M1126" t="str">
        <f t="shared" si="17"/>
        <v>160 ROSA ST, L9L1L7</v>
      </c>
    </row>
    <row r="1127" spans="1:13" x14ac:dyDescent="0.2">
      <c r="A1127" t="s">
        <v>4425</v>
      </c>
      <c r="B1127" t="s">
        <v>4426</v>
      </c>
      <c r="C1127">
        <v>6564</v>
      </c>
      <c r="D1127" t="s">
        <v>4866</v>
      </c>
      <c r="E1127">
        <v>1959</v>
      </c>
      <c r="F1127" t="s">
        <v>4867</v>
      </c>
      <c r="G1127" t="s">
        <v>102</v>
      </c>
      <c r="H1127" t="s">
        <v>4868</v>
      </c>
      <c r="I1127" t="s">
        <v>4869</v>
      </c>
      <c r="J1127" t="s">
        <v>4870</v>
      </c>
      <c r="K1127" t="s">
        <v>1610</v>
      </c>
      <c r="L1127" s="1" t="s">
        <v>2</v>
      </c>
      <c r="M1127" t="str">
        <f t="shared" si="17"/>
        <v>13700 OLD SIMCOE RD, L9L1C3</v>
      </c>
    </row>
    <row r="1128" spans="1:13" x14ac:dyDescent="0.2">
      <c r="A1128" t="s">
        <v>4425</v>
      </c>
      <c r="B1128" t="s">
        <v>4426</v>
      </c>
      <c r="C1128">
        <v>6520</v>
      </c>
      <c r="D1128" t="s">
        <v>4871</v>
      </c>
      <c r="E1128">
        <v>1895</v>
      </c>
      <c r="F1128" t="s">
        <v>4872</v>
      </c>
      <c r="G1128" t="s">
        <v>102</v>
      </c>
      <c r="H1128" t="s">
        <v>4873</v>
      </c>
      <c r="I1128" t="s">
        <v>4456</v>
      </c>
      <c r="J1128" t="s">
        <v>4874</v>
      </c>
      <c r="K1128" t="s">
        <v>730</v>
      </c>
      <c r="L1128" s="1" t="s">
        <v>22789</v>
      </c>
      <c r="M1128" t="str">
        <f t="shared" si="17"/>
        <v>80 RIBBLESDALE DR, L1N8M1</v>
      </c>
    </row>
    <row r="1129" spans="1:13" x14ac:dyDescent="0.2">
      <c r="A1129" t="s">
        <v>4425</v>
      </c>
      <c r="B1129" t="s">
        <v>4426</v>
      </c>
      <c r="C1129">
        <v>10258</v>
      </c>
      <c r="D1129" t="s">
        <v>4875</v>
      </c>
      <c r="E1129">
        <v>9774</v>
      </c>
      <c r="F1129" t="s">
        <v>4876</v>
      </c>
      <c r="G1129" t="s">
        <v>102</v>
      </c>
      <c r="H1129" t="s">
        <v>4877</v>
      </c>
      <c r="I1129" t="s">
        <v>4753</v>
      </c>
      <c r="J1129" t="s">
        <v>4878</v>
      </c>
      <c r="K1129" t="s">
        <v>1450</v>
      </c>
      <c r="L1129" s="1" t="s">
        <v>2</v>
      </c>
      <c r="M1129" t="str">
        <f t="shared" si="17"/>
        <v>295 BROCK ST W, L9P1A1</v>
      </c>
    </row>
    <row r="1130" spans="1:13" x14ac:dyDescent="0.2">
      <c r="A1130" t="s">
        <v>4425</v>
      </c>
      <c r="B1130" t="s">
        <v>4426</v>
      </c>
      <c r="C1130">
        <v>6537</v>
      </c>
      <c r="D1130" t="s">
        <v>4879</v>
      </c>
      <c r="E1130">
        <v>25092</v>
      </c>
      <c r="F1130" t="s">
        <v>4880</v>
      </c>
      <c r="H1130" t="s">
        <v>4881</v>
      </c>
      <c r="I1130" t="s">
        <v>4430</v>
      </c>
      <c r="J1130" t="s">
        <v>4882</v>
      </c>
      <c r="L1130" s="1" t="s">
        <v>22771</v>
      </c>
      <c r="M1130" t="str">
        <f t="shared" si="17"/>
        <v>1205 SIMCOE ST N, L1G4X1</v>
      </c>
    </row>
    <row r="1131" spans="1:13" x14ac:dyDescent="0.2">
      <c r="A1131" t="s">
        <v>4425</v>
      </c>
      <c r="B1131" t="s">
        <v>4426</v>
      </c>
      <c r="C1131">
        <v>6537</v>
      </c>
      <c r="D1131" t="s">
        <v>4879</v>
      </c>
      <c r="E1131">
        <v>1915</v>
      </c>
      <c r="F1131" t="s">
        <v>4883</v>
      </c>
      <c r="G1131" t="s">
        <v>102</v>
      </c>
      <c r="H1131" t="s">
        <v>4881</v>
      </c>
      <c r="I1131" t="s">
        <v>4430</v>
      </c>
      <c r="J1131" t="s">
        <v>4882</v>
      </c>
      <c r="K1131" t="s">
        <v>1690</v>
      </c>
      <c r="L1131" s="1" t="s">
        <v>22789</v>
      </c>
      <c r="M1131" t="str">
        <f t="shared" si="17"/>
        <v>1205 SIMCOE ST N, L1G4X1</v>
      </c>
    </row>
    <row r="1132" spans="1:13" x14ac:dyDescent="0.2">
      <c r="A1132" t="s">
        <v>4425</v>
      </c>
      <c r="B1132" t="s">
        <v>4426</v>
      </c>
      <c r="C1132">
        <v>6482</v>
      </c>
      <c r="D1132" t="s">
        <v>4884</v>
      </c>
      <c r="E1132">
        <v>1844</v>
      </c>
      <c r="F1132" t="s">
        <v>4885</v>
      </c>
      <c r="G1132" t="s">
        <v>102</v>
      </c>
      <c r="H1132" t="s">
        <v>4886</v>
      </c>
      <c r="I1132" t="s">
        <v>4645</v>
      </c>
      <c r="J1132" t="s">
        <v>4887</v>
      </c>
      <c r="K1132" t="s">
        <v>4888</v>
      </c>
      <c r="L1132" s="1" t="s">
        <v>2</v>
      </c>
      <c r="M1132" t="str">
        <f t="shared" si="17"/>
        <v>494 QUEEN ST, L9L1K2</v>
      </c>
    </row>
    <row r="1133" spans="1:13" x14ac:dyDescent="0.2">
      <c r="A1133" t="s">
        <v>4425</v>
      </c>
      <c r="B1133" t="s">
        <v>4426</v>
      </c>
      <c r="C1133">
        <v>5314</v>
      </c>
      <c r="D1133" t="s">
        <v>4889</v>
      </c>
      <c r="E1133">
        <v>5606</v>
      </c>
      <c r="F1133" t="s">
        <v>4890</v>
      </c>
      <c r="G1133" t="s">
        <v>109</v>
      </c>
      <c r="H1133" t="s">
        <v>4891</v>
      </c>
      <c r="I1133" t="s">
        <v>4430</v>
      </c>
      <c r="J1133" t="s">
        <v>4435</v>
      </c>
      <c r="K1133" t="s">
        <v>4892</v>
      </c>
      <c r="L1133" s="1" t="s">
        <v>22789</v>
      </c>
      <c r="M1133" t="str">
        <f t="shared" si="17"/>
        <v>570 STEVENSON RD N, L1J5P1</v>
      </c>
    </row>
    <row r="1134" spans="1:13" x14ac:dyDescent="0.2">
      <c r="A1134" t="s">
        <v>4425</v>
      </c>
      <c r="B1134" t="s">
        <v>4426</v>
      </c>
      <c r="C1134">
        <v>6581</v>
      </c>
      <c r="D1134" t="s">
        <v>4893</v>
      </c>
      <c r="E1134">
        <v>1990</v>
      </c>
      <c r="F1134" t="s">
        <v>4894</v>
      </c>
      <c r="H1134" t="s">
        <v>4895</v>
      </c>
      <c r="I1134" t="s">
        <v>4430</v>
      </c>
      <c r="J1134" t="s">
        <v>4896</v>
      </c>
      <c r="L1134" s="1" t="s">
        <v>22771</v>
      </c>
      <c r="M1134" t="str">
        <f t="shared" si="17"/>
        <v>300 RITSON RD S, L1H5J1</v>
      </c>
    </row>
    <row r="1135" spans="1:13" x14ac:dyDescent="0.2">
      <c r="A1135" t="s">
        <v>4425</v>
      </c>
      <c r="B1135" t="s">
        <v>4426</v>
      </c>
      <c r="C1135">
        <v>12177</v>
      </c>
      <c r="D1135" t="s">
        <v>4897</v>
      </c>
      <c r="E1135">
        <v>11120</v>
      </c>
      <c r="F1135" t="s">
        <v>4898</v>
      </c>
      <c r="G1135" t="s">
        <v>102</v>
      </c>
      <c r="H1135" t="s">
        <v>4899</v>
      </c>
      <c r="I1135" t="s">
        <v>4456</v>
      </c>
      <c r="J1135" t="s">
        <v>4900</v>
      </c>
      <c r="K1135" t="s">
        <v>4901</v>
      </c>
      <c r="L1135" s="1" t="s">
        <v>22789</v>
      </c>
      <c r="M1135" t="str">
        <f t="shared" si="17"/>
        <v>20 NORISTA ST, L1R0J2</v>
      </c>
    </row>
    <row r="1136" spans="1:13" x14ac:dyDescent="0.2">
      <c r="A1136" t="s">
        <v>4425</v>
      </c>
      <c r="B1136" t="s">
        <v>4426</v>
      </c>
      <c r="C1136">
        <v>6605</v>
      </c>
      <c r="D1136" t="s">
        <v>4902</v>
      </c>
      <c r="E1136">
        <v>2023</v>
      </c>
      <c r="F1136" t="s">
        <v>4903</v>
      </c>
      <c r="G1136" t="s">
        <v>102</v>
      </c>
      <c r="H1136" t="s">
        <v>4904</v>
      </c>
      <c r="I1136" t="s">
        <v>4439</v>
      </c>
      <c r="J1136" t="s">
        <v>4905</v>
      </c>
      <c r="K1136" t="s">
        <v>4148</v>
      </c>
      <c r="L1136" s="1" t="s">
        <v>22789</v>
      </c>
      <c r="M1136" t="str">
        <f t="shared" si="17"/>
        <v>95 RITCHIE AVE, L1S6S2</v>
      </c>
    </row>
    <row r="1137" spans="1:13" x14ac:dyDescent="0.2">
      <c r="A1137" t="s">
        <v>4425</v>
      </c>
      <c r="B1137" t="s">
        <v>4426</v>
      </c>
      <c r="C1137">
        <v>6605</v>
      </c>
      <c r="D1137" t="s">
        <v>4902</v>
      </c>
      <c r="E1137">
        <v>25141</v>
      </c>
      <c r="F1137" t="s">
        <v>4906</v>
      </c>
      <c r="H1137" t="s">
        <v>4904</v>
      </c>
      <c r="I1137" t="s">
        <v>4439</v>
      </c>
      <c r="J1137" t="s">
        <v>4905</v>
      </c>
      <c r="L1137" s="1" t="s">
        <v>22771</v>
      </c>
      <c r="M1137" t="str">
        <f t="shared" si="17"/>
        <v>95 RITCHIE AVE, L1S6S2</v>
      </c>
    </row>
    <row r="1138" spans="1:13" x14ac:dyDescent="0.2">
      <c r="A1138" t="s">
        <v>4425</v>
      </c>
      <c r="B1138" t="s">
        <v>4426</v>
      </c>
      <c r="C1138">
        <v>12174</v>
      </c>
      <c r="D1138" t="s">
        <v>4907</v>
      </c>
      <c r="E1138">
        <v>11117</v>
      </c>
      <c r="F1138" t="s">
        <v>4908</v>
      </c>
      <c r="G1138" t="s">
        <v>102</v>
      </c>
      <c r="H1138" t="s">
        <v>4909</v>
      </c>
      <c r="I1138" t="s">
        <v>4439</v>
      </c>
      <c r="J1138" t="s">
        <v>4910</v>
      </c>
      <c r="K1138" t="s">
        <v>543</v>
      </c>
      <c r="L1138" s="1" t="s">
        <v>22789</v>
      </c>
      <c r="M1138" t="str">
        <f t="shared" si="17"/>
        <v>300 WILLIAMSON DR E, L1Z0H6</v>
      </c>
    </row>
    <row r="1139" spans="1:13" x14ac:dyDescent="0.2">
      <c r="A1139" t="s">
        <v>4425</v>
      </c>
      <c r="B1139" t="s">
        <v>4426</v>
      </c>
      <c r="C1139">
        <v>12174</v>
      </c>
      <c r="D1139" t="s">
        <v>4907</v>
      </c>
      <c r="E1139">
        <v>25155</v>
      </c>
      <c r="F1139" t="s">
        <v>4911</v>
      </c>
      <c r="H1139" t="s">
        <v>4909</v>
      </c>
      <c r="I1139" t="s">
        <v>4439</v>
      </c>
      <c r="J1139" t="s">
        <v>4910</v>
      </c>
      <c r="L1139" s="1" t="s">
        <v>22771</v>
      </c>
      <c r="M1139" t="str">
        <f t="shared" si="17"/>
        <v>300 WILLIAMSON DR E, L1Z0H6</v>
      </c>
    </row>
    <row r="1140" spans="1:13" x14ac:dyDescent="0.2">
      <c r="A1140" t="s">
        <v>4425</v>
      </c>
      <c r="B1140" t="s">
        <v>4426</v>
      </c>
      <c r="C1140">
        <v>6613</v>
      </c>
      <c r="D1140" t="s">
        <v>4912</v>
      </c>
      <c r="E1140">
        <v>2033</v>
      </c>
      <c r="F1140" t="s">
        <v>4913</v>
      </c>
      <c r="G1140" t="s">
        <v>102</v>
      </c>
      <c r="H1140" t="s">
        <v>4914</v>
      </c>
      <c r="I1140" t="s">
        <v>4449</v>
      </c>
      <c r="J1140" t="s">
        <v>4915</v>
      </c>
      <c r="K1140" t="s">
        <v>1524</v>
      </c>
      <c r="L1140" s="1" t="s">
        <v>22789</v>
      </c>
      <c r="M1140" t="str">
        <f t="shared" si="17"/>
        <v>591 ROSEBANK RD, L1W2N6</v>
      </c>
    </row>
    <row r="1141" spans="1:13" x14ac:dyDescent="0.2">
      <c r="A1141" t="s">
        <v>4425</v>
      </c>
      <c r="B1141" t="s">
        <v>4426</v>
      </c>
      <c r="C1141">
        <v>6669</v>
      </c>
      <c r="D1141" t="s">
        <v>4916</v>
      </c>
      <c r="E1141">
        <v>2126</v>
      </c>
      <c r="F1141" t="s">
        <v>4917</v>
      </c>
      <c r="G1141" t="s">
        <v>102</v>
      </c>
      <c r="H1141" t="s">
        <v>4918</v>
      </c>
      <c r="I1141" t="s">
        <v>4645</v>
      </c>
      <c r="J1141" t="s">
        <v>4919</v>
      </c>
      <c r="K1141" t="s">
        <v>2392</v>
      </c>
      <c r="L1141" s="1" t="s">
        <v>2</v>
      </c>
      <c r="M1141" t="str">
        <f t="shared" si="17"/>
        <v>16200 OLD SIMCOE RD, L9L1P3</v>
      </c>
    </row>
    <row r="1142" spans="1:13" x14ac:dyDescent="0.2">
      <c r="A1142" t="s">
        <v>4425</v>
      </c>
      <c r="B1142" t="s">
        <v>4426</v>
      </c>
      <c r="C1142">
        <v>6651</v>
      </c>
      <c r="D1142" t="s">
        <v>4920</v>
      </c>
      <c r="E1142">
        <v>2094</v>
      </c>
      <c r="F1142" t="s">
        <v>4921</v>
      </c>
      <c r="G1142" t="s">
        <v>102</v>
      </c>
      <c r="H1142" t="s">
        <v>4922</v>
      </c>
      <c r="I1142" t="s">
        <v>4923</v>
      </c>
      <c r="J1142" t="s">
        <v>4924</v>
      </c>
      <c r="K1142" t="s">
        <v>4925</v>
      </c>
      <c r="L1142" s="1" t="s">
        <v>2</v>
      </c>
      <c r="M1142" t="str">
        <f t="shared" si="17"/>
        <v>421 SANDFORD RD, L0C1E0</v>
      </c>
    </row>
    <row r="1143" spans="1:13" x14ac:dyDescent="0.2">
      <c r="A1143" t="s">
        <v>4425</v>
      </c>
      <c r="B1143" t="s">
        <v>4426</v>
      </c>
      <c r="C1143">
        <v>19028</v>
      </c>
      <c r="D1143" t="s">
        <v>4926</v>
      </c>
      <c r="E1143">
        <v>17265</v>
      </c>
      <c r="F1143" t="s">
        <v>4927</v>
      </c>
      <c r="G1143" t="s">
        <v>102</v>
      </c>
      <c r="H1143" t="s">
        <v>4928</v>
      </c>
      <c r="I1143" t="s">
        <v>4430</v>
      </c>
      <c r="J1143" t="s">
        <v>4929</v>
      </c>
      <c r="K1143" t="s">
        <v>2969</v>
      </c>
      <c r="L1143" s="1" t="s">
        <v>22789</v>
      </c>
      <c r="M1143" t="str">
        <f t="shared" si="17"/>
        <v>1915 QUEENSBURY DR, L1K0S1</v>
      </c>
    </row>
    <row r="1144" spans="1:13" x14ac:dyDescent="0.2">
      <c r="A1144" t="s">
        <v>4425</v>
      </c>
      <c r="B1144" t="s">
        <v>4426</v>
      </c>
      <c r="C1144">
        <v>11012</v>
      </c>
      <c r="D1144" t="s">
        <v>4930</v>
      </c>
      <c r="E1144">
        <v>10304</v>
      </c>
      <c r="F1144" t="s">
        <v>4931</v>
      </c>
      <c r="G1144" t="s">
        <v>102</v>
      </c>
      <c r="H1144" t="s">
        <v>4932</v>
      </c>
      <c r="I1144" t="s">
        <v>4430</v>
      </c>
      <c r="J1144" t="s">
        <v>4933</v>
      </c>
      <c r="K1144" t="s">
        <v>4934</v>
      </c>
      <c r="L1144" s="1" t="s">
        <v>22789</v>
      </c>
      <c r="M1144" t="str">
        <f t="shared" si="17"/>
        <v>633 ORMOND DR, L1K2W6</v>
      </c>
    </row>
    <row r="1145" spans="1:13" x14ac:dyDescent="0.2">
      <c r="A1145" t="s">
        <v>4425</v>
      </c>
      <c r="B1145" t="s">
        <v>4426</v>
      </c>
      <c r="C1145">
        <v>8367</v>
      </c>
      <c r="D1145" t="s">
        <v>4629</v>
      </c>
      <c r="E1145">
        <v>5641</v>
      </c>
      <c r="F1145" t="s">
        <v>4935</v>
      </c>
      <c r="G1145" t="s">
        <v>109</v>
      </c>
      <c r="H1145" t="s">
        <v>4936</v>
      </c>
      <c r="I1145" t="s">
        <v>4456</v>
      </c>
      <c r="J1145" t="s">
        <v>4937</v>
      </c>
      <c r="K1145" t="s">
        <v>4938</v>
      </c>
      <c r="L1145" s="1" t="s">
        <v>22789</v>
      </c>
      <c r="M1145" t="str">
        <f t="shared" si="17"/>
        <v>380 TAUNTON RD E, L1R2K5</v>
      </c>
    </row>
    <row r="1146" spans="1:13" x14ac:dyDescent="0.2">
      <c r="A1146" t="s">
        <v>4425</v>
      </c>
      <c r="B1146" t="s">
        <v>4426</v>
      </c>
      <c r="C1146">
        <v>6681</v>
      </c>
      <c r="D1146" t="s">
        <v>4939</v>
      </c>
      <c r="E1146">
        <v>2153</v>
      </c>
      <c r="F1146" t="s">
        <v>4940</v>
      </c>
      <c r="G1146" t="s">
        <v>102</v>
      </c>
      <c r="H1146" t="s">
        <v>4941</v>
      </c>
      <c r="I1146" t="s">
        <v>4449</v>
      </c>
      <c r="J1146" t="s">
        <v>4942</v>
      </c>
      <c r="K1146" t="s">
        <v>1395</v>
      </c>
      <c r="L1146" s="1" t="s">
        <v>22789</v>
      </c>
      <c r="M1146" t="str">
        <f t="shared" si="17"/>
        <v>777 BALATON AVE, L1W1W7</v>
      </c>
    </row>
    <row r="1147" spans="1:13" x14ac:dyDescent="0.2">
      <c r="A1147" t="s">
        <v>4425</v>
      </c>
      <c r="B1147" t="s">
        <v>4426</v>
      </c>
      <c r="C1147">
        <v>10398</v>
      </c>
      <c r="D1147" t="s">
        <v>4943</v>
      </c>
      <c r="E1147">
        <v>10113</v>
      </c>
      <c r="F1147" t="s">
        <v>4944</v>
      </c>
      <c r="G1147" t="s">
        <v>102</v>
      </c>
      <c r="H1147" t="s">
        <v>4945</v>
      </c>
      <c r="I1147" t="s">
        <v>4456</v>
      </c>
      <c r="J1147" t="s">
        <v>4946</v>
      </c>
      <c r="K1147" t="s">
        <v>4947</v>
      </c>
      <c r="L1147" s="1" t="s">
        <v>22789</v>
      </c>
      <c r="M1147" t="str">
        <f t="shared" si="17"/>
        <v>55 BAKERVILLE ST, L1R2S6</v>
      </c>
    </row>
    <row r="1148" spans="1:13" x14ac:dyDescent="0.2">
      <c r="A1148" t="s">
        <v>4425</v>
      </c>
      <c r="B1148" t="s">
        <v>4426</v>
      </c>
      <c r="C1148">
        <v>11189</v>
      </c>
      <c r="D1148" t="s">
        <v>4948</v>
      </c>
      <c r="E1148">
        <v>10655</v>
      </c>
      <c r="F1148" t="s">
        <v>4949</v>
      </c>
      <c r="G1148" t="s">
        <v>102</v>
      </c>
      <c r="H1148" t="s">
        <v>4950</v>
      </c>
      <c r="I1148" t="s">
        <v>4456</v>
      </c>
      <c r="J1148" t="s">
        <v>4951</v>
      </c>
      <c r="K1148" t="s">
        <v>4952</v>
      </c>
      <c r="L1148" s="1" t="s">
        <v>22789</v>
      </c>
      <c r="M1148" t="str">
        <f t="shared" si="17"/>
        <v>1125 ATHOL ST, L1N4A6</v>
      </c>
    </row>
    <row r="1149" spans="1:13" x14ac:dyDescent="0.2">
      <c r="A1149" t="s">
        <v>4425</v>
      </c>
      <c r="B1149" t="s">
        <v>4426</v>
      </c>
      <c r="C1149">
        <v>6711</v>
      </c>
      <c r="D1149" t="s">
        <v>4953</v>
      </c>
      <c r="E1149">
        <v>2196</v>
      </c>
      <c r="F1149" t="s">
        <v>4954</v>
      </c>
      <c r="G1149" t="s">
        <v>102</v>
      </c>
      <c r="H1149" t="s">
        <v>4955</v>
      </c>
      <c r="I1149" t="s">
        <v>4439</v>
      </c>
      <c r="J1149" t="s">
        <v>4956</v>
      </c>
      <c r="K1149" t="s">
        <v>1170</v>
      </c>
      <c r="L1149" s="1" t="s">
        <v>22789</v>
      </c>
      <c r="M1149" t="str">
        <f t="shared" si="17"/>
        <v>28 LAMBARD CRES, L1S1M5</v>
      </c>
    </row>
    <row r="1150" spans="1:13" x14ac:dyDescent="0.2">
      <c r="A1150" t="s">
        <v>4425</v>
      </c>
      <c r="B1150" t="s">
        <v>4426</v>
      </c>
      <c r="C1150">
        <v>6732</v>
      </c>
      <c r="D1150" t="s">
        <v>4957</v>
      </c>
      <c r="E1150">
        <v>2234</v>
      </c>
      <c r="F1150" t="s">
        <v>4958</v>
      </c>
      <c r="G1150" t="s">
        <v>102</v>
      </c>
      <c r="H1150" t="s">
        <v>4959</v>
      </c>
      <c r="I1150" t="s">
        <v>4430</v>
      </c>
      <c r="J1150" t="s">
        <v>4960</v>
      </c>
      <c r="K1150" t="s">
        <v>4961</v>
      </c>
      <c r="L1150" s="1" t="s">
        <v>22789</v>
      </c>
      <c r="M1150" t="str">
        <f t="shared" si="17"/>
        <v>855 ROUNDELAY DR, L1J7V1</v>
      </c>
    </row>
    <row r="1151" spans="1:13" x14ac:dyDescent="0.2">
      <c r="A1151" t="s">
        <v>4425</v>
      </c>
      <c r="B1151" t="s">
        <v>4426</v>
      </c>
      <c r="C1151">
        <v>6747</v>
      </c>
      <c r="D1151" t="s">
        <v>4962</v>
      </c>
      <c r="E1151">
        <v>2257</v>
      </c>
      <c r="F1151" t="s">
        <v>4963</v>
      </c>
      <c r="G1151" t="s">
        <v>102</v>
      </c>
      <c r="H1151" t="s">
        <v>4964</v>
      </c>
      <c r="I1151" t="s">
        <v>4965</v>
      </c>
      <c r="J1151" t="s">
        <v>4966</v>
      </c>
      <c r="K1151" t="s">
        <v>1967</v>
      </c>
      <c r="L1151" s="1" t="s">
        <v>2</v>
      </c>
      <c r="M1151" t="str">
        <f t="shared" si="17"/>
        <v>41 ALBERT ST, L0C1H0</v>
      </c>
    </row>
    <row r="1152" spans="1:13" x14ac:dyDescent="0.2">
      <c r="A1152" t="s">
        <v>4425</v>
      </c>
      <c r="B1152" t="s">
        <v>4426</v>
      </c>
      <c r="C1152">
        <v>6752</v>
      </c>
      <c r="D1152" t="s">
        <v>4967</v>
      </c>
      <c r="E1152">
        <v>2265</v>
      </c>
      <c r="F1152" t="s">
        <v>4968</v>
      </c>
      <c r="G1152" t="s">
        <v>102</v>
      </c>
      <c r="H1152" t="s">
        <v>4969</v>
      </c>
      <c r="I1152" t="s">
        <v>4430</v>
      </c>
      <c r="J1152" t="s">
        <v>4970</v>
      </c>
      <c r="K1152" t="s">
        <v>4971</v>
      </c>
      <c r="L1152" s="1" t="s">
        <v>22789</v>
      </c>
      <c r="M1152" t="str">
        <f t="shared" si="17"/>
        <v>1130 MOHAWK ST, L1G4G7</v>
      </c>
    </row>
    <row r="1153" spans="1:13" x14ac:dyDescent="0.2">
      <c r="A1153" t="s">
        <v>4425</v>
      </c>
      <c r="B1153" t="s">
        <v>4426</v>
      </c>
      <c r="C1153">
        <v>10478</v>
      </c>
      <c r="D1153" t="s">
        <v>4972</v>
      </c>
      <c r="E1153">
        <v>10276</v>
      </c>
      <c r="F1153" t="s">
        <v>4973</v>
      </c>
      <c r="G1153" t="s">
        <v>102</v>
      </c>
      <c r="H1153" t="s">
        <v>4974</v>
      </c>
      <c r="I1153" t="s">
        <v>4439</v>
      </c>
      <c r="J1153" t="s">
        <v>4975</v>
      </c>
      <c r="K1153" t="s">
        <v>4976</v>
      </c>
      <c r="L1153" s="1" t="s">
        <v>22789</v>
      </c>
      <c r="M1153" t="str">
        <f t="shared" si="17"/>
        <v>30 KERRISON DR W, L1Z1K1</v>
      </c>
    </row>
    <row r="1154" spans="1:13" x14ac:dyDescent="0.2">
      <c r="A1154" t="s">
        <v>4425</v>
      </c>
      <c r="B1154" t="s">
        <v>4426</v>
      </c>
      <c r="C1154">
        <v>5560</v>
      </c>
      <c r="D1154" t="s">
        <v>4977</v>
      </c>
      <c r="E1154">
        <v>397</v>
      </c>
      <c r="F1154" t="s">
        <v>4978</v>
      </c>
      <c r="G1154" t="s">
        <v>102</v>
      </c>
      <c r="H1154" t="s">
        <v>4979</v>
      </c>
      <c r="I1154" t="s">
        <v>4475</v>
      </c>
      <c r="J1154" t="s">
        <v>4476</v>
      </c>
      <c r="K1154" t="s">
        <v>4980</v>
      </c>
      <c r="L1154" s="1" t="s">
        <v>2</v>
      </c>
      <c r="M1154" t="str">
        <f t="shared" si="17"/>
        <v>28775B HWY 12 RR 2, L0K1A0</v>
      </c>
    </row>
    <row r="1155" spans="1:13" x14ac:dyDescent="0.2">
      <c r="A1155" t="s">
        <v>4425</v>
      </c>
      <c r="B1155" t="s">
        <v>4426</v>
      </c>
      <c r="C1155">
        <v>5399</v>
      </c>
      <c r="D1155" t="s">
        <v>4981</v>
      </c>
      <c r="E1155">
        <v>24767</v>
      </c>
      <c r="F1155" t="s">
        <v>4982</v>
      </c>
      <c r="G1155" t="s">
        <v>102</v>
      </c>
      <c r="H1155" t="s">
        <v>4474</v>
      </c>
      <c r="I1155" t="s">
        <v>4475</v>
      </c>
      <c r="J1155" t="s">
        <v>4476</v>
      </c>
      <c r="L1155" s="1" t="s">
        <v>22771</v>
      </c>
      <c r="M1155" t="str">
        <f t="shared" si="17"/>
        <v>270 KING ST, L0K1A0</v>
      </c>
    </row>
    <row r="1156" spans="1:13" x14ac:dyDescent="0.2">
      <c r="A1156" t="s">
        <v>4425</v>
      </c>
      <c r="B1156" t="s">
        <v>4426</v>
      </c>
      <c r="C1156">
        <v>19775</v>
      </c>
      <c r="D1156" t="s">
        <v>4983</v>
      </c>
      <c r="E1156">
        <v>24768</v>
      </c>
      <c r="F1156" t="s">
        <v>4984</v>
      </c>
      <c r="G1156" t="s">
        <v>102</v>
      </c>
      <c r="H1156" t="s">
        <v>4985</v>
      </c>
      <c r="I1156" t="s">
        <v>4439</v>
      </c>
      <c r="J1156" t="s">
        <v>4986</v>
      </c>
      <c r="L1156" s="1" t="s">
        <v>22771</v>
      </c>
      <c r="M1156" t="str">
        <f t="shared" si="17"/>
        <v>270 WILLIAMSON DR W, L1T0H7</v>
      </c>
    </row>
    <row r="1157" spans="1:13" x14ac:dyDescent="0.2">
      <c r="A1157" t="s">
        <v>4425</v>
      </c>
      <c r="B1157" t="s">
        <v>4426</v>
      </c>
      <c r="C1157">
        <v>19776</v>
      </c>
      <c r="D1157" t="s">
        <v>4987</v>
      </c>
      <c r="E1157">
        <v>24769</v>
      </c>
      <c r="F1157" t="s">
        <v>4988</v>
      </c>
      <c r="G1157" t="s">
        <v>102</v>
      </c>
      <c r="H1157" t="s">
        <v>4989</v>
      </c>
      <c r="I1157" t="s">
        <v>4456</v>
      </c>
      <c r="J1157" t="s">
        <v>4990</v>
      </c>
      <c r="L1157" s="1" t="s">
        <v>22771</v>
      </c>
      <c r="M1157" t="str">
        <f t="shared" si="17"/>
        <v>51 LAZIO ST, L1R3A1</v>
      </c>
    </row>
    <row r="1158" spans="1:13" x14ac:dyDescent="0.2">
      <c r="A1158" t="s">
        <v>4425</v>
      </c>
      <c r="B1158" t="s">
        <v>4426</v>
      </c>
      <c r="C1158">
        <v>6804</v>
      </c>
      <c r="D1158" t="s">
        <v>4991</v>
      </c>
      <c r="E1158">
        <v>2348</v>
      </c>
      <c r="F1158" t="s">
        <v>4992</v>
      </c>
      <c r="G1158" t="s">
        <v>102</v>
      </c>
      <c r="H1158" t="s">
        <v>4993</v>
      </c>
      <c r="I1158" t="s">
        <v>4753</v>
      </c>
      <c r="J1158" t="s">
        <v>4994</v>
      </c>
      <c r="K1158" t="s">
        <v>2475</v>
      </c>
      <c r="L1158" s="1" t="s">
        <v>2</v>
      </c>
      <c r="M1158" t="str">
        <f t="shared" si="17"/>
        <v>64 VICTORIA DR, L9P1H2</v>
      </c>
    </row>
    <row r="1159" spans="1:13" x14ac:dyDescent="0.2">
      <c r="A1159" t="s">
        <v>4425</v>
      </c>
      <c r="B1159" t="s">
        <v>4426</v>
      </c>
      <c r="C1159">
        <v>8408</v>
      </c>
      <c r="D1159" t="s">
        <v>4995</v>
      </c>
      <c r="E1159">
        <v>5713</v>
      </c>
      <c r="F1159" t="s">
        <v>4996</v>
      </c>
      <c r="G1159" t="s">
        <v>109</v>
      </c>
      <c r="H1159" t="s">
        <v>4997</v>
      </c>
      <c r="I1159" t="s">
        <v>4753</v>
      </c>
      <c r="J1159" t="s">
        <v>4998</v>
      </c>
      <c r="K1159" t="s">
        <v>4999</v>
      </c>
      <c r="L1159" s="1" t="s">
        <v>2</v>
      </c>
      <c r="M1159" t="str">
        <f t="shared" si="17"/>
        <v>127 PLANKS LANE, L9P1K5</v>
      </c>
    </row>
    <row r="1160" spans="1:13" x14ac:dyDescent="0.2">
      <c r="A1160" t="s">
        <v>4425</v>
      </c>
      <c r="B1160" t="s">
        <v>4426</v>
      </c>
      <c r="C1160">
        <v>6811</v>
      </c>
      <c r="D1160" t="s">
        <v>5000</v>
      </c>
      <c r="E1160">
        <v>2359</v>
      </c>
      <c r="F1160" t="s">
        <v>5001</v>
      </c>
      <c r="G1160" t="s">
        <v>102</v>
      </c>
      <c r="H1160" t="s">
        <v>5002</v>
      </c>
      <c r="I1160" t="s">
        <v>4449</v>
      </c>
      <c r="J1160" t="s">
        <v>5003</v>
      </c>
      <c r="K1160" t="s">
        <v>5004</v>
      </c>
      <c r="L1160" s="1" t="s">
        <v>22789</v>
      </c>
      <c r="M1160" t="str">
        <f t="shared" ref="M1160:M1223" si="18">H1160&amp;", "&amp;J1160</f>
        <v>1615 PEPPERWOOD GATE, L1X2K5</v>
      </c>
    </row>
    <row r="1161" spans="1:13" x14ac:dyDescent="0.2">
      <c r="A1161" t="s">
        <v>4425</v>
      </c>
      <c r="B1161" t="s">
        <v>4426</v>
      </c>
      <c r="C1161">
        <v>6808</v>
      </c>
      <c r="D1161" t="s">
        <v>5005</v>
      </c>
      <c r="E1161">
        <v>2354</v>
      </c>
      <c r="F1161" t="s">
        <v>5006</v>
      </c>
      <c r="G1161" t="s">
        <v>102</v>
      </c>
      <c r="H1161" t="s">
        <v>5007</v>
      </c>
      <c r="I1161" t="s">
        <v>5008</v>
      </c>
      <c r="J1161" t="s">
        <v>5009</v>
      </c>
      <c r="K1161" t="s">
        <v>900</v>
      </c>
      <c r="L1161" s="1" t="s">
        <v>2</v>
      </c>
      <c r="M1161" t="str">
        <f t="shared" si="18"/>
        <v>3530 WESTNEY RD, L0H1H0</v>
      </c>
    </row>
    <row r="1162" spans="1:13" x14ac:dyDescent="0.2">
      <c r="A1162" t="s">
        <v>4425</v>
      </c>
      <c r="B1162" t="s">
        <v>4426</v>
      </c>
      <c r="C1162">
        <v>6814</v>
      </c>
      <c r="D1162" t="s">
        <v>5010</v>
      </c>
      <c r="E1162">
        <v>2363</v>
      </c>
      <c r="F1162" t="s">
        <v>5011</v>
      </c>
      <c r="G1162" t="s">
        <v>102</v>
      </c>
      <c r="H1162" t="s">
        <v>5012</v>
      </c>
      <c r="I1162" t="s">
        <v>4449</v>
      </c>
      <c r="J1162" t="s">
        <v>5013</v>
      </c>
      <c r="K1162" t="s">
        <v>492</v>
      </c>
      <c r="L1162" s="1" t="s">
        <v>22789</v>
      </c>
      <c r="M1162" t="str">
        <f t="shared" si="18"/>
        <v>1911 DIXIE RD, L1V1V4</v>
      </c>
    </row>
    <row r="1163" spans="1:13" x14ac:dyDescent="0.2">
      <c r="A1163" t="s">
        <v>4425</v>
      </c>
      <c r="B1163" t="s">
        <v>4426</v>
      </c>
      <c r="C1163">
        <v>8577</v>
      </c>
      <c r="D1163" t="s">
        <v>4565</v>
      </c>
      <c r="E1163">
        <v>6133</v>
      </c>
      <c r="F1163" t="s">
        <v>5014</v>
      </c>
      <c r="H1163" t="s">
        <v>4567</v>
      </c>
      <c r="I1163" t="s">
        <v>4430</v>
      </c>
      <c r="J1163" t="s">
        <v>4568</v>
      </c>
      <c r="K1163" t="s">
        <v>114</v>
      </c>
      <c r="L1163" s="1" t="s">
        <v>22771</v>
      </c>
      <c r="M1163" t="str">
        <f t="shared" si="18"/>
        <v>240 SIMCOE ST S, L1H4H4</v>
      </c>
    </row>
    <row r="1164" spans="1:13" x14ac:dyDescent="0.2">
      <c r="A1164" t="s">
        <v>4425</v>
      </c>
      <c r="B1164" t="s">
        <v>4426</v>
      </c>
      <c r="C1164">
        <v>8330</v>
      </c>
      <c r="D1164" t="s">
        <v>5015</v>
      </c>
      <c r="E1164">
        <v>24633</v>
      </c>
      <c r="F1164" t="s">
        <v>5016</v>
      </c>
      <c r="G1164" t="s">
        <v>102</v>
      </c>
      <c r="H1164" t="s">
        <v>5017</v>
      </c>
      <c r="I1164" t="s">
        <v>4430</v>
      </c>
      <c r="J1164" t="s">
        <v>5018</v>
      </c>
      <c r="K1164" t="s">
        <v>2249</v>
      </c>
      <c r="L1164" s="1" t="s">
        <v>22789</v>
      </c>
      <c r="M1164" t="str">
        <f t="shared" si="18"/>
        <v>155 GIBB ST, L1J1Y4</v>
      </c>
    </row>
    <row r="1165" spans="1:13" x14ac:dyDescent="0.2">
      <c r="A1165" t="s">
        <v>4425</v>
      </c>
      <c r="B1165" t="s">
        <v>4426</v>
      </c>
      <c r="C1165">
        <v>12176</v>
      </c>
      <c r="D1165" t="s">
        <v>5019</v>
      </c>
      <c r="E1165">
        <v>11119</v>
      </c>
      <c r="F1165" t="s">
        <v>5020</v>
      </c>
      <c r="G1165" t="s">
        <v>102</v>
      </c>
      <c r="H1165" t="s">
        <v>5021</v>
      </c>
      <c r="I1165" t="s">
        <v>4439</v>
      </c>
      <c r="J1165" t="s">
        <v>5022</v>
      </c>
      <c r="K1165" t="s">
        <v>5023</v>
      </c>
      <c r="L1165" s="1" t="s">
        <v>22789</v>
      </c>
      <c r="M1165" t="str">
        <f t="shared" si="18"/>
        <v>40 TELFORD ST, L1T4Z4</v>
      </c>
    </row>
    <row r="1166" spans="1:13" x14ac:dyDescent="0.2">
      <c r="A1166" t="s">
        <v>4425</v>
      </c>
      <c r="B1166" t="s">
        <v>4426</v>
      </c>
      <c r="C1166">
        <v>5186</v>
      </c>
      <c r="D1166" t="s">
        <v>5024</v>
      </c>
      <c r="E1166">
        <v>2387</v>
      </c>
      <c r="F1166" t="s">
        <v>5025</v>
      </c>
      <c r="G1166" t="s">
        <v>102</v>
      </c>
      <c r="H1166" t="s">
        <v>5026</v>
      </c>
      <c r="I1166" t="s">
        <v>4430</v>
      </c>
      <c r="J1166" t="s">
        <v>4627</v>
      </c>
      <c r="K1166" t="s">
        <v>1656</v>
      </c>
      <c r="L1166" s="1" t="s">
        <v>22789</v>
      </c>
      <c r="M1166" t="str">
        <f t="shared" si="18"/>
        <v>211 HARMONY RD N, L1G6L4</v>
      </c>
    </row>
    <row r="1167" spans="1:13" x14ac:dyDescent="0.2">
      <c r="A1167" t="s">
        <v>4425</v>
      </c>
      <c r="B1167" t="s">
        <v>4426</v>
      </c>
      <c r="C1167">
        <v>19577</v>
      </c>
      <c r="D1167" t="s">
        <v>5027</v>
      </c>
      <c r="E1167">
        <v>24571</v>
      </c>
      <c r="F1167" t="s">
        <v>5028</v>
      </c>
      <c r="G1167" t="s">
        <v>102</v>
      </c>
      <c r="H1167" t="s">
        <v>5029</v>
      </c>
      <c r="I1167" t="s">
        <v>4439</v>
      </c>
      <c r="J1167" t="s">
        <v>5030</v>
      </c>
      <c r="K1167" t="s">
        <v>5031</v>
      </c>
      <c r="L1167" s="1" t="s">
        <v>22789</v>
      </c>
      <c r="M1167" t="str">
        <f t="shared" si="18"/>
        <v>39 FORMOSA AVE, L1Z0M6</v>
      </c>
    </row>
    <row r="1168" spans="1:13" x14ac:dyDescent="0.2">
      <c r="A1168" t="s">
        <v>4425</v>
      </c>
      <c r="B1168" t="s">
        <v>4426</v>
      </c>
      <c r="C1168">
        <v>5546</v>
      </c>
      <c r="D1168" t="s">
        <v>5032</v>
      </c>
      <c r="E1168">
        <v>383</v>
      </c>
      <c r="F1168" t="s">
        <v>5033</v>
      </c>
      <c r="G1168" t="s">
        <v>102</v>
      </c>
      <c r="H1168" t="s">
        <v>5034</v>
      </c>
      <c r="I1168" t="s">
        <v>4430</v>
      </c>
      <c r="J1168" t="s">
        <v>5035</v>
      </c>
      <c r="K1168" t="s">
        <v>1440</v>
      </c>
      <c r="L1168" s="1" t="s">
        <v>22789</v>
      </c>
      <c r="M1168" t="str">
        <f t="shared" si="18"/>
        <v>495 CENTRAL PARK BLVD N, L1G6A2</v>
      </c>
    </row>
    <row r="1169" spans="1:13" x14ac:dyDescent="0.2">
      <c r="A1169" t="s">
        <v>4425</v>
      </c>
      <c r="B1169" t="s">
        <v>4426</v>
      </c>
      <c r="C1169">
        <v>6869</v>
      </c>
      <c r="D1169" t="s">
        <v>5036</v>
      </c>
      <c r="E1169">
        <v>2435</v>
      </c>
      <c r="F1169" t="s">
        <v>5037</v>
      </c>
      <c r="G1169" t="s">
        <v>102</v>
      </c>
      <c r="H1169" t="s">
        <v>5038</v>
      </c>
      <c r="I1169" t="s">
        <v>4430</v>
      </c>
      <c r="J1169" t="s">
        <v>5039</v>
      </c>
      <c r="K1169" t="s">
        <v>3720</v>
      </c>
      <c r="L1169" s="1" t="s">
        <v>22789</v>
      </c>
      <c r="M1169" t="str">
        <f t="shared" si="18"/>
        <v>100 WAVERLY ST S, L1J5V1</v>
      </c>
    </row>
    <row r="1170" spans="1:13" x14ac:dyDescent="0.2">
      <c r="A1170" t="s">
        <v>4425</v>
      </c>
      <c r="B1170" t="s">
        <v>4426</v>
      </c>
      <c r="C1170">
        <v>6869</v>
      </c>
      <c r="D1170" t="s">
        <v>5036</v>
      </c>
      <c r="E1170">
        <v>25093</v>
      </c>
      <c r="F1170" t="s">
        <v>5040</v>
      </c>
      <c r="H1170" t="s">
        <v>5038</v>
      </c>
      <c r="I1170" t="s">
        <v>4430</v>
      </c>
      <c r="J1170" t="s">
        <v>5039</v>
      </c>
      <c r="L1170" s="1" t="s">
        <v>22771</v>
      </c>
      <c r="M1170" t="str">
        <f t="shared" si="18"/>
        <v>100 WAVERLY ST S, L1J5V1</v>
      </c>
    </row>
    <row r="1171" spans="1:13" x14ac:dyDescent="0.2">
      <c r="A1171" t="s">
        <v>4425</v>
      </c>
      <c r="B1171" t="s">
        <v>4426</v>
      </c>
      <c r="C1171">
        <v>6197</v>
      </c>
      <c r="D1171" t="s">
        <v>5041</v>
      </c>
      <c r="E1171">
        <v>1404</v>
      </c>
      <c r="F1171" t="s">
        <v>5042</v>
      </c>
      <c r="G1171" t="s">
        <v>102</v>
      </c>
      <c r="H1171" t="s">
        <v>5043</v>
      </c>
      <c r="I1171" t="s">
        <v>4456</v>
      </c>
      <c r="J1171" t="s">
        <v>5044</v>
      </c>
      <c r="K1171" t="s">
        <v>5045</v>
      </c>
      <c r="L1171" s="1" t="s">
        <v>22789</v>
      </c>
      <c r="M1171" t="str">
        <f t="shared" si="18"/>
        <v>270 MICHAEL BLVD, L1N6B1</v>
      </c>
    </row>
    <row r="1172" spans="1:13" x14ac:dyDescent="0.2">
      <c r="A1172" t="s">
        <v>4425</v>
      </c>
      <c r="B1172" t="s">
        <v>4426</v>
      </c>
      <c r="C1172">
        <v>10259</v>
      </c>
      <c r="D1172" t="s">
        <v>5046</v>
      </c>
      <c r="E1172">
        <v>9775</v>
      </c>
      <c r="F1172" t="s">
        <v>5047</v>
      </c>
      <c r="G1172" t="s">
        <v>102</v>
      </c>
      <c r="H1172" t="s">
        <v>5048</v>
      </c>
      <c r="I1172" t="s">
        <v>4449</v>
      </c>
      <c r="J1172" t="s">
        <v>5049</v>
      </c>
      <c r="K1172" t="s">
        <v>4764</v>
      </c>
      <c r="L1172" s="1" t="s">
        <v>22789</v>
      </c>
      <c r="M1172" t="str">
        <f t="shared" si="18"/>
        <v>1779 WESTCREEK DR, L1V6M9</v>
      </c>
    </row>
    <row r="1173" spans="1:13" x14ac:dyDescent="0.2">
      <c r="A1173" t="s">
        <v>4425</v>
      </c>
      <c r="B1173" t="s">
        <v>4426</v>
      </c>
      <c r="C1173">
        <v>6881</v>
      </c>
      <c r="D1173" t="s">
        <v>5050</v>
      </c>
      <c r="E1173">
        <v>2452</v>
      </c>
      <c r="F1173" t="s">
        <v>5051</v>
      </c>
      <c r="G1173" t="s">
        <v>102</v>
      </c>
      <c r="H1173" t="s">
        <v>5052</v>
      </c>
      <c r="I1173" t="s">
        <v>4439</v>
      </c>
      <c r="J1173" t="s">
        <v>5053</v>
      </c>
      <c r="K1173" t="s">
        <v>2061</v>
      </c>
      <c r="L1173" s="1" t="s">
        <v>22789</v>
      </c>
      <c r="M1173" t="str">
        <f t="shared" si="18"/>
        <v>45 BRENNAN RD, L1T1X5</v>
      </c>
    </row>
    <row r="1174" spans="1:13" x14ac:dyDescent="0.2">
      <c r="A1174" t="s">
        <v>4425</v>
      </c>
      <c r="B1174" t="s">
        <v>4426</v>
      </c>
      <c r="C1174">
        <v>12238</v>
      </c>
      <c r="D1174" t="s">
        <v>5054</v>
      </c>
      <c r="E1174">
        <v>11121</v>
      </c>
      <c r="F1174" t="s">
        <v>5055</v>
      </c>
      <c r="G1174" t="s">
        <v>102</v>
      </c>
      <c r="H1174" t="s">
        <v>5056</v>
      </c>
      <c r="I1174" t="s">
        <v>4456</v>
      </c>
      <c r="J1174" t="s">
        <v>5057</v>
      </c>
      <c r="K1174" t="s">
        <v>5058</v>
      </c>
      <c r="L1174" s="1" t="s">
        <v>22789</v>
      </c>
      <c r="M1174" t="str">
        <f t="shared" si="18"/>
        <v>485 WHITBY SHORES GREENWAY, L1N0G8</v>
      </c>
    </row>
    <row r="1175" spans="1:13" x14ac:dyDescent="0.2">
      <c r="A1175" t="s">
        <v>4425</v>
      </c>
      <c r="B1175" t="s">
        <v>4426</v>
      </c>
      <c r="C1175">
        <v>6915</v>
      </c>
      <c r="D1175" t="s">
        <v>5059</v>
      </c>
      <c r="E1175">
        <v>2522</v>
      </c>
      <c r="F1175" t="s">
        <v>5060</v>
      </c>
      <c r="G1175" t="s">
        <v>102</v>
      </c>
      <c r="H1175" t="s">
        <v>5061</v>
      </c>
      <c r="I1175" t="s">
        <v>4449</v>
      </c>
      <c r="J1175" t="s">
        <v>5062</v>
      </c>
      <c r="K1175" t="s">
        <v>4575</v>
      </c>
      <c r="L1175" s="1" t="s">
        <v>22789</v>
      </c>
      <c r="M1175" t="str">
        <f t="shared" si="18"/>
        <v>1030 GLENANNA RD, L1V5E5</v>
      </c>
    </row>
    <row r="1176" spans="1:13" x14ac:dyDescent="0.2">
      <c r="A1176" t="s">
        <v>4425</v>
      </c>
      <c r="B1176" t="s">
        <v>4426</v>
      </c>
      <c r="C1176">
        <v>12020</v>
      </c>
      <c r="D1176" t="s">
        <v>5063</v>
      </c>
      <c r="E1176">
        <v>10848</v>
      </c>
      <c r="F1176" t="s">
        <v>5064</v>
      </c>
      <c r="G1176" t="s">
        <v>102</v>
      </c>
      <c r="H1176" t="s">
        <v>5065</v>
      </c>
      <c r="I1176" t="s">
        <v>4456</v>
      </c>
      <c r="J1176" t="s">
        <v>5066</v>
      </c>
      <c r="K1176" t="s">
        <v>2098</v>
      </c>
      <c r="L1176" s="1" t="s">
        <v>22789</v>
      </c>
      <c r="M1176" t="str">
        <f t="shared" si="18"/>
        <v>20 KIRKLAND PL, L1P1W7</v>
      </c>
    </row>
    <row r="1177" spans="1:13" x14ac:dyDescent="0.2">
      <c r="A1177" t="s">
        <v>4425</v>
      </c>
      <c r="B1177" t="s">
        <v>4426</v>
      </c>
      <c r="C1177">
        <v>10260</v>
      </c>
      <c r="D1177" t="s">
        <v>5067</v>
      </c>
      <c r="E1177">
        <v>9776</v>
      </c>
      <c r="F1177" t="s">
        <v>5068</v>
      </c>
      <c r="G1177" t="s">
        <v>102</v>
      </c>
      <c r="H1177" t="s">
        <v>5069</v>
      </c>
      <c r="I1177" t="s">
        <v>4456</v>
      </c>
      <c r="J1177" t="s">
        <v>5070</v>
      </c>
      <c r="K1177" t="s">
        <v>2887</v>
      </c>
      <c r="L1177" s="1" t="s">
        <v>22789</v>
      </c>
      <c r="M1177" t="str">
        <f t="shared" si="18"/>
        <v>70 WATFORD ST, L1M1E8</v>
      </c>
    </row>
    <row r="1178" spans="1:13" x14ac:dyDescent="0.2">
      <c r="A1178" t="s">
        <v>4425</v>
      </c>
      <c r="B1178" t="s">
        <v>4426</v>
      </c>
      <c r="C1178">
        <v>10260</v>
      </c>
      <c r="D1178" t="s">
        <v>5067</v>
      </c>
      <c r="E1178">
        <v>25196</v>
      </c>
      <c r="F1178" t="s">
        <v>5071</v>
      </c>
      <c r="H1178" t="s">
        <v>5069</v>
      </c>
      <c r="I1178" t="s">
        <v>4456</v>
      </c>
      <c r="J1178" t="s">
        <v>5070</v>
      </c>
      <c r="L1178" s="1" t="s">
        <v>22771</v>
      </c>
      <c r="M1178" t="str">
        <f t="shared" si="18"/>
        <v>70 WATFORD ST, L1M1E8</v>
      </c>
    </row>
    <row r="1179" spans="1:13" x14ac:dyDescent="0.2">
      <c r="A1179" t="s">
        <v>4425</v>
      </c>
      <c r="B1179" t="s">
        <v>4426</v>
      </c>
      <c r="C1179">
        <v>6934</v>
      </c>
      <c r="D1179" t="s">
        <v>5072</v>
      </c>
      <c r="E1179">
        <v>2553</v>
      </c>
      <c r="F1179" t="s">
        <v>5073</v>
      </c>
      <c r="G1179" t="s">
        <v>102</v>
      </c>
      <c r="H1179" t="s">
        <v>5074</v>
      </c>
      <c r="I1179" t="s">
        <v>4430</v>
      </c>
      <c r="J1179" t="s">
        <v>5075</v>
      </c>
      <c r="K1179" t="s">
        <v>427</v>
      </c>
      <c r="L1179" s="1" t="s">
        <v>22789</v>
      </c>
      <c r="M1179" t="str">
        <f t="shared" si="18"/>
        <v>506 WOODCREST AVE, L1J2T8</v>
      </c>
    </row>
    <row r="1180" spans="1:13" x14ac:dyDescent="0.2">
      <c r="A1180" t="s">
        <v>5076</v>
      </c>
      <c r="B1180" t="s">
        <v>5077</v>
      </c>
      <c r="C1180">
        <v>5070</v>
      </c>
      <c r="D1180" t="s">
        <v>5078</v>
      </c>
      <c r="E1180">
        <v>17</v>
      </c>
      <c r="F1180" t="s">
        <v>5079</v>
      </c>
      <c r="G1180" t="s">
        <v>131</v>
      </c>
      <c r="H1180" t="s">
        <v>5080</v>
      </c>
      <c r="I1180" t="s">
        <v>5081</v>
      </c>
      <c r="J1180" t="s">
        <v>5082</v>
      </c>
      <c r="K1180" t="s">
        <v>623</v>
      </c>
      <c r="L1180" s="1" t="s">
        <v>2</v>
      </c>
      <c r="M1180" t="str">
        <f t="shared" si="18"/>
        <v>175 LANGTON ST, K9H6K3</v>
      </c>
    </row>
    <row r="1181" spans="1:13" x14ac:dyDescent="0.2">
      <c r="A1181" t="s">
        <v>5076</v>
      </c>
      <c r="B1181" t="s">
        <v>5077</v>
      </c>
      <c r="C1181">
        <v>5070</v>
      </c>
      <c r="D1181" t="s">
        <v>5078</v>
      </c>
      <c r="E1181">
        <v>5193</v>
      </c>
      <c r="F1181" t="s">
        <v>5083</v>
      </c>
      <c r="G1181" t="s">
        <v>109</v>
      </c>
      <c r="H1181" t="s">
        <v>5080</v>
      </c>
      <c r="I1181" t="s">
        <v>5081</v>
      </c>
      <c r="J1181" t="s">
        <v>5082</v>
      </c>
      <c r="K1181" t="s">
        <v>5084</v>
      </c>
      <c r="L1181" s="1" t="s">
        <v>2</v>
      </c>
      <c r="M1181" t="str">
        <f t="shared" si="18"/>
        <v>175 LANGTON ST, K9H6K3</v>
      </c>
    </row>
    <row r="1182" spans="1:13" x14ac:dyDescent="0.2">
      <c r="A1182" t="s">
        <v>5076</v>
      </c>
      <c r="B1182" t="s">
        <v>5077</v>
      </c>
      <c r="C1182">
        <v>5350</v>
      </c>
      <c r="D1182" t="s">
        <v>5085</v>
      </c>
      <c r="E1182">
        <v>11009</v>
      </c>
      <c r="F1182" t="s">
        <v>5086</v>
      </c>
      <c r="G1182" t="s">
        <v>102</v>
      </c>
      <c r="H1182" t="s">
        <v>5087</v>
      </c>
      <c r="I1182" t="s">
        <v>5088</v>
      </c>
      <c r="J1182" t="s">
        <v>5089</v>
      </c>
      <c r="K1182" t="s">
        <v>4039</v>
      </c>
      <c r="L1182" s="1" t="s">
        <v>2</v>
      </c>
      <c r="M1182" t="str">
        <f t="shared" si="18"/>
        <v>238 BURLEIGH ST, K0L1A0</v>
      </c>
    </row>
    <row r="1183" spans="1:13" x14ac:dyDescent="0.2">
      <c r="A1183" t="s">
        <v>5076</v>
      </c>
      <c r="B1183" t="s">
        <v>5077</v>
      </c>
      <c r="C1183">
        <v>5355</v>
      </c>
      <c r="D1183" t="s">
        <v>5090</v>
      </c>
      <c r="E1183">
        <v>95</v>
      </c>
      <c r="F1183" t="s">
        <v>1759</v>
      </c>
      <c r="G1183" t="s">
        <v>102</v>
      </c>
      <c r="H1183" t="s">
        <v>5091</v>
      </c>
      <c r="I1183" t="s">
        <v>5081</v>
      </c>
      <c r="J1183" t="s">
        <v>5092</v>
      </c>
      <c r="K1183" t="s">
        <v>4451</v>
      </c>
      <c r="L1183" s="1" t="s">
        <v>2</v>
      </c>
      <c r="M1183" t="str">
        <f t="shared" si="18"/>
        <v>245 MCFARLANE ST, K9H1K1</v>
      </c>
    </row>
    <row r="1184" spans="1:13" x14ac:dyDescent="0.2">
      <c r="A1184" t="s">
        <v>5076</v>
      </c>
      <c r="B1184" t="s">
        <v>5077</v>
      </c>
      <c r="C1184">
        <v>5955</v>
      </c>
      <c r="D1184" t="s">
        <v>5093</v>
      </c>
      <c r="E1184">
        <v>1005</v>
      </c>
      <c r="F1184" t="s">
        <v>5094</v>
      </c>
      <c r="G1184" t="s">
        <v>89</v>
      </c>
      <c r="H1184" t="s">
        <v>5095</v>
      </c>
      <c r="I1184" t="s">
        <v>5096</v>
      </c>
      <c r="J1184" t="s">
        <v>5097</v>
      </c>
      <c r="K1184" t="s">
        <v>4370</v>
      </c>
      <c r="L1184" s="1" t="s">
        <v>2</v>
      </c>
      <c r="M1184" t="str">
        <f t="shared" si="18"/>
        <v>9320 BURWASH RD, K0K1C0</v>
      </c>
    </row>
    <row r="1185" spans="1:13" x14ac:dyDescent="0.2">
      <c r="A1185" t="s">
        <v>5076</v>
      </c>
      <c r="B1185" t="s">
        <v>5077</v>
      </c>
      <c r="C1185">
        <v>5382</v>
      </c>
      <c r="D1185" t="s">
        <v>5098</v>
      </c>
      <c r="E1185">
        <v>134</v>
      </c>
      <c r="F1185" t="s">
        <v>5099</v>
      </c>
      <c r="G1185" t="s">
        <v>89</v>
      </c>
      <c r="H1185" t="s">
        <v>5100</v>
      </c>
      <c r="I1185" t="s">
        <v>5101</v>
      </c>
      <c r="J1185" t="s">
        <v>5102</v>
      </c>
      <c r="K1185" t="s">
        <v>5103</v>
      </c>
      <c r="L1185" s="1" t="s">
        <v>2</v>
      </c>
      <c r="M1185" t="str">
        <f t="shared" si="18"/>
        <v>90 ROSE GLEN RD, L1A3V6</v>
      </c>
    </row>
    <row r="1186" spans="1:13" x14ac:dyDescent="0.2">
      <c r="A1186" t="s">
        <v>5076</v>
      </c>
      <c r="B1186" t="s">
        <v>5077</v>
      </c>
      <c r="C1186">
        <v>6834</v>
      </c>
      <c r="D1186" t="s">
        <v>5104</v>
      </c>
      <c r="E1186">
        <v>5238</v>
      </c>
      <c r="F1186" t="s">
        <v>5105</v>
      </c>
      <c r="G1186" t="s">
        <v>109</v>
      </c>
      <c r="H1186" t="s">
        <v>5106</v>
      </c>
      <c r="I1186" t="s">
        <v>5107</v>
      </c>
      <c r="J1186" t="s">
        <v>5108</v>
      </c>
      <c r="K1186" t="s">
        <v>5109</v>
      </c>
      <c r="L1186" s="1" t="s">
        <v>2</v>
      </c>
      <c r="M1186" t="str">
        <f t="shared" si="18"/>
        <v>49 LIBERTY ST N, L1C2L8</v>
      </c>
    </row>
    <row r="1187" spans="1:13" x14ac:dyDescent="0.2">
      <c r="A1187" t="s">
        <v>5076</v>
      </c>
      <c r="B1187" t="s">
        <v>5077</v>
      </c>
      <c r="C1187">
        <v>5453</v>
      </c>
      <c r="D1187" t="s">
        <v>5110</v>
      </c>
      <c r="E1187">
        <v>248</v>
      </c>
      <c r="F1187" t="s">
        <v>5111</v>
      </c>
      <c r="G1187" t="s">
        <v>102</v>
      </c>
      <c r="H1187" t="s">
        <v>5112</v>
      </c>
      <c r="I1187" t="s">
        <v>5113</v>
      </c>
      <c r="J1187" t="s">
        <v>5114</v>
      </c>
      <c r="K1187" t="s">
        <v>1314</v>
      </c>
      <c r="L1187" s="1" t="s">
        <v>2</v>
      </c>
      <c r="M1187" t="str">
        <f t="shared" si="18"/>
        <v>24 ELIZABETH ST, K0K1H0</v>
      </c>
    </row>
    <row r="1188" spans="1:13" x14ac:dyDescent="0.2">
      <c r="A1188" t="s">
        <v>5076</v>
      </c>
      <c r="B1188" t="s">
        <v>5077</v>
      </c>
      <c r="C1188">
        <v>5973</v>
      </c>
      <c r="D1188" t="s">
        <v>5115</v>
      </c>
      <c r="E1188">
        <v>1029</v>
      </c>
      <c r="F1188" t="s">
        <v>5116</v>
      </c>
      <c r="G1188" t="s">
        <v>89</v>
      </c>
      <c r="H1188" t="s">
        <v>5117</v>
      </c>
      <c r="I1188" t="s">
        <v>5118</v>
      </c>
      <c r="J1188" t="s">
        <v>5119</v>
      </c>
      <c r="K1188" t="s">
        <v>136</v>
      </c>
      <c r="L1188" s="1" t="s">
        <v>2</v>
      </c>
      <c r="M1188" t="str">
        <f t="shared" si="18"/>
        <v>1783 LAKEHURST  RD, K0L1J0</v>
      </c>
    </row>
    <row r="1189" spans="1:13" x14ac:dyDescent="0.2">
      <c r="A1189" t="s">
        <v>5076</v>
      </c>
      <c r="B1189" t="s">
        <v>5077</v>
      </c>
      <c r="C1189">
        <v>5473</v>
      </c>
      <c r="D1189" t="s">
        <v>5121</v>
      </c>
      <c r="E1189">
        <v>284</v>
      </c>
      <c r="F1189" t="s">
        <v>5122</v>
      </c>
      <c r="G1189" t="s">
        <v>89</v>
      </c>
      <c r="H1189" t="s">
        <v>5123</v>
      </c>
      <c r="I1189" t="s">
        <v>5124</v>
      </c>
      <c r="J1189" t="s">
        <v>5125</v>
      </c>
      <c r="K1189" t="s">
        <v>1616</v>
      </c>
      <c r="L1189" s="1" t="s">
        <v>2</v>
      </c>
      <c r="M1189" t="str">
        <f t="shared" si="18"/>
        <v>614 BURNHAM ST, K9A2X1</v>
      </c>
    </row>
    <row r="1190" spans="1:13" x14ac:dyDescent="0.2">
      <c r="A1190" t="s">
        <v>5076</v>
      </c>
      <c r="B1190" t="s">
        <v>5077</v>
      </c>
      <c r="C1190">
        <v>5583</v>
      </c>
      <c r="D1190" t="s">
        <v>5126</v>
      </c>
      <c r="E1190">
        <v>24227</v>
      </c>
      <c r="F1190" t="s">
        <v>5127</v>
      </c>
      <c r="G1190" t="s">
        <v>102</v>
      </c>
      <c r="H1190" t="s">
        <v>5128</v>
      </c>
      <c r="I1190" t="s">
        <v>5124</v>
      </c>
      <c r="J1190" t="s">
        <v>5129</v>
      </c>
      <c r="K1190" t="s">
        <v>3019</v>
      </c>
      <c r="L1190" s="1" t="s">
        <v>2</v>
      </c>
      <c r="M1190" t="str">
        <f t="shared" si="18"/>
        <v>311 COTTESMORE AVE, K9A4E3</v>
      </c>
    </row>
    <row r="1191" spans="1:13" x14ac:dyDescent="0.2">
      <c r="A1191" t="s">
        <v>5076</v>
      </c>
      <c r="B1191" t="s">
        <v>5077</v>
      </c>
      <c r="C1191">
        <v>5535</v>
      </c>
      <c r="D1191" t="s">
        <v>5130</v>
      </c>
      <c r="E1191">
        <v>371</v>
      </c>
      <c r="F1191" t="s">
        <v>5131</v>
      </c>
      <c r="G1191" t="s">
        <v>89</v>
      </c>
      <c r="H1191" t="s">
        <v>5132</v>
      </c>
      <c r="I1191" t="s">
        <v>5124</v>
      </c>
      <c r="J1191" t="s">
        <v>5133</v>
      </c>
      <c r="K1191" t="s">
        <v>4797</v>
      </c>
      <c r="L1191" s="1" t="s">
        <v>2</v>
      </c>
      <c r="M1191" t="str">
        <f t="shared" si="18"/>
        <v>3546 KENNEDY RD, K9A4J7</v>
      </c>
    </row>
    <row r="1192" spans="1:13" x14ac:dyDescent="0.2">
      <c r="A1192" t="s">
        <v>5076</v>
      </c>
      <c r="B1192" t="s">
        <v>5077</v>
      </c>
      <c r="C1192">
        <v>8150</v>
      </c>
      <c r="D1192" t="s">
        <v>5134</v>
      </c>
      <c r="E1192">
        <v>5258</v>
      </c>
      <c r="F1192" t="s">
        <v>5135</v>
      </c>
      <c r="G1192" t="s">
        <v>109</v>
      </c>
      <c r="H1192" t="s">
        <v>5136</v>
      </c>
      <c r="I1192" t="s">
        <v>5137</v>
      </c>
      <c r="J1192" t="s">
        <v>5138</v>
      </c>
      <c r="K1192" t="s">
        <v>807</v>
      </c>
      <c r="L1192" s="1" t="s">
        <v>2</v>
      </c>
      <c r="M1192" t="str">
        <f t="shared" si="18"/>
        <v>119 RANNEY ST N, K0L1L0</v>
      </c>
    </row>
    <row r="1193" spans="1:13" x14ac:dyDescent="0.2">
      <c r="A1193" t="s">
        <v>5076</v>
      </c>
      <c r="B1193" t="s">
        <v>5077</v>
      </c>
      <c r="C1193">
        <v>5563</v>
      </c>
      <c r="D1193" t="s">
        <v>5139</v>
      </c>
      <c r="E1193">
        <v>400</v>
      </c>
      <c r="F1193" t="s">
        <v>841</v>
      </c>
      <c r="G1193" t="s">
        <v>89</v>
      </c>
      <c r="H1193" t="s">
        <v>5140</v>
      </c>
      <c r="I1193" t="s">
        <v>5107</v>
      </c>
      <c r="J1193" t="s">
        <v>5141</v>
      </c>
      <c r="K1193" t="s">
        <v>2593</v>
      </c>
      <c r="L1193" s="1" t="s">
        <v>2</v>
      </c>
      <c r="M1193" t="str">
        <f t="shared" si="18"/>
        <v>120 WELLINGTON ST, L1C1V9</v>
      </c>
    </row>
    <row r="1194" spans="1:13" x14ac:dyDescent="0.2">
      <c r="A1194" t="s">
        <v>5076</v>
      </c>
      <c r="B1194" t="s">
        <v>5077</v>
      </c>
      <c r="C1194">
        <v>12143</v>
      </c>
      <c r="D1194" t="s">
        <v>5142</v>
      </c>
      <c r="E1194">
        <v>11010</v>
      </c>
      <c r="F1194" t="s">
        <v>5143</v>
      </c>
      <c r="G1194" t="s">
        <v>89</v>
      </c>
      <c r="H1194" t="s">
        <v>5144</v>
      </c>
      <c r="I1194" t="s">
        <v>5107</v>
      </c>
      <c r="J1194" t="s">
        <v>5145</v>
      </c>
      <c r="K1194" t="s">
        <v>5146</v>
      </c>
      <c r="L1194" s="1" t="s">
        <v>2</v>
      </c>
      <c r="M1194" t="str">
        <f t="shared" si="18"/>
        <v>195 BONS AVE, L1C0L3</v>
      </c>
    </row>
    <row r="1195" spans="1:13" x14ac:dyDescent="0.2">
      <c r="A1195" t="s">
        <v>5076</v>
      </c>
      <c r="B1195" t="s">
        <v>5077</v>
      </c>
      <c r="C1195">
        <v>5585</v>
      </c>
      <c r="D1195" t="s">
        <v>5147</v>
      </c>
      <c r="E1195">
        <v>434</v>
      </c>
      <c r="F1195" t="s">
        <v>5148</v>
      </c>
      <c r="G1195" t="s">
        <v>102</v>
      </c>
      <c r="H1195" t="s">
        <v>5149</v>
      </c>
      <c r="I1195" t="s">
        <v>5150</v>
      </c>
      <c r="J1195" t="s">
        <v>5151</v>
      </c>
      <c r="K1195" t="s">
        <v>2358</v>
      </c>
      <c r="L1195" s="1" t="s">
        <v>2</v>
      </c>
      <c r="M1195" t="str">
        <f t="shared" si="18"/>
        <v>1029 GORE ST, K0L1H0</v>
      </c>
    </row>
    <row r="1196" spans="1:13" x14ac:dyDescent="0.2">
      <c r="A1196" t="s">
        <v>5076</v>
      </c>
      <c r="B1196" t="s">
        <v>5077</v>
      </c>
      <c r="C1196">
        <v>6186</v>
      </c>
      <c r="D1196" t="s">
        <v>5152</v>
      </c>
      <c r="E1196">
        <v>10940</v>
      </c>
      <c r="F1196" t="s">
        <v>5153</v>
      </c>
      <c r="G1196" t="s">
        <v>109</v>
      </c>
      <c r="H1196" t="s">
        <v>5154</v>
      </c>
      <c r="I1196" t="s">
        <v>5107</v>
      </c>
      <c r="J1196" t="s">
        <v>5155</v>
      </c>
      <c r="K1196" t="s">
        <v>168</v>
      </c>
      <c r="L1196" s="1" t="s">
        <v>2</v>
      </c>
      <c r="M1196" t="str">
        <f t="shared" si="18"/>
        <v>140 HIGH ST, L1C3C1</v>
      </c>
    </row>
    <row r="1197" spans="1:13" x14ac:dyDescent="0.2">
      <c r="A1197" t="s">
        <v>5076</v>
      </c>
      <c r="B1197" t="s">
        <v>5077</v>
      </c>
      <c r="C1197">
        <v>6186</v>
      </c>
      <c r="D1197" t="s">
        <v>5152</v>
      </c>
      <c r="E1197">
        <v>24642</v>
      </c>
      <c r="F1197" t="s">
        <v>5156</v>
      </c>
      <c r="H1197" t="s">
        <v>5154</v>
      </c>
      <c r="I1197" t="s">
        <v>5107</v>
      </c>
      <c r="J1197" t="s">
        <v>5155</v>
      </c>
      <c r="L1197" s="1" t="s">
        <v>22771</v>
      </c>
      <c r="M1197" t="str">
        <f t="shared" si="18"/>
        <v>140 HIGH ST, L1C3C1</v>
      </c>
    </row>
    <row r="1198" spans="1:13" x14ac:dyDescent="0.2">
      <c r="A1198" t="s">
        <v>5076</v>
      </c>
      <c r="B1198" t="s">
        <v>5077</v>
      </c>
      <c r="C1198">
        <v>11127</v>
      </c>
      <c r="D1198" t="s">
        <v>5157</v>
      </c>
      <c r="E1198">
        <v>24726</v>
      </c>
      <c r="F1198" t="s">
        <v>5158</v>
      </c>
      <c r="G1198" t="s">
        <v>131</v>
      </c>
      <c r="H1198" t="s">
        <v>5159</v>
      </c>
      <c r="I1198" t="s">
        <v>5107</v>
      </c>
      <c r="J1198" t="s">
        <v>5160</v>
      </c>
      <c r="K1198" t="s">
        <v>1899</v>
      </c>
      <c r="L1198" s="1" t="s">
        <v>2</v>
      </c>
      <c r="M1198" t="str">
        <f t="shared" si="18"/>
        <v>200 CLARINGTON BLVD, L1C5N8</v>
      </c>
    </row>
    <row r="1199" spans="1:13" x14ac:dyDescent="0.2">
      <c r="A1199" t="s">
        <v>5076</v>
      </c>
      <c r="B1199" t="s">
        <v>5077</v>
      </c>
      <c r="C1199">
        <v>11127</v>
      </c>
      <c r="D1199" t="s">
        <v>5157</v>
      </c>
      <c r="E1199">
        <v>10486</v>
      </c>
      <c r="F1199" t="s">
        <v>5161</v>
      </c>
      <c r="G1199" t="s">
        <v>109</v>
      </c>
      <c r="H1199" t="s">
        <v>5159</v>
      </c>
      <c r="I1199" t="s">
        <v>5107</v>
      </c>
      <c r="J1199" t="s">
        <v>5160</v>
      </c>
      <c r="K1199" t="s">
        <v>1104</v>
      </c>
      <c r="L1199" s="1" t="s">
        <v>2</v>
      </c>
      <c r="M1199" t="str">
        <f t="shared" si="18"/>
        <v>200 CLARINGTON BLVD, L1C5N8</v>
      </c>
    </row>
    <row r="1200" spans="1:13" x14ac:dyDescent="0.2">
      <c r="A1200" t="s">
        <v>5076</v>
      </c>
      <c r="B1200" t="s">
        <v>5077</v>
      </c>
      <c r="C1200">
        <v>6186</v>
      </c>
      <c r="D1200" t="s">
        <v>5152</v>
      </c>
      <c r="E1200">
        <v>16791</v>
      </c>
      <c r="F1200" t="s">
        <v>5162</v>
      </c>
      <c r="H1200" t="s">
        <v>5154</v>
      </c>
      <c r="I1200" t="s">
        <v>5107</v>
      </c>
      <c r="J1200" t="s">
        <v>5155</v>
      </c>
      <c r="L1200" s="1" t="s">
        <v>22771</v>
      </c>
      <c r="M1200" t="str">
        <f t="shared" si="18"/>
        <v>140 HIGH ST, L1C3C1</v>
      </c>
    </row>
    <row r="1201" spans="1:13" x14ac:dyDescent="0.2">
      <c r="A1201" t="s">
        <v>5076</v>
      </c>
      <c r="B1201" t="s">
        <v>5077</v>
      </c>
      <c r="C1201">
        <v>5596</v>
      </c>
      <c r="D1201" t="s">
        <v>5163</v>
      </c>
      <c r="E1201">
        <v>5284</v>
      </c>
      <c r="F1201" t="s">
        <v>5164</v>
      </c>
      <c r="G1201" t="s">
        <v>109</v>
      </c>
      <c r="H1201" t="s">
        <v>5165</v>
      </c>
      <c r="I1201" t="s">
        <v>5166</v>
      </c>
      <c r="J1201" t="s">
        <v>5167</v>
      </c>
      <c r="K1201" t="s">
        <v>500</v>
      </c>
      <c r="L1201" s="1" t="s">
        <v>2</v>
      </c>
      <c r="M1201" t="str">
        <f t="shared" si="18"/>
        <v>3425 HIGHWAY 35 115, L1B0R7</v>
      </c>
    </row>
    <row r="1202" spans="1:13" x14ac:dyDescent="0.2">
      <c r="A1202" t="s">
        <v>5076</v>
      </c>
      <c r="B1202" t="s">
        <v>5077</v>
      </c>
      <c r="C1202">
        <v>8170</v>
      </c>
      <c r="D1202" t="s">
        <v>5168</v>
      </c>
      <c r="E1202">
        <v>5288</v>
      </c>
      <c r="F1202" t="s">
        <v>5169</v>
      </c>
      <c r="G1202" t="s">
        <v>109</v>
      </c>
      <c r="H1202" t="s">
        <v>5170</v>
      </c>
      <c r="I1202" t="s">
        <v>5124</v>
      </c>
      <c r="J1202" t="s">
        <v>5171</v>
      </c>
      <c r="K1202" t="s">
        <v>5172</v>
      </c>
      <c r="L1202" s="1" t="s">
        <v>2</v>
      </c>
      <c r="M1202" t="str">
        <f t="shared" si="18"/>
        <v>335 KING ST E, K9A1M2</v>
      </c>
    </row>
    <row r="1203" spans="1:13" x14ac:dyDescent="0.2">
      <c r="A1203" t="s">
        <v>5076</v>
      </c>
      <c r="B1203" t="s">
        <v>5077</v>
      </c>
      <c r="C1203">
        <v>5605</v>
      </c>
      <c r="D1203" t="s">
        <v>5173</v>
      </c>
      <c r="E1203">
        <v>474</v>
      </c>
      <c r="F1203" t="s">
        <v>5174</v>
      </c>
      <c r="G1203" t="s">
        <v>102</v>
      </c>
      <c r="H1203" t="s">
        <v>5175</v>
      </c>
      <c r="I1203" t="s">
        <v>5176</v>
      </c>
      <c r="J1203" t="s">
        <v>5177</v>
      </c>
      <c r="K1203" t="s">
        <v>261</v>
      </c>
      <c r="L1203" s="1" t="s">
        <v>2</v>
      </c>
      <c r="M1203" t="str">
        <f t="shared" si="18"/>
        <v>8 ALFRED ST, K0K1S0</v>
      </c>
    </row>
    <row r="1204" spans="1:13" x14ac:dyDescent="0.2">
      <c r="A1204" t="s">
        <v>5076</v>
      </c>
      <c r="B1204" t="s">
        <v>5077</v>
      </c>
      <c r="C1204">
        <v>8177</v>
      </c>
      <c r="D1204" t="s">
        <v>5178</v>
      </c>
      <c r="E1204">
        <v>24210</v>
      </c>
      <c r="F1204" t="s">
        <v>5179</v>
      </c>
      <c r="G1204" t="s">
        <v>131</v>
      </c>
      <c r="H1204" t="s">
        <v>5180</v>
      </c>
      <c r="I1204" t="s">
        <v>5181</v>
      </c>
      <c r="J1204" t="s">
        <v>5182</v>
      </c>
      <c r="K1204" t="s">
        <v>1748</v>
      </c>
      <c r="L1204" s="1" t="s">
        <v>22789</v>
      </c>
      <c r="M1204" t="str">
        <f t="shared" si="18"/>
        <v>1717 NASH RD, L1E2L8</v>
      </c>
    </row>
    <row r="1205" spans="1:13" x14ac:dyDescent="0.2">
      <c r="A1205" t="s">
        <v>5076</v>
      </c>
      <c r="B1205" t="s">
        <v>5077</v>
      </c>
      <c r="C1205">
        <v>5468</v>
      </c>
      <c r="D1205" t="s">
        <v>5183</v>
      </c>
      <c r="E1205">
        <v>278</v>
      </c>
      <c r="F1205" t="s">
        <v>5184</v>
      </c>
      <c r="G1205" t="s">
        <v>102</v>
      </c>
      <c r="H1205" t="s">
        <v>5185</v>
      </c>
      <c r="I1205" t="s">
        <v>5181</v>
      </c>
      <c r="J1205" t="s">
        <v>5186</v>
      </c>
      <c r="K1205" t="s">
        <v>598</v>
      </c>
      <c r="L1205" s="1" t="s">
        <v>22789</v>
      </c>
      <c r="M1205" t="str">
        <f t="shared" si="18"/>
        <v>1675 NASH RD, L1E2Y4</v>
      </c>
    </row>
    <row r="1206" spans="1:13" x14ac:dyDescent="0.2">
      <c r="A1206" t="s">
        <v>5076</v>
      </c>
      <c r="B1206" t="s">
        <v>5077</v>
      </c>
      <c r="C1206">
        <v>8177</v>
      </c>
      <c r="D1206" t="s">
        <v>5178</v>
      </c>
      <c r="E1206">
        <v>5300</v>
      </c>
      <c r="F1206" t="s">
        <v>5187</v>
      </c>
      <c r="G1206" t="s">
        <v>109</v>
      </c>
      <c r="H1206" t="s">
        <v>5180</v>
      </c>
      <c r="I1206" t="s">
        <v>5181</v>
      </c>
      <c r="J1206" t="s">
        <v>5182</v>
      </c>
      <c r="K1206" t="s">
        <v>5188</v>
      </c>
      <c r="L1206" s="1" t="s">
        <v>22789</v>
      </c>
      <c r="M1206" t="str">
        <f t="shared" si="18"/>
        <v>1717 NASH RD, L1E2L8</v>
      </c>
    </row>
    <row r="1207" spans="1:13" x14ac:dyDescent="0.2">
      <c r="A1207" t="s">
        <v>5076</v>
      </c>
      <c r="B1207" t="s">
        <v>5077</v>
      </c>
      <c r="C1207">
        <v>8178</v>
      </c>
      <c r="D1207" t="s">
        <v>5189</v>
      </c>
      <c r="E1207">
        <v>25166</v>
      </c>
      <c r="F1207" t="s">
        <v>5190</v>
      </c>
      <c r="G1207" t="s">
        <v>131</v>
      </c>
      <c r="H1207" t="s">
        <v>5191</v>
      </c>
      <c r="I1207" t="s">
        <v>5192</v>
      </c>
      <c r="J1207" t="s">
        <v>5193</v>
      </c>
      <c r="K1207" t="s">
        <v>354</v>
      </c>
      <c r="L1207" s="1" t="s">
        <v>22771</v>
      </c>
      <c r="M1207" t="str">
        <f t="shared" si="18"/>
        <v>1885 SHERBROOKE ST W, K9J0E5</v>
      </c>
    </row>
    <row r="1208" spans="1:13" x14ac:dyDescent="0.2">
      <c r="A1208" t="s">
        <v>5076</v>
      </c>
      <c r="B1208" t="s">
        <v>5077</v>
      </c>
      <c r="C1208">
        <v>8178</v>
      </c>
      <c r="D1208" t="s">
        <v>5189</v>
      </c>
      <c r="E1208">
        <v>5301</v>
      </c>
      <c r="F1208" t="s">
        <v>5194</v>
      </c>
      <c r="G1208" t="s">
        <v>109</v>
      </c>
      <c r="H1208" t="s">
        <v>5191</v>
      </c>
      <c r="I1208" t="s">
        <v>5192</v>
      </c>
      <c r="J1208" t="s">
        <v>5193</v>
      </c>
      <c r="K1208" t="s">
        <v>3909</v>
      </c>
      <c r="L1208" s="1" t="s">
        <v>2</v>
      </c>
      <c r="M1208" t="str">
        <f t="shared" si="18"/>
        <v>1885 SHERBROOKE ST W, K9J0E5</v>
      </c>
    </row>
    <row r="1209" spans="1:13" x14ac:dyDescent="0.2">
      <c r="A1209" t="s">
        <v>5076</v>
      </c>
      <c r="B1209" t="s">
        <v>5077</v>
      </c>
      <c r="C1209">
        <v>5663</v>
      </c>
      <c r="D1209" t="s">
        <v>5195</v>
      </c>
      <c r="E1209">
        <v>552</v>
      </c>
      <c r="F1209" t="s">
        <v>5196</v>
      </c>
      <c r="G1209" t="s">
        <v>131</v>
      </c>
      <c r="H1209" t="s">
        <v>5197</v>
      </c>
      <c r="I1209" t="s">
        <v>5124</v>
      </c>
      <c r="J1209" t="s">
        <v>5133</v>
      </c>
      <c r="K1209" t="s">
        <v>5198</v>
      </c>
      <c r="L1209" s="1" t="s">
        <v>2</v>
      </c>
      <c r="M1209" t="str">
        <f t="shared" si="18"/>
        <v>8228 DALE RD, K9A4J7</v>
      </c>
    </row>
    <row r="1210" spans="1:13" x14ac:dyDescent="0.2">
      <c r="A1210" t="s">
        <v>5076</v>
      </c>
      <c r="B1210" t="s">
        <v>5077</v>
      </c>
      <c r="C1210">
        <v>5674</v>
      </c>
      <c r="D1210" t="s">
        <v>5199</v>
      </c>
      <c r="E1210">
        <v>573</v>
      </c>
      <c r="F1210" t="s">
        <v>5200</v>
      </c>
      <c r="G1210" t="s">
        <v>102</v>
      </c>
      <c r="H1210" t="s">
        <v>5201</v>
      </c>
      <c r="I1210" t="s">
        <v>5181</v>
      </c>
      <c r="J1210" t="s">
        <v>5202</v>
      </c>
      <c r="K1210" t="s">
        <v>2712</v>
      </c>
      <c r="L1210" s="1" t="s">
        <v>22789</v>
      </c>
      <c r="M1210" t="str">
        <f t="shared" si="18"/>
        <v>71 SANDRINGHAM DR, L1E1W8</v>
      </c>
    </row>
    <row r="1211" spans="1:13" x14ac:dyDescent="0.2">
      <c r="A1211" t="s">
        <v>5076</v>
      </c>
      <c r="B1211" t="s">
        <v>5077</v>
      </c>
      <c r="C1211">
        <v>5705</v>
      </c>
      <c r="D1211" t="s">
        <v>5203</v>
      </c>
      <c r="E1211">
        <v>622</v>
      </c>
      <c r="F1211" t="s">
        <v>5204</v>
      </c>
      <c r="G1211" t="s">
        <v>102</v>
      </c>
      <c r="H1211" t="s">
        <v>5205</v>
      </c>
      <c r="I1211" t="s">
        <v>5107</v>
      </c>
      <c r="J1211" t="s">
        <v>5206</v>
      </c>
      <c r="K1211" t="s">
        <v>5207</v>
      </c>
      <c r="L1211" s="1" t="s">
        <v>2</v>
      </c>
      <c r="M1211" t="str">
        <f t="shared" si="18"/>
        <v>45 WEST SIDE DR, L1C4Y8</v>
      </c>
    </row>
    <row r="1212" spans="1:13" x14ac:dyDescent="0.2">
      <c r="A1212" t="s">
        <v>5076</v>
      </c>
      <c r="B1212" t="s">
        <v>5077</v>
      </c>
      <c r="C1212">
        <v>10380</v>
      </c>
      <c r="D1212" t="s">
        <v>5208</v>
      </c>
      <c r="E1212">
        <v>10056</v>
      </c>
      <c r="F1212" t="s">
        <v>5209</v>
      </c>
      <c r="G1212" t="s">
        <v>89</v>
      </c>
      <c r="H1212" t="s">
        <v>5210</v>
      </c>
      <c r="I1212" t="s">
        <v>5181</v>
      </c>
      <c r="J1212" t="s">
        <v>5211</v>
      </c>
      <c r="K1212" t="s">
        <v>3124</v>
      </c>
      <c r="L1212" s="1" t="s">
        <v>22789</v>
      </c>
      <c r="M1212" t="str">
        <f t="shared" si="18"/>
        <v>75 MEADOWGLADE RD, L1E3G7</v>
      </c>
    </row>
    <row r="1213" spans="1:13" x14ac:dyDescent="0.2">
      <c r="A1213" t="s">
        <v>5076</v>
      </c>
      <c r="B1213" t="s">
        <v>5077</v>
      </c>
      <c r="C1213">
        <v>8343</v>
      </c>
      <c r="D1213" t="s">
        <v>5212</v>
      </c>
      <c r="E1213">
        <v>10230</v>
      </c>
      <c r="F1213" t="s">
        <v>5213</v>
      </c>
      <c r="G1213" t="s">
        <v>131</v>
      </c>
      <c r="H1213" t="s">
        <v>5214</v>
      </c>
      <c r="I1213" t="s">
        <v>5101</v>
      </c>
      <c r="J1213" t="s">
        <v>5215</v>
      </c>
      <c r="K1213" t="s">
        <v>1287</v>
      </c>
      <c r="L1213" s="1" t="s">
        <v>2</v>
      </c>
      <c r="M1213" t="str">
        <f t="shared" si="18"/>
        <v>130 HIGHLAND DR, L1A2A3</v>
      </c>
    </row>
    <row r="1214" spans="1:13" x14ac:dyDescent="0.2">
      <c r="A1214" t="s">
        <v>5076</v>
      </c>
      <c r="B1214" t="s">
        <v>5077</v>
      </c>
      <c r="C1214">
        <v>6834</v>
      </c>
      <c r="D1214" t="s">
        <v>5216</v>
      </c>
      <c r="E1214">
        <v>18392</v>
      </c>
      <c r="F1214" t="s">
        <v>5217</v>
      </c>
      <c r="G1214" t="s">
        <v>102</v>
      </c>
      <c r="H1214" t="s">
        <v>5218</v>
      </c>
      <c r="I1214" t="s">
        <v>5107</v>
      </c>
      <c r="J1214" t="s">
        <v>5108</v>
      </c>
      <c r="K1214" t="s">
        <v>5219</v>
      </c>
      <c r="L1214" s="1" t="s">
        <v>2</v>
      </c>
      <c r="M1214" t="str">
        <f t="shared" si="18"/>
        <v>47 LIBERTY ST N, L1C2L8</v>
      </c>
    </row>
    <row r="1215" spans="1:13" x14ac:dyDescent="0.2">
      <c r="A1215" t="s">
        <v>5076</v>
      </c>
      <c r="B1215" t="s">
        <v>5077</v>
      </c>
      <c r="C1215">
        <v>8195</v>
      </c>
      <c r="D1215" t="s">
        <v>5220</v>
      </c>
      <c r="E1215">
        <v>5326</v>
      </c>
      <c r="F1215" t="s">
        <v>5221</v>
      </c>
      <c r="G1215" t="s">
        <v>109</v>
      </c>
      <c r="H1215" t="s">
        <v>5222</v>
      </c>
      <c r="I1215" t="s">
        <v>5113</v>
      </c>
      <c r="J1215" t="s">
        <v>5114</v>
      </c>
      <c r="K1215" t="s">
        <v>5223</v>
      </c>
      <c r="L1215" s="1" t="s">
        <v>2</v>
      </c>
      <c r="M1215" t="str">
        <f t="shared" si="18"/>
        <v>71 DUNDAS ST, K0K1H0</v>
      </c>
    </row>
    <row r="1216" spans="1:13" x14ac:dyDescent="0.2">
      <c r="A1216" t="s">
        <v>5076</v>
      </c>
      <c r="B1216" t="s">
        <v>5077</v>
      </c>
      <c r="C1216">
        <v>5763</v>
      </c>
      <c r="D1216" t="s">
        <v>5224</v>
      </c>
      <c r="E1216">
        <v>703</v>
      </c>
      <c r="F1216" t="s">
        <v>5225</v>
      </c>
      <c r="G1216" t="s">
        <v>89</v>
      </c>
      <c r="H1216" t="s">
        <v>5226</v>
      </c>
      <c r="I1216" t="s">
        <v>5081</v>
      </c>
      <c r="J1216" t="s">
        <v>5227</v>
      </c>
      <c r="K1216" t="s">
        <v>2098</v>
      </c>
      <c r="L1216" s="1" t="s">
        <v>2</v>
      </c>
      <c r="M1216" t="str">
        <f t="shared" si="18"/>
        <v>1111 ROYAL DR, K9H6P9</v>
      </c>
    </row>
    <row r="1217" spans="1:13" x14ac:dyDescent="0.2">
      <c r="A1217" t="s">
        <v>5076</v>
      </c>
      <c r="B1217" t="s">
        <v>5077</v>
      </c>
      <c r="C1217">
        <v>18048</v>
      </c>
      <c r="D1217" t="s">
        <v>5228</v>
      </c>
      <c r="E1217">
        <v>15353</v>
      </c>
      <c r="F1217" t="s">
        <v>5229</v>
      </c>
      <c r="H1217" t="s">
        <v>5230</v>
      </c>
      <c r="I1217" t="s">
        <v>5081</v>
      </c>
      <c r="J1217" t="s">
        <v>5231</v>
      </c>
      <c r="L1217" s="1" t="s">
        <v>22771</v>
      </c>
      <c r="M1217" t="str">
        <f t="shared" si="18"/>
        <v>1994 FISHER DR, K9J6X6</v>
      </c>
    </row>
    <row r="1218" spans="1:13" x14ac:dyDescent="0.2">
      <c r="A1218" t="s">
        <v>5076</v>
      </c>
      <c r="B1218" t="s">
        <v>5077</v>
      </c>
      <c r="C1218">
        <v>5793</v>
      </c>
      <c r="D1218" t="s">
        <v>5232</v>
      </c>
      <c r="E1218">
        <v>747</v>
      </c>
      <c r="F1218" t="s">
        <v>5233</v>
      </c>
      <c r="G1218" t="s">
        <v>89</v>
      </c>
      <c r="H1218" t="s">
        <v>5234</v>
      </c>
      <c r="I1218" t="s">
        <v>5235</v>
      </c>
      <c r="J1218" t="s">
        <v>5236</v>
      </c>
      <c r="K1218" t="s">
        <v>1803</v>
      </c>
      <c r="L1218" s="1" t="s">
        <v>2</v>
      </c>
      <c r="M1218" t="str">
        <f t="shared" si="18"/>
        <v>8145 OLD SCUGOG RD, L0B1J0</v>
      </c>
    </row>
    <row r="1219" spans="1:13" x14ac:dyDescent="0.2">
      <c r="A1219" t="s">
        <v>5076</v>
      </c>
      <c r="B1219" t="s">
        <v>5077</v>
      </c>
      <c r="C1219">
        <v>6020</v>
      </c>
      <c r="D1219" t="s">
        <v>5237</v>
      </c>
      <c r="E1219">
        <v>11008</v>
      </c>
      <c r="F1219" t="s">
        <v>5238</v>
      </c>
      <c r="G1219" t="s">
        <v>89</v>
      </c>
      <c r="H1219" t="s">
        <v>5239</v>
      </c>
      <c r="I1219" t="s">
        <v>5101</v>
      </c>
      <c r="J1219" t="s">
        <v>5240</v>
      </c>
      <c r="K1219" t="s">
        <v>992</v>
      </c>
      <c r="L1219" s="1" t="s">
        <v>2</v>
      </c>
      <c r="M1219" t="str">
        <f t="shared" si="18"/>
        <v>34 PERCIVAL ST, L1A2B7</v>
      </c>
    </row>
    <row r="1220" spans="1:13" x14ac:dyDescent="0.2">
      <c r="A1220" t="s">
        <v>5076</v>
      </c>
      <c r="B1220" t="s">
        <v>5077</v>
      </c>
      <c r="C1220">
        <v>5873</v>
      </c>
      <c r="D1220" t="s">
        <v>5241</v>
      </c>
      <c r="E1220">
        <v>882</v>
      </c>
      <c r="F1220" t="s">
        <v>5242</v>
      </c>
      <c r="H1220" t="s">
        <v>5243</v>
      </c>
      <c r="I1220" t="s">
        <v>5101</v>
      </c>
      <c r="J1220" t="s">
        <v>5244</v>
      </c>
      <c r="L1220" s="1" t="s">
        <v>22771</v>
      </c>
      <c r="M1220" t="str">
        <f t="shared" si="18"/>
        <v>3200 COUNTY 10 RD RR 1, L1A3V5</v>
      </c>
    </row>
    <row r="1221" spans="1:13" x14ac:dyDescent="0.2">
      <c r="A1221" t="s">
        <v>5076</v>
      </c>
      <c r="B1221" t="s">
        <v>5077</v>
      </c>
      <c r="C1221">
        <v>5951</v>
      </c>
      <c r="D1221" t="s">
        <v>5245</v>
      </c>
      <c r="E1221">
        <v>1000</v>
      </c>
      <c r="F1221" t="s">
        <v>5246</v>
      </c>
      <c r="G1221" t="s">
        <v>102</v>
      </c>
      <c r="H1221" t="s">
        <v>5247</v>
      </c>
      <c r="I1221" t="s">
        <v>5248</v>
      </c>
      <c r="J1221" t="s">
        <v>5249</v>
      </c>
      <c r="K1221" t="s">
        <v>5250</v>
      </c>
      <c r="L1221" s="1" t="s">
        <v>2</v>
      </c>
      <c r="M1221" t="str">
        <f t="shared" si="18"/>
        <v>654 STATION RD, K0K2G0</v>
      </c>
    </row>
    <row r="1222" spans="1:13" x14ac:dyDescent="0.2">
      <c r="A1222" t="s">
        <v>5076</v>
      </c>
      <c r="B1222" t="s">
        <v>5077</v>
      </c>
      <c r="C1222">
        <v>5957</v>
      </c>
      <c r="D1222" t="s">
        <v>5251</v>
      </c>
      <c r="E1222">
        <v>1008</v>
      </c>
      <c r="F1222" t="s">
        <v>5252</v>
      </c>
      <c r="G1222" t="s">
        <v>5253</v>
      </c>
      <c r="H1222" t="s">
        <v>5254</v>
      </c>
      <c r="I1222" t="s">
        <v>5235</v>
      </c>
      <c r="J1222" t="s">
        <v>5236</v>
      </c>
      <c r="K1222" t="s">
        <v>5255</v>
      </c>
      <c r="L1222" s="1" t="s">
        <v>2</v>
      </c>
      <c r="M1222" t="str">
        <f t="shared" si="18"/>
        <v>43 ORMISTON ST, L0B1J0</v>
      </c>
    </row>
    <row r="1223" spans="1:13" x14ac:dyDescent="0.2">
      <c r="A1223" t="s">
        <v>5076</v>
      </c>
      <c r="B1223" t="s">
        <v>5077</v>
      </c>
      <c r="C1223">
        <v>11092</v>
      </c>
      <c r="D1223" t="s">
        <v>5256</v>
      </c>
      <c r="E1223">
        <v>10387</v>
      </c>
      <c r="F1223" t="s">
        <v>5257</v>
      </c>
      <c r="G1223" t="s">
        <v>102</v>
      </c>
      <c r="H1223" t="s">
        <v>5258</v>
      </c>
      <c r="I1223" t="s">
        <v>5107</v>
      </c>
      <c r="J1223" t="s">
        <v>5259</v>
      </c>
      <c r="K1223" t="s">
        <v>4033</v>
      </c>
      <c r="L1223" s="1" t="s">
        <v>2</v>
      </c>
      <c r="M1223" t="str">
        <f t="shared" si="18"/>
        <v>350 LONGWORTH AVE, L1C5J5</v>
      </c>
    </row>
    <row r="1224" spans="1:13" x14ac:dyDescent="0.2">
      <c r="A1224" t="s">
        <v>5076</v>
      </c>
      <c r="B1224" t="s">
        <v>5077</v>
      </c>
      <c r="C1224">
        <v>5975</v>
      </c>
      <c r="D1224" t="s">
        <v>5260</v>
      </c>
      <c r="E1224">
        <v>1032</v>
      </c>
      <c r="F1224" t="s">
        <v>5261</v>
      </c>
      <c r="G1224" t="s">
        <v>102</v>
      </c>
      <c r="H1224" t="s">
        <v>5262</v>
      </c>
      <c r="I1224" t="s">
        <v>5263</v>
      </c>
      <c r="J1224" t="s">
        <v>5264</v>
      </c>
      <c r="K1224" t="s">
        <v>2452</v>
      </c>
      <c r="L1224" s="1" t="s">
        <v>2</v>
      </c>
      <c r="M1224" t="str">
        <f t="shared" ref="M1224:M1287" si="19">H1224&amp;", "&amp;J1224</f>
        <v>25 ALBERT ST W, K0L1Y0</v>
      </c>
    </row>
    <row r="1225" spans="1:13" x14ac:dyDescent="0.2">
      <c r="A1225" t="s">
        <v>5076</v>
      </c>
      <c r="B1225" t="s">
        <v>5077</v>
      </c>
      <c r="C1225">
        <v>5976</v>
      </c>
      <c r="D1225" t="s">
        <v>5265</v>
      </c>
      <c r="E1225">
        <v>1033</v>
      </c>
      <c r="F1225" t="s">
        <v>5266</v>
      </c>
      <c r="G1225" t="s">
        <v>89</v>
      </c>
      <c r="H1225" t="s">
        <v>5267</v>
      </c>
      <c r="I1225" t="s">
        <v>5268</v>
      </c>
      <c r="J1225" t="s">
        <v>5269</v>
      </c>
      <c r="K1225" t="s">
        <v>3750</v>
      </c>
      <c r="L1225" s="1" t="s">
        <v>2</v>
      </c>
      <c r="M1225" t="str">
        <f t="shared" si="19"/>
        <v>55 MATHISON ST E, K0L1Z0</v>
      </c>
    </row>
    <row r="1226" spans="1:13" x14ac:dyDescent="0.2">
      <c r="A1226" t="s">
        <v>5076</v>
      </c>
      <c r="B1226" t="s">
        <v>5077</v>
      </c>
      <c r="C1226">
        <v>5976</v>
      </c>
      <c r="D1226" t="s">
        <v>5265</v>
      </c>
      <c r="E1226">
        <v>24763</v>
      </c>
      <c r="F1226" t="s">
        <v>5270</v>
      </c>
      <c r="H1226" t="s">
        <v>5271</v>
      </c>
      <c r="I1226" t="s">
        <v>5268</v>
      </c>
      <c r="J1226" t="s">
        <v>5269</v>
      </c>
      <c r="L1226" s="1" t="s">
        <v>22771</v>
      </c>
      <c r="M1226" t="str">
        <f t="shared" si="19"/>
        <v>5 MATHISON  ST E, K0L1Z0</v>
      </c>
    </row>
    <row r="1227" spans="1:13" x14ac:dyDescent="0.2">
      <c r="A1227" t="s">
        <v>5076</v>
      </c>
      <c r="B1227" t="s">
        <v>5077</v>
      </c>
      <c r="C1227">
        <v>5993</v>
      </c>
      <c r="D1227" t="s">
        <v>5272</v>
      </c>
      <c r="E1227">
        <v>1067</v>
      </c>
      <c r="F1227" t="s">
        <v>5273</v>
      </c>
      <c r="G1227" t="s">
        <v>102</v>
      </c>
      <c r="H1227" t="s">
        <v>5274</v>
      </c>
      <c r="I1227" t="s">
        <v>5081</v>
      </c>
      <c r="J1227" t="s">
        <v>5275</v>
      </c>
      <c r="K1227" t="s">
        <v>479</v>
      </c>
      <c r="L1227" s="1" t="s">
        <v>2</v>
      </c>
      <c r="M1227" t="str">
        <f t="shared" si="19"/>
        <v>430 HIGHLAND RD, K9H5J7</v>
      </c>
    </row>
    <row r="1228" spans="1:13" x14ac:dyDescent="0.2">
      <c r="A1228" t="s">
        <v>5076</v>
      </c>
      <c r="B1228" t="s">
        <v>5077</v>
      </c>
      <c r="C1228">
        <v>5999</v>
      </c>
      <c r="D1228" t="s">
        <v>5276</v>
      </c>
      <c r="E1228">
        <v>1079</v>
      </c>
      <c r="F1228" t="s">
        <v>1040</v>
      </c>
      <c r="G1228" t="s">
        <v>102</v>
      </c>
      <c r="H1228" t="s">
        <v>5277</v>
      </c>
      <c r="I1228" t="s">
        <v>5137</v>
      </c>
      <c r="J1228" t="s">
        <v>5278</v>
      </c>
      <c r="K1228" t="s">
        <v>3750</v>
      </c>
      <c r="L1228" s="1" t="s">
        <v>2</v>
      </c>
      <c r="M1228" t="str">
        <f t="shared" si="19"/>
        <v>55 ELMORE ST, K0K1L0</v>
      </c>
    </row>
    <row r="1229" spans="1:13" x14ac:dyDescent="0.2">
      <c r="A1229" t="s">
        <v>5076</v>
      </c>
      <c r="B1229" t="s">
        <v>5077</v>
      </c>
      <c r="C1229">
        <v>6058</v>
      </c>
      <c r="D1229" t="s">
        <v>5279</v>
      </c>
      <c r="E1229">
        <v>1186</v>
      </c>
      <c r="F1229" t="s">
        <v>5280</v>
      </c>
      <c r="G1229" t="s">
        <v>102</v>
      </c>
      <c r="H1229" t="s">
        <v>5281</v>
      </c>
      <c r="I1229" t="s">
        <v>5081</v>
      </c>
      <c r="J1229" t="s">
        <v>5282</v>
      </c>
      <c r="K1229" t="s">
        <v>1773</v>
      </c>
      <c r="L1229" s="1" t="s">
        <v>2</v>
      </c>
      <c r="M1229" t="str">
        <f t="shared" si="19"/>
        <v>1175 BREALEY DR, K9K0C1</v>
      </c>
    </row>
    <row r="1230" spans="1:13" x14ac:dyDescent="0.2">
      <c r="A1230" t="s">
        <v>5076</v>
      </c>
      <c r="B1230" t="s">
        <v>5077</v>
      </c>
      <c r="C1230">
        <v>10379</v>
      </c>
      <c r="D1230" t="s">
        <v>5283</v>
      </c>
      <c r="E1230">
        <v>10055</v>
      </c>
      <c r="F1230" t="s">
        <v>5284</v>
      </c>
      <c r="G1230" t="s">
        <v>102</v>
      </c>
      <c r="H1230" t="s">
        <v>5285</v>
      </c>
      <c r="I1230" t="s">
        <v>5107</v>
      </c>
      <c r="J1230" t="s">
        <v>5286</v>
      </c>
      <c r="K1230" t="s">
        <v>2295</v>
      </c>
      <c r="L1230" s="1" t="s">
        <v>2</v>
      </c>
      <c r="M1230" t="str">
        <f t="shared" si="19"/>
        <v>175 MEARNS AVE, L1C5C6</v>
      </c>
    </row>
    <row r="1231" spans="1:13" x14ac:dyDescent="0.2">
      <c r="A1231" t="s">
        <v>5076</v>
      </c>
      <c r="B1231" t="s">
        <v>5077</v>
      </c>
      <c r="C1231">
        <v>10379</v>
      </c>
      <c r="D1231" t="s">
        <v>5283</v>
      </c>
      <c r="E1231">
        <v>24764</v>
      </c>
      <c r="F1231" t="s">
        <v>5287</v>
      </c>
      <c r="H1231" t="s">
        <v>5285</v>
      </c>
      <c r="I1231" t="s">
        <v>5107</v>
      </c>
      <c r="J1231" t="s">
        <v>5286</v>
      </c>
      <c r="L1231" s="1" t="s">
        <v>22771</v>
      </c>
      <c r="M1231" t="str">
        <f t="shared" si="19"/>
        <v>175 MEARNS AVE, L1C5C6</v>
      </c>
    </row>
    <row r="1232" spans="1:13" x14ac:dyDescent="0.2">
      <c r="A1232" t="s">
        <v>5076</v>
      </c>
      <c r="B1232" t="s">
        <v>5077</v>
      </c>
      <c r="C1232">
        <v>6110</v>
      </c>
      <c r="D1232" t="s">
        <v>5288</v>
      </c>
      <c r="E1232">
        <v>24597</v>
      </c>
      <c r="F1232" t="s">
        <v>5289</v>
      </c>
      <c r="G1232" t="s">
        <v>102</v>
      </c>
      <c r="H1232" t="s">
        <v>5290</v>
      </c>
      <c r="I1232" t="s">
        <v>5081</v>
      </c>
      <c r="J1232" t="s">
        <v>5291</v>
      </c>
      <c r="L1232" s="1" t="s">
        <v>22771</v>
      </c>
      <c r="M1232" t="str">
        <f t="shared" si="19"/>
        <v>220 HUNTER ST E, K9H1H1</v>
      </c>
    </row>
    <row r="1233" spans="1:13" x14ac:dyDescent="0.2">
      <c r="A1233" t="s">
        <v>5076</v>
      </c>
      <c r="B1233" t="s">
        <v>5077</v>
      </c>
      <c r="C1233">
        <v>6089</v>
      </c>
      <c r="D1233" t="s">
        <v>5292</v>
      </c>
      <c r="E1233">
        <v>1241</v>
      </c>
      <c r="F1233" t="s">
        <v>5293</v>
      </c>
      <c r="G1233" t="s">
        <v>89</v>
      </c>
      <c r="H1233" t="s">
        <v>5294</v>
      </c>
      <c r="I1233" t="s">
        <v>5081</v>
      </c>
      <c r="J1233" t="s">
        <v>5295</v>
      </c>
      <c r="K1233" t="s">
        <v>1084</v>
      </c>
      <c r="L1233" s="1" t="s">
        <v>2</v>
      </c>
      <c r="M1233" t="str">
        <f t="shared" si="19"/>
        <v>11 KAWARTHA HEIGHTS BLVD, K9J1N4</v>
      </c>
    </row>
    <row r="1234" spans="1:13" x14ac:dyDescent="0.2">
      <c r="A1234" t="s">
        <v>5076</v>
      </c>
      <c r="B1234" t="s">
        <v>5077</v>
      </c>
      <c r="C1234">
        <v>6091</v>
      </c>
      <c r="D1234" t="s">
        <v>5296</v>
      </c>
      <c r="E1234">
        <v>1246</v>
      </c>
      <c r="F1234" t="s">
        <v>5297</v>
      </c>
      <c r="G1234" t="s">
        <v>89</v>
      </c>
      <c r="H1234" t="s">
        <v>5298</v>
      </c>
      <c r="I1234" t="s">
        <v>5081</v>
      </c>
      <c r="J1234" t="s">
        <v>5299</v>
      </c>
      <c r="K1234" t="s">
        <v>5300</v>
      </c>
      <c r="L1234" s="1" t="s">
        <v>2</v>
      </c>
      <c r="M1234" t="str">
        <f t="shared" si="19"/>
        <v>860 ST MARY'S ST, K9J4H6</v>
      </c>
    </row>
    <row r="1235" spans="1:13" x14ac:dyDescent="0.2">
      <c r="A1235" t="s">
        <v>5076</v>
      </c>
      <c r="B1235" t="s">
        <v>5077</v>
      </c>
      <c r="C1235">
        <v>8262</v>
      </c>
      <c r="D1235" t="s">
        <v>5301</v>
      </c>
      <c r="E1235">
        <v>5454</v>
      </c>
      <c r="F1235" t="s">
        <v>5302</v>
      </c>
      <c r="G1235" t="s">
        <v>109</v>
      </c>
      <c r="H1235" t="s">
        <v>5303</v>
      </c>
      <c r="I1235" t="s">
        <v>5081</v>
      </c>
      <c r="J1235" t="s">
        <v>5304</v>
      </c>
      <c r="K1235" t="s">
        <v>4255</v>
      </c>
      <c r="L1235" s="1" t="s">
        <v>2</v>
      </c>
      <c r="M1235" t="str">
        <f t="shared" si="19"/>
        <v>633 MONAGHAN RD, K9J5J2</v>
      </c>
    </row>
    <row r="1236" spans="1:13" x14ac:dyDescent="0.2">
      <c r="A1236" t="s">
        <v>5076</v>
      </c>
      <c r="B1236" t="s">
        <v>5077</v>
      </c>
      <c r="C1236">
        <v>8262</v>
      </c>
      <c r="D1236" t="s">
        <v>5301</v>
      </c>
      <c r="E1236">
        <v>10601</v>
      </c>
      <c r="F1236" t="s">
        <v>5305</v>
      </c>
      <c r="G1236" t="s">
        <v>131</v>
      </c>
      <c r="H1236" t="s">
        <v>5303</v>
      </c>
      <c r="I1236" t="s">
        <v>5081</v>
      </c>
      <c r="J1236" t="s">
        <v>5304</v>
      </c>
      <c r="K1236" t="s">
        <v>910</v>
      </c>
      <c r="L1236" s="1" t="s">
        <v>2</v>
      </c>
      <c r="M1236" t="str">
        <f t="shared" si="19"/>
        <v>633 MONAGHAN RD, K9J5J2</v>
      </c>
    </row>
    <row r="1237" spans="1:13" x14ac:dyDescent="0.2">
      <c r="A1237" t="s">
        <v>5076</v>
      </c>
      <c r="B1237" t="s">
        <v>5077</v>
      </c>
      <c r="C1237">
        <v>8451</v>
      </c>
      <c r="D1237" t="s">
        <v>5306</v>
      </c>
      <c r="E1237">
        <v>5806</v>
      </c>
      <c r="F1237" t="s">
        <v>5307</v>
      </c>
      <c r="G1237" t="s">
        <v>102</v>
      </c>
      <c r="H1237" t="s">
        <v>5308</v>
      </c>
      <c r="I1237" t="s">
        <v>5137</v>
      </c>
      <c r="J1237" t="s">
        <v>5138</v>
      </c>
      <c r="K1237" t="s">
        <v>1273</v>
      </c>
      <c r="L1237" s="1" t="s">
        <v>2</v>
      </c>
      <c r="M1237" t="str">
        <f t="shared" si="19"/>
        <v>150 KENT ST, K0L1L0</v>
      </c>
    </row>
    <row r="1238" spans="1:13" x14ac:dyDescent="0.2">
      <c r="A1238" t="s">
        <v>5076</v>
      </c>
      <c r="B1238" t="s">
        <v>5077</v>
      </c>
      <c r="C1238">
        <v>6136</v>
      </c>
      <c r="D1238" t="s">
        <v>5309</v>
      </c>
      <c r="E1238">
        <v>25000</v>
      </c>
      <c r="F1238" t="s">
        <v>5310</v>
      </c>
      <c r="G1238" t="s">
        <v>102</v>
      </c>
      <c r="H1238" t="s">
        <v>5311</v>
      </c>
      <c r="I1238" t="s">
        <v>5312</v>
      </c>
      <c r="J1238" t="s">
        <v>5313</v>
      </c>
      <c r="K1238" t="s">
        <v>2068</v>
      </c>
      <c r="L1238" s="1" t="s">
        <v>22771</v>
      </c>
      <c r="M1238" t="str">
        <f t="shared" si="19"/>
        <v>39 ERMATINGER ST, K0L2H0</v>
      </c>
    </row>
    <row r="1239" spans="1:13" x14ac:dyDescent="0.2">
      <c r="A1239" t="s">
        <v>5076</v>
      </c>
      <c r="B1239" t="s">
        <v>5077</v>
      </c>
      <c r="C1239">
        <v>6110</v>
      </c>
      <c r="D1239" t="s">
        <v>5314</v>
      </c>
      <c r="E1239">
        <v>1275</v>
      </c>
      <c r="F1239" t="s">
        <v>5315</v>
      </c>
      <c r="G1239" t="s">
        <v>89</v>
      </c>
      <c r="H1239" t="s">
        <v>5290</v>
      </c>
      <c r="I1239" t="s">
        <v>5081</v>
      </c>
      <c r="J1239" t="s">
        <v>5291</v>
      </c>
      <c r="K1239" t="s">
        <v>114</v>
      </c>
      <c r="L1239" s="1" t="s">
        <v>2</v>
      </c>
      <c r="M1239" t="str">
        <f t="shared" si="19"/>
        <v>220 HUNTER ST E, K9H1H1</v>
      </c>
    </row>
    <row r="1240" spans="1:13" x14ac:dyDescent="0.2">
      <c r="A1240" t="s">
        <v>5076</v>
      </c>
      <c r="B1240" t="s">
        <v>5077</v>
      </c>
      <c r="C1240">
        <v>6126</v>
      </c>
      <c r="D1240" t="s">
        <v>5316</v>
      </c>
      <c r="E1240">
        <v>25002</v>
      </c>
      <c r="F1240" t="s">
        <v>5317</v>
      </c>
      <c r="H1240" t="s">
        <v>5318</v>
      </c>
      <c r="I1240" t="s">
        <v>5319</v>
      </c>
      <c r="J1240" t="s">
        <v>5320</v>
      </c>
      <c r="L1240" s="1" t="s">
        <v>22771</v>
      </c>
      <c r="M1240" t="str">
        <f t="shared" si="19"/>
        <v>3675 CONCESSION RD 7, L0B1M0</v>
      </c>
    </row>
    <row r="1241" spans="1:13" x14ac:dyDescent="0.2">
      <c r="A1241" t="s">
        <v>5076</v>
      </c>
      <c r="B1241" t="s">
        <v>5077</v>
      </c>
      <c r="C1241">
        <v>18048</v>
      </c>
      <c r="D1241" t="s">
        <v>5228</v>
      </c>
      <c r="E1241">
        <v>25225</v>
      </c>
      <c r="F1241" t="s">
        <v>5321</v>
      </c>
      <c r="G1241" t="s">
        <v>102</v>
      </c>
      <c r="H1241" t="s">
        <v>5230</v>
      </c>
      <c r="I1241" t="s">
        <v>5081</v>
      </c>
      <c r="J1241" t="s">
        <v>5231</v>
      </c>
      <c r="L1241" s="1" t="s">
        <v>22771</v>
      </c>
      <c r="M1241" t="str">
        <f t="shared" si="19"/>
        <v>1994 FISHER DR, K9J6X6</v>
      </c>
    </row>
    <row r="1242" spans="1:13" x14ac:dyDescent="0.2">
      <c r="A1242" t="s">
        <v>5076</v>
      </c>
      <c r="B1242" t="s">
        <v>5077</v>
      </c>
      <c r="C1242">
        <v>18048</v>
      </c>
      <c r="D1242" t="s">
        <v>5228</v>
      </c>
      <c r="E1242">
        <v>25227</v>
      </c>
      <c r="F1242" t="s">
        <v>5322</v>
      </c>
      <c r="H1242" t="s">
        <v>5230</v>
      </c>
      <c r="I1242" t="s">
        <v>5081</v>
      </c>
      <c r="J1242" t="s">
        <v>5231</v>
      </c>
      <c r="L1242" s="1" t="s">
        <v>22771</v>
      </c>
      <c r="M1242" t="str">
        <f t="shared" si="19"/>
        <v>1994 FISHER DR, K9J6X6</v>
      </c>
    </row>
    <row r="1243" spans="1:13" x14ac:dyDescent="0.2">
      <c r="A1243" t="s">
        <v>5076</v>
      </c>
      <c r="B1243" t="s">
        <v>5077</v>
      </c>
      <c r="C1243">
        <v>6135</v>
      </c>
      <c r="D1243" t="s">
        <v>5323</v>
      </c>
      <c r="E1243">
        <v>24641</v>
      </c>
      <c r="F1243" t="s">
        <v>5324</v>
      </c>
      <c r="G1243" t="s">
        <v>102</v>
      </c>
      <c r="H1243" t="s">
        <v>5325</v>
      </c>
      <c r="I1243" t="s">
        <v>5312</v>
      </c>
      <c r="J1243" t="s">
        <v>5313</v>
      </c>
      <c r="K1243" t="s">
        <v>2273</v>
      </c>
      <c r="L1243" s="1" t="s">
        <v>2</v>
      </c>
      <c r="M1243" t="str">
        <f t="shared" si="19"/>
        <v>71 BRIDGE ST, K0L2H0</v>
      </c>
    </row>
    <row r="1244" spans="1:13" x14ac:dyDescent="0.2">
      <c r="A1244" t="s">
        <v>5076</v>
      </c>
      <c r="B1244" t="s">
        <v>5077</v>
      </c>
      <c r="C1244">
        <v>5595</v>
      </c>
      <c r="D1244" t="s">
        <v>5326</v>
      </c>
      <c r="E1244">
        <v>458</v>
      </c>
      <c r="F1244" t="s">
        <v>5327</v>
      </c>
      <c r="H1244" t="s">
        <v>5328</v>
      </c>
      <c r="I1244" t="s">
        <v>5329</v>
      </c>
      <c r="J1244" t="s">
        <v>5330</v>
      </c>
      <c r="L1244" s="1" t="s">
        <v>22771</v>
      </c>
      <c r="M1244" t="str">
        <f t="shared" si="19"/>
        <v>1427 NEWTONVILLE RD, L0A1J0</v>
      </c>
    </row>
    <row r="1245" spans="1:13" x14ac:dyDescent="0.2">
      <c r="A1245" t="s">
        <v>5076</v>
      </c>
      <c r="B1245" t="s">
        <v>5077</v>
      </c>
      <c r="C1245">
        <v>8445</v>
      </c>
      <c r="D1245" t="s">
        <v>5331</v>
      </c>
      <c r="E1245">
        <v>5798</v>
      </c>
      <c r="F1245" t="s">
        <v>5332</v>
      </c>
      <c r="G1245" t="s">
        <v>102</v>
      </c>
      <c r="H1245" t="s">
        <v>5333</v>
      </c>
      <c r="I1245" t="s">
        <v>5181</v>
      </c>
      <c r="J1245" t="s">
        <v>5334</v>
      </c>
      <c r="K1245" t="s">
        <v>3211</v>
      </c>
      <c r="L1245" s="1" t="s">
        <v>22789</v>
      </c>
      <c r="M1245" t="str">
        <f t="shared" si="19"/>
        <v>80 AVONDALE DR, L1E3C2</v>
      </c>
    </row>
    <row r="1246" spans="1:13" x14ac:dyDescent="0.2">
      <c r="A1246" t="s">
        <v>5076</v>
      </c>
      <c r="B1246" t="s">
        <v>5077</v>
      </c>
      <c r="C1246">
        <v>6772</v>
      </c>
      <c r="D1246" t="s">
        <v>5335</v>
      </c>
      <c r="E1246">
        <v>2297</v>
      </c>
      <c r="F1246" t="s">
        <v>5336</v>
      </c>
      <c r="G1246" t="s">
        <v>5337</v>
      </c>
      <c r="H1246" t="s">
        <v>5338</v>
      </c>
      <c r="I1246" t="s">
        <v>5235</v>
      </c>
      <c r="J1246" t="s">
        <v>5236</v>
      </c>
      <c r="K1246" t="s">
        <v>2912</v>
      </c>
      <c r="L1246" s="1" t="s">
        <v>2</v>
      </c>
      <c r="M1246" t="str">
        <f t="shared" si="19"/>
        <v>2296 TAUNTON RD, L0B1J0</v>
      </c>
    </row>
    <row r="1247" spans="1:13" x14ac:dyDescent="0.2">
      <c r="A1247" t="s">
        <v>5076</v>
      </c>
      <c r="B1247" t="s">
        <v>5077</v>
      </c>
      <c r="C1247">
        <v>5954</v>
      </c>
      <c r="D1247" t="s">
        <v>5339</v>
      </c>
      <c r="E1247">
        <v>1003</v>
      </c>
      <c r="F1247" t="s">
        <v>5340</v>
      </c>
      <c r="G1247" t="s">
        <v>89</v>
      </c>
      <c r="H1247" t="s">
        <v>5341</v>
      </c>
      <c r="I1247" t="s">
        <v>5124</v>
      </c>
      <c r="J1247" t="s">
        <v>5342</v>
      </c>
      <c r="K1247" t="s">
        <v>5343</v>
      </c>
      <c r="L1247" s="1" t="s">
        <v>2</v>
      </c>
      <c r="M1247" t="str">
        <f t="shared" si="19"/>
        <v>457 KING ST E, K9A1M7</v>
      </c>
    </row>
    <row r="1248" spans="1:13" x14ac:dyDescent="0.2">
      <c r="A1248" t="s">
        <v>5076</v>
      </c>
      <c r="B1248" t="s">
        <v>5077</v>
      </c>
      <c r="C1248">
        <v>3012</v>
      </c>
      <c r="D1248" t="s">
        <v>5344</v>
      </c>
      <c r="E1248">
        <v>1538</v>
      </c>
      <c r="F1248" t="s">
        <v>5345</v>
      </c>
      <c r="G1248" t="s">
        <v>89</v>
      </c>
      <c r="H1248" t="s">
        <v>5346</v>
      </c>
      <c r="I1248" t="s">
        <v>5347</v>
      </c>
      <c r="J1248" t="s">
        <v>5348</v>
      </c>
      <c r="K1248" t="s">
        <v>5349</v>
      </c>
      <c r="L1248" s="1" t="s">
        <v>2</v>
      </c>
      <c r="M1248" t="str">
        <f t="shared" si="19"/>
        <v>47 TUPPER ST, L0A1G0</v>
      </c>
    </row>
    <row r="1249" spans="1:13" x14ac:dyDescent="0.2">
      <c r="A1249" t="s">
        <v>5076</v>
      </c>
      <c r="B1249" t="s">
        <v>5077</v>
      </c>
      <c r="C1249">
        <v>6322</v>
      </c>
      <c r="D1249" t="s">
        <v>5350</v>
      </c>
      <c r="E1249">
        <v>1592</v>
      </c>
      <c r="F1249" t="s">
        <v>5351</v>
      </c>
      <c r="G1249" t="s">
        <v>102</v>
      </c>
      <c r="H1249" t="s">
        <v>5352</v>
      </c>
      <c r="I1249" t="s">
        <v>5353</v>
      </c>
      <c r="J1249" t="s">
        <v>5354</v>
      </c>
      <c r="K1249" t="s">
        <v>2846</v>
      </c>
      <c r="L1249" s="1" t="s">
        <v>2</v>
      </c>
      <c r="M1249" t="str">
        <f t="shared" si="19"/>
        <v>654 COUNTY RD 40, K8V5P4</v>
      </c>
    </row>
    <row r="1250" spans="1:13" x14ac:dyDescent="0.2">
      <c r="A1250" t="s">
        <v>5076</v>
      </c>
      <c r="B1250" t="s">
        <v>5077</v>
      </c>
      <c r="C1250">
        <v>6351</v>
      </c>
      <c r="D1250" t="s">
        <v>5355</v>
      </c>
      <c r="E1250">
        <v>1626</v>
      </c>
      <c r="F1250" t="s">
        <v>5356</v>
      </c>
      <c r="G1250" t="s">
        <v>89</v>
      </c>
      <c r="H1250" t="s">
        <v>5357</v>
      </c>
      <c r="I1250" t="s">
        <v>5166</v>
      </c>
      <c r="J1250" t="s">
        <v>5358</v>
      </c>
      <c r="K1250" t="s">
        <v>5359</v>
      </c>
      <c r="L1250" s="1" t="s">
        <v>2</v>
      </c>
      <c r="M1250" t="str">
        <f t="shared" si="19"/>
        <v>50 GLASS CRT, L1B1M5</v>
      </c>
    </row>
    <row r="1251" spans="1:13" x14ac:dyDescent="0.2">
      <c r="A1251" t="s">
        <v>5076</v>
      </c>
      <c r="B1251" t="s">
        <v>5077</v>
      </c>
      <c r="C1251">
        <v>6361</v>
      </c>
      <c r="D1251" t="s">
        <v>5360</v>
      </c>
      <c r="E1251">
        <v>1647</v>
      </c>
      <c r="F1251" t="s">
        <v>5361</v>
      </c>
      <c r="G1251" t="s">
        <v>89</v>
      </c>
      <c r="H1251" t="s">
        <v>5362</v>
      </c>
      <c r="I1251" t="s">
        <v>5363</v>
      </c>
      <c r="J1251" t="s">
        <v>5364</v>
      </c>
      <c r="K1251" t="s">
        <v>3344</v>
      </c>
      <c r="L1251" s="1" t="s">
        <v>2</v>
      </c>
      <c r="M1251" t="str">
        <f t="shared" si="19"/>
        <v>2001 COUNTY RD 10, L0A1C0</v>
      </c>
    </row>
    <row r="1252" spans="1:13" x14ac:dyDescent="0.2">
      <c r="A1252" t="s">
        <v>5076</v>
      </c>
      <c r="B1252" t="s">
        <v>5077</v>
      </c>
      <c r="C1252">
        <v>5536</v>
      </c>
      <c r="D1252" t="s">
        <v>5365</v>
      </c>
      <c r="E1252">
        <v>372</v>
      </c>
      <c r="F1252" t="s">
        <v>5366</v>
      </c>
      <c r="G1252" t="s">
        <v>89</v>
      </c>
      <c r="H1252" t="s">
        <v>5367</v>
      </c>
      <c r="I1252" t="s">
        <v>5368</v>
      </c>
      <c r="J1252" t="s">
        <v>5369</v>
      </c>
      <c r="K1252" t="s">
        <v>5370</v>
      </c>
      <c r="L1252" s="1" t="s">
        <v>2</v>
      </c>
      <c r="M1252" t="str">
        <f t="shared" si="19"/>
        <v>3278 GANARASKA RD, L0A1B0</v>
      </c>
    </row>
    <row r="1253" spans="1:13" x14ac:dyDescent="0.2">
      <c r="A1253" t="s">
        <v>5076</v>
      </c>
      <c r="B1253" t="s">
        <v>5077</v>
      </c>
      <c r="C1253">
        <v>6362</v>
      </c>
      <c r="D1253" t="s">
        <v>5371</v>
      </c>
      <c r="E1253">
        <v>1648</v>
      </c>
      <c r="F1253" t="s">
        <v>5372</v>
      </c>
      <c r="G1253" t="s">
        <v>102</v>
      </c>
      <c r="H1253" t="s">
        <v>5373</v>
      </c>
      <c r="I1253" t="s">
        <v>5374</v>
      </c>
      <c r="J1253" t="s">
        <v>5375</v>
      </c>
      <c r="K1253" t="s">
        <v>5376</v>
      </c>
      <c r="L1253" s="1" t="s">
        <v>2</v>
      </c>
      <c r="M1253" t="str">
        <f t="shared" si="19"/>
        <v>42 PINECREST AVE, K0L2G0</v>
      </c>
    </row>
    <row r="1254" spans="1:13" x14ac:dyDescent="0.2">
      <c r="A1254" t="s">
        <v>5076</v>
      </c>
      <c r="B1254" t="s">
        <v>5077</v>
      </c>
      <c r="C1254">
        <v>5921</v>
      </c>
      <c r="D1254" t="s">
        <v>5377</v>
      </c>
      <c r="E1254">
        <v>958</v>
      </c>
      <c r="F1254" t="s">
        <v>5378</v>
      </c>
      <c r="G1254" t="s">
        <v>109</v>
      </c>
      <c r="H1254" t="s">
        <v>5379</v>
      </c>
      <c r="I1254" t="s">
        <v>5124</v>
      </c>
      <c r="J1254" t="s">
        <v>5380</v>
      </c>
      <c r="K1254" t="s">
        <v>5381</v>
      </c>
      <c r="L1254" s="1" t="s">
        <v>2</v>
      </c>
      <c r="M1254" t="str">
        <f t="shared" si="19"/>
        <v>780 D'ARCY ST, K9A4B3</v>
      </c>
    </row>
    <row r="1255" spans="1:13" x14ac:dyDescent="0.2">
      <c r="A1255" t="s">
        <v>5076</v>
      </c>
      <c r="B1255" t="s">
        <v>5077</v>
      </c>
      <c r="C1255">
        <v>8343</v>
      </c>
      <c r="D1255" t="s">
        <v>5212</v>
      </c>
      <c r="E1255">
        <v>24643</v>
      </c>
      <c r="F1255" t="s">
        <v>5382</v>
      </c>
      <c r="H1255" t="s">
        <v>5214</v>
      </c>
      <c r="I1255" t="s">
        <v>5101</v>
      </c>
      <c r="J1255" t="s">
        <v>5215</v>
      </c>
      <c r="L1255" s="1" t="s">
        <v>22771</v>
      </c>
      <c r="M1255" t="str">
        <f t="shared" si="19"/>
        <v>130 HIGHLAND DR, L1A2A3</v>
      </c>
    </row>
    <row r="1256" spans="1:13" x14ac:dyDescent="0.2">
      <c r="A1256" t="s">
        <v>5076</v>
      </c>
      <c r="B1256" t="s">
        <v>5077</v>
      </c>
      <c r="C1256">
        <v>8343</v>
      </c>
      <c r="D1256" t="s">
        <v>5212</v>
      </c>
      <c r="E1256">
        <v>24412</v>
      </c>
      <c r="F1256" t="s">
        <v>5383</v>
      </c>
      <c r="G1256" t="s">
        <v>109</v>
      </c>
      <c r="H1256" t="s">
        <v>5214</v>
      </c>
      <c r="I1256" t="s">
        <v>5101</v>
      </c>
      <c r="J1256" t="s">
        <v>5215</v>
      </c>
      <c r="L1256" s="1" t="s">
        <v>22771</v>
      </c>
      <c r="M1256" t="str">
        <f t="shared" si="19"/>
        <v>130 HIGHLAND DR, L1A2A3</v>
      </c>
    </row>
    <row r="1257" spans="1:13" x14ac:dyDescent="0.2">
      <c r="A1257" t="s">
        <v>5076</v>
      </c>
      <c r="B1257" t="s">
        <v>5077</v>
      </c>
      <c r="C1257">
        <v>12237</v>
      </c>
      <c r="D1257" t="s">
        <v>5384</v>
      </c>
      <c r="E1257">
        <v>11107</v>
      </c>
      <c r="F1257" t="s">
        <v>5385</v>
      </c>
      <c r="G1257" t="s">
        <v>102</v>
      </c>
      <c r="H1257" t="s">
        <v>5386</v>
      </c>
      <c r="I1257" t="s">
        <v>5387</v>
      </c>
      <c r="J1257" t="s">
        <v>5388</v>
      </c>
      <c r="K1257" t="s">
        <v>2796</v>
      </c>
      <c r="L1257" s="1" t="s">
        <v>2</v>
      </c>
      <c r="M1257" t="str">
        <f t="shared" si="19"/>
        <v>2246 SPRING ST, K0K1M0</v>
      </c>
    </row>
    <row r="1258" spans="1:13" x14ac:dyDescent="0.2">
      <c r="A1258" t="s">
        <v>5076</v>
      </c>
      <c r="B1258" t="s">
        <v>5077</v>
      </c>
      <c r="C1258">
        <v>5221</v>
      </c>
      <c r="D1258" t="s">
        <v>5389</v>
      </c>
      <c r="E1258">
        <v>24762</v>
      </c>
      <c r="F1258" t="s">
        <v>5390</v>
      </c>
      <c r="H1258" t="s">
        <v>5391</v>
      </c>
      <c r="I1258" t="s">
        <v>5392</v>
      </c>
      <c r="J1258" t="s">
        <v>5393</v>
      </c>
      <c r="L1258" s="1" t="s">
        <v>22771</v>
      </c>
      <c r="M1258" t="str">
        <f t="shared" si="19"/>
        <v>44 ELM ST, K0L2V0</v>
      </c>
    </row>
    <row r="1259" spans="1:13" x14ac:dyDescent="0.2">
      <c r="A1259" t="s">
        <v>5076</v>
      </c>
      <c r="B1259" t="s">
        <v>5077</v>
      </c>
      <c r="C1259">
        <v>5221</v>
      </c>
      <c r="D1259" t="s">
        <v>5389</v>
      </c>
      <c r="E1259">
        <v>5558</v>
      </c>
      <c r="F1259" t="s">
        <v>5394</v>
      </c>
      <c r="G1259" t="s">
        <v>109</v>
      </c>
      <c r="H1259" t="s">
        <v>5391</v>
      </c>
      <c r="I1259" t="s">
        <v>5392</v>
      </c>
      <c r="J1259" t="s">
        <v>5393</v>
      </c>
      <c r="K1259" t="s">
        <v>5300</v>
      </c>
      <c r="L1259" s="1" t="s">
        <v>2</v>
      </c>
      <c r="M1259" t="str">
        <f t="shared" si="19"/>
        <v>44 ELM ST, K0L2V0</v>
      </c>
    </row>
    <row r="1260" spans="1:13" x14ac:dyDescent="0.2">
      <c r="A1260" t="s">
        <v>5076</v>
      </c>
      <c r="B1260" t="s">
        <v>5077</v>
      </c>
      <c r="C1260">
        <v>5221</v>
      </c>
      <c r="D1260" t="s">
        <v>5389</v>
      </c>
      <c r="E1260">
        <v>24727</v>
      </c>
      <c r="F1260" t="s">
        <v>5395</v>
      </c>
      <c r="G1260" t="s">
        <v>131</v>
      </c>
      <c r="H1260" t="s">
        <v>5396</v>
      </c>
      <c r="I1260" t="s">
        <v>5392</v>
      </c>
      <c r="J1260" t="s">
        <v>5393</v>
      </c>
      <c r="K1260" t="s">
        <v>1502</v>
      </c>
      <c r="L1260" s="1" t="s">
        <v>2</v>
      </c>
      <c r="M1260" t="str">
        <f t="shared" si="19"/>
        <v>44 ELM  ST, K0L2V0</v>
      </c>
    </row>
    <row r="1261" spans="1:13" x14ac:dyDescent="0.2">
      <c r="A1261" t="s">
        <v>5076</v>
      </c>
      <c r="B1261" t="s">
        <v>5077</v>
      </c>
      <c r="C1261">
        <v>6383</v>
      </c>
      <c r="D1261" t="s">
        <v>5397</v>
      </c>
      <c r="E1261">
        <v>1678</v>
      </c>
      <c r="F1261" t="s">
        <v>5398</v>
      </c>
      <c r="G1261" t="s">
        <v>89</v>
      </c>
      <c r="H1261" t="s">
        <v>5399</v>
      </c>
      <c r="I1261" t="s">
        <v>5392</v>
      </c>
      <c r="J1261" t="s">
        <v>5393</v>
      </c>
      <c r="K1261" t="s">
        <v>1193</v>
      </c>
      <c r="L1261" s="1" t="s">
        <v>2</v>
      </c>
      <c r="M1261" t="str">
        <f t="shared" si="19"/>
        <v>24 FLORA ST, K0L2V0</v>
      </c>
    </row>
    <row r="1262" spans="1:13" x14ac:dyDescent="0.2">
      <c r="A1262" t="s">
        <v>5076</v>
      </c>
      <c r="B1262" t="s">
        <v>5077</v>
      </c>
      <c r="C1262">
        <v>5594</v>
      </c>
      <c r="D1262" t="s">
        <v>5400</v>
      </c>
      <c r="E1262">
        <v>457</v>
      </c>
      <c r="F1262" t="s">
        <v>5401</v>
      </c>
      <c r="G1262" t="s">
        <v>89</v>
      </c>
      <c r="H1262" t="s">
        <v>5402</v>
      </c>
      <c r="I1262" t="s">
        <v>5319</v>
      </c>
      <c r="J1262" t="s">
        <v>5320</v>
      </c>
      <c r="K1262" t="s">
        <v>630</v>
      </c>
      <c r="L1262" s="1" t="s">
        <v>2</v>
      </c>
      <c r="M1262" t="str">
        <f t="shared" si="19"/>
        <v>171 CHURCH ST, L0B1M0</v>
      </c>
    </row>
    <row r="1263" spans="1:13" x14ac:dyDescent="0.2">
      <c r="A1263" t="s">
        <v>5076</v>
      </c>
      <c r="B1263" t="s">
        <v>5077</v>
      </c>
      <c r="C1263">
        <v>6410</v>
      </c>
      <c r="D1263" t="s">
        <v>5403</v>
      </c>
      <c r="E1263">
        <v>1733</v>
      </c>
      <c r="F1263" t="s">
        <v>5404</v>
      </c>
      <c r="G1263" t="s">
        <v>89</v>
      </c>
      <c r="H1263" t="s">
        <v>5405</v>
      </c>
      <c r="I1263" t="s">
        <v>5081</v>
      </c>
      <c r="J1263" t="s">
        <v>5406</v>
      </c>
      <c r="K1263" t="s">
        <v>2765</v>
      </c>
      <c r="L1263" s="1" t="s">
        <v>2</v>
      </c>
      <c r="M1263" t="str">
        <f t="shared" si="19"/>
        <v>580 RIVER RD S, K9J1E7</v>
      </c>
    </row>
    <row r="1264" spans="1:13" x14ac:dyDescent="0.2">
      <c r="A1264" t="s">
        <v>5076</v>
      </c>
      <c r="B1264" t="s">
        <v>5077</v>
      </c>
      <c r="C1264">
        <v>6448</v>
      </c>
      <c r="D1264" t="s">
        <v>5407</v>
      </c>
      <c r="E1264">
        <v>1794</v>
      </c>
      <c r="F1264" t="s">
        <v>5408</v>
      </c>
      <c r="G1264" t="s">
        <v>102</v>
      </c>
      <c r="H1264" t="s">
        <v>5409</v>
      </c>
      <c r="I1264" t="s">
        <v>5410</v>
      </c>
      <c r="J1264" t="s">
        <v>5411</v>
      </c>
      <c r="K1264" t="s">
        <v>2606</v>
      </c>
      <c r="L1264" s="1" t="s">
        <v>2</v>
      </c>
      <c r="M1264" t="str">
        <f t="shared" si="19"/>
        <v>129 CHURCH ST, K0K3K0</v>
      </c>
    </row>
    <row r="1265" spans="1:13" x14ac:dyDescent="0.2">
      <c r="A1265" t="s">
        <v>5076</v>
      </c>
      <c r="B1265" t="s">
        <v>5077</v>
      </c>
      <c r="C1265">
        <v>8337</v>
      </c>
      <c r="D1265" t="s">
        <v>5412</v>
      </c>
      <c r="E1265">
        <v>5586</v>
      </c>
      <c r="F1265" t="s">
        <v>5413</v>
      </c>
      <c r="G1265" t="s">
        <v>109</v>
      </c>
      <c r="H1265" t="s">
        <v>5414</v>
      </c>
      <c r="I1265" t="s">
        <v>5081</v>
      </c>
      <c r="J1265" t="s">
        <v>5415</v>
      </c>
      <c r="K1265" t="s">
        <v>5300</v>
      </c>
      <c r="L1265" s="1" t="s">
        <v>2</v>
      </c>
      <c r="M1265" t="str">
        <f t="shared" si="19"/>
        <v>201 MCDONNEL ST, K9H2W1</v>
      </c>
    </row>
    <row r="1266" spans="1:13" x14ac:dyDescent="0.2">
      <c r="A1266" t="s">
        <v>5076</v>
      </c>
      <c r="B1266" t="s">
        <v>5077</v>
      </c>
      <c r="C1266">
        <v>8337</v>
      </c>
      <c r="D1266" t="s">
        <v>5412</v>
      </c>
      <c r="E1266">
        <v>24644</v>
      </c>
      <c r="F1266" t="s">
        <v>5416</v>
      </c>
      <c r="H1266" t="s">
        <v>5414</v>
      </c>
      <c r="I1266" t="s">
        <v>5081</v>
      </c>
      <c r="J1266" t="s">
        <v>5415</v>
      </c>
      <c r="L1266" s="1" t="s">
        <v>22771</v>
      </c>
      <c r="M1266" t="str">
        <f t="shared" si="19"/>
        <v>201 MCDONNEL ST, K9H2W1</v>
      </c>
    </row>
    <row r="1267" spans="1:13" x14ac:dyDescent="0.2">
      <c r="A1267" t="s">
        <v>5076</v>
      </c>
      <c r="B1267" t="s">
        <v>5077</v>
      </c>
      <c r="C1267">
        <v>8337</v>
      </c>
      <c r="D1267" t="s">
        <v>5412</v>
      </c>
      <c r="E1267">
        <v>24413</v>
      </c>
      <c r="F1267" t="s">
        <v>5417</v>
      </c>
      <c r="H1267" t="s">
        <v>5414</v>
      </c>
      <c r="I1267" t="s">
        <v>5081</v>
      </c>
      <c r="J1267" t="s">
        <v>5415</v>
      </c>
      <c r="L1267" s="1" t="s">
        <v>22771</v>
      </c>
      <c r="M1267" t="str">
        <f t="shared" si="19"/>
        <v>201 MCDONNEL ST, K9H2W1</v>
      </c>
    </row>
    <row r="1268" spans="1:13" x14ac:dyDescent="0.2">
      <c r="A1268" t="s">
        <v>5076</v>
      </c>
      <c r="B1268" t="s">
        <v>5077</v>
      </c>
      <c r="C1268">
        <v>8495</v>
      </c>
      <c r="D1268" t="s">
        <v>5418</v>
      </c>
      <c r="E1268">
        <v>5911</v>
      </c>
      <c r="F1268" t="s">
        <v>5419</v>
      </c>
      <c r="G1268" t="s">
        <v>109</v>
      </c>
      <c r="H1268" t="s">
        <v>5420</v>
      </c>
      <c r="I1268" t="s">
        <v>5137</v>
      </c>
      <c r="J1268" t="s">
        <v>5138</v>
      </c>
      <c r="K1268" t="s">
        <v>114</v>
      </c>
      <c r="L1268" s="1" t="s">
        <v>22771</v>
      </c>
      <c r="M1268" t="str">
        <f t="shared" si="19"/>
        <v>37 MARGARET ST, K0L1L0</v>
      </c>
    </row>
    <row r="1269" spans="1:13" x14ac:dyDescent="0.2">
      <c r="A1269" t="s">
        <v>5076</v>
      </c>
      <c r="B1269" t="s">
        <v>5077</v>
      </c>
      <c r="C1269">
        <v>5159</v>
      </c>
      <c r="D1269" t="s">
        <v>5421</v>
      </c>
      <c r="E1269">
        <v>1004</v>
      </c>
      <c r="F1269" t="s">
        <v>5422</v>
      </c>
      <c r="G1269" t="s">
        <v>89</v>
      </c>
      <c r="H1269" t="s">
        <v>5423</v>
      </c>
      <c r="I1269" t="s">
        <v>5424</v>
      </c>
      <c r="J1269" t="s">
        <v>5425</v>
      </c>
      <c r="K1269" t="s">
        <v>2221</v>
      </c>
      <c r="L1269" s="1" t="s">
        <v>2</v>
      </c>
      <c r="M1269" t="str">
        <f t="shared" si="19"/>
        <v>4877 BURNHAM ST, K0K2E0</v>
      </c>
    </row>
    <row r="1270" spans="1:13" x14ac:dyDescent="0.2">
      <c r="A1270" t="s">
        <v>5076</v>
      </c>
      <c r="B1270" t="s">
        <v>5077</v>
      </c>
      <c r="C1270">
        <v>8343</v>
      </c>
      <c r="D1270" t="s">
        <v>5212</v>
      </c>
      <c r="E1270">
        <v>5595</v>
      </c>
      <c r="F1270" t="s">
        <v>5426</v>
      </c>
      <c r="G1270" t="s">
        <v>109</v>
      </c>
      <c r="H1270" t="s">
        <v>5214</v>
      </c>
      <c r="I1270" t="s">
        <v>5101</v>
      </c>
      <c r="J1270" t="s">
        <v>5215</v>
      </c>
      <c r="K1270" t="s">
        <v>3750</v>
      </c>
      <c r="L1270" s="1" t="s">
        <v>2</v>
      </c>
      <c r="M1270" t="str">
        <f t="shared" si="19"/>
        <v>130 HIGHLAND DR, L1A2A3</v>
      </c>
    </row>
    <row r="1271" spans="1:13" x14ac:dyDescent="0.2">
      <c r="A1271" t="s">
        <v>5076</v>
      </c>
      <c r="B1271" t="s">
        <v>5077</v>
      </c>
      <c r="C1271">
        <v>6501</v>
      </c>
      <c r="D1271" t="s">
        <v>5427</v>
      </c>
      <c r="E1271">
        <v>1868</v>
      </c>
      <c r="F1271" t="s">
        <v>5428</v>
      </c>
      <c r="G1271" t="s">
        <v>102</v>
      </c>
      <c r="H1271" t="s">
        <v>5429</v>
      </c>
      <c r="I1271" t="s">
        <v>5081</v>
      </c>
      <c r="J1271" t="s">
        <v>5430</v>
      </c>
      <c r="K1271" t="s">
        <v>4485</v>
      </c>
      <c r="L1271" s="1" t="s">
        <v>2</v>
      </c>
      <c r="M1271" t="str">
        <f t="shared" si="19"/>
        <v>1211 MONAGHAN RD, K9J5L4</v>
      </c>
    </row>
    <row r="1272" spans="1:13" x14ac:dyDescent="0.2">
      <c r="A1272" t="s">
        <v>5076</v>
      </c>
      <c r="B1272" t="s">
        <v>5077</v>
      </c>
      <c r="C1272">
        <v>6528</v>
      </c>
      <c r="D1272" t="s">
        <v>5431</v>
      </c>
      <c r="E1272">
        <v>1906</v>
      </c>
      <c r="F1272" t="s">
        <v>4883</v>
      </c>
      <c r="G1272" t="s">
        <v>102</v>
      </c>
      <c r="H1272" t="s">
        <v>5432</v>
      </c>
      <c r="I1272" t="s">
        <v>5081</v>
      </c>
      <c r="J1272" t="s">
        <v>5433</v>
      </c>
      <c r="K1272" t="s">
        <v>3951</v>
      </c>
      <c r="L1272" s="1" t="s">
        <v>2</v>
      </c>
      <c r="M1272" t="str">
        <f t="shared" si="19"/>
        <v>830 BARNARDO AVE, K9H5V9</v>
      </c>
    </row>
    <row r="1273" spans="1:13" x14ac:dyDescent="0.2">
      <c r="A1273" t="s">
        <v>5076</v>
      </c>
      <c r="B1273" t="s">
        <v>5077</v>
      </c>
      <c r="C1273">
        <v>6542</v>
      </c>
      <c r="D1273" t="s">
        <v>5434</v>
      </c>
      <c r="E1273">
        <v>1922</v>
      </c>
      <c r="F1273" t="s">
        <v>5435</v>
      </c>
      <c r="G1273" t="s">
        <v>102</v>
      </c>
      <c r="H1273" t="s">
        <v>5436</v>
      </c>
      <c r="I1273" t="s">
        <v>5081</v>
      </c>
      <c r="J1273" t="s">
        <v>5437</v>
      </c>
      <c r="K1273" t="s">
        <v>1248</v>
      </c>
      <c r="L1273" s="1" t="s">
        <v>2</v>
      </c>
      <c r="M1273" t="str">
        <f t="shared" si="19"/>
        <v>1445 MONAGHAN RD, K9J5M8</v>
      </c>
    </row>
    <row r="1274" spans="1:13" x14ac:dyDescent="0.2">
      <c r="A1274" t="s">
        <v>5076</v>
      </c>
      <c r="B1274" t="s">
        <v>5077</v>
      </c>
      <c r="C1274">
        <v>6552</v>
      </c>
      <c r="D1274" t="s">
        <v>5438</v>
      </c>
      <c r="E1274">
        <v>1940</v>
      </c>
      <c r="F1274" t="s">
        <v>5439</v>
      </c>
      <c r="G1274" t="s">
        <v>89</v>
      </c>
      <c r="H1274" t="s">
        <v>5440</v>
      </c>
      <c r="I1274" t="s">
        <v>5081</v>
      </c>
      <c r="J1274" t="s">
        <v>5441</v>
      </c>
      <c r="K1274" t="s">
        <v>5442</v>
      </c>
      <c r="L1274" s="1" t="s">
        <v>2</v>
      </c>
      <c r="M1274" t="str">
        <f t="shared" si="19"/>
        <v>1221 NEPTUNE ST, K9H7L9</v>
      </c>
    </row>
    <row r="1275" spans="1:13" x14ac:dyDescent="0.2">
      <c r="A1275" t="s">
        <v>5076</v>
      </c>
      <c r="B1275" t="s">
        <v>5077</v>
      </c>
      <c r="C1275">
        <v>6136</v>
      </c>
      <c r="D1275" t="s">
        <v>5309</v>
      </c>
      <c r="E1275">
        <v>1312</v>
      </c>
      <c r="F1275" t="s">
        <v>5443</v>
      </c>
      <c r="H1275" t="s">
        <v>5311</v>
      </c>
      <c r="I1275" t="s">
        <v>5312</v>
      </c>
      <c r="J1275" t="s">
        <v>5313</v>
      </c>
      <c r="K1275" t="s">
        <v>114</v>
      </c>
      <c r="L1275" s="1" t="s">
        <v>22771</v>
      </c>
      <c r="M1275" t="str">
        <f t="shared" si="19"/>
        <v>39 ERMATINGER ST, K0L2H0</v>
      </c>
    </row>
    <row r="1276" spans="1:13" x14ac:dyDescent="0.2">
      <c r="A1276" t="s">
        <v>5076</v>
      </c>
      <c r="B1276" t="s">
        <v>5077</v>
      </c>
      <c r="C1276">
        <v>5935</v>
      </c>
      <c r="D1276" t="s">
        <v>5444</v>
      </c>
      <c r="E1276">
        <v>10525</v>
      </c>
      <c r="F1276" t="s">
        <v>5445</v>
      </c>
      <c r="G1276" t="s">
        <v>89</v>
      </c>
      <c r="H1276" t="s">
        <v>5446</v>
      </c>
      <c r="I1276" t="s">
        <v>5081</v>
      </c>
      <c r="J1276" t="s">
        <v>5447</v>
      </c>
      <c r="K1276" t="s">
        <v>1127</v>
      </c>
      <c r="L1276" s="1" t="s">
        <v>2</v>
      </c>
      <c r="M1276" t="str">
        <f t="shared" si="19"/>
        <v>550 ERSKINE AVE, K9J5T4</v>
      </c>
    </row>
    <row r="1277" spans="1:13" x14ac:dyDescent="0.2">
      <c r="A1277" t="s">
        <v>5076</v>
      </c>
      <c r="B1277" t="s">
        <v>5077</v>
      </c>
      <c r="C1277">
        <v>6619</v>
      </c>
      <c r="D1277" t="s">
        <v>5448</v>
      </c>
      <c r="E1277">
        <v>2042</v>
      </c>
      <c r="F1277" t="s">
        <v>5449</v>
      </c>
      <c r="G1277" t="s">
        <v>102</v>
      </c>
      <c r="H1277" t="s">
        <v>5450</v>
      </c>
      <c r="I1277" t="s">
        <v>5451</v>
      </c>
      <c r="J1277" t="s">
        <v>5452</v>
      </c>
      <c r="K1277" t="s">
        <v>5453</v>
      </c>
      <c r="L1277" s="1" t="s">
        <v>2</v>
      </c>
      <c r="M1277" t="str">
        <f t="shared" si="19"/>
        <v>9047 COUNTRY ROAD 45, K0K2X0</v>
      </c>
    </row>
    <row r="1278" spans="1:13" x14ac:dyDescent="0.2">
      <c r="A1278" t="s">
        <v>5076</v>
      </c>
      <c r="B1278" t="s">
        <v>5077</v>
      </c>
      <c r="C1278">
        <v>6643</v>
      </c>
      <c r="D1278" t="s">
        <v>5454</v>
      </c>
      <c r="E1278">
        <v>2085</v>
      </c>
      <c r="F1278" t="s">
        <v>5455</v>
      </c>
      <c r="G1278" t="s">
        <v>102</v>
      </c>
      <c r="H1278" t="s">
        <v>5456</v>
      </c>
      <c r="I1278" t="s">
        <v>5181</v>
      </c>
      <c r="J1278" t="s">
        <v>5457</v>
      </c>
      <c r="K1278" t="s">
        <v>1268</v>
      </c>
      <c r="L1278" s="1" t="s">
        <v>22789</v>
      </c>
      <c r="M1278" t="str">
        <f t="shared" si="19"/>
        <v>1462 NASH RD, L1E1S7</v>
      </c>
    </row>
    <row r="1279" spans="1:13" x14ac:dyDescent="0.2">
      <c r="A1279" t="s">
        <v>5076</v>
      </c>
      <c r="B1279" t="s">
        <v>5077</v>
      </c>
      <c r="C1279">
        <v>5452</v>
      </c>
      <c r="D1279" t="s">
        <v>5458</v>
      </c>
      <c r="E1279">
        <v>247</v>
      </c>
      <c r="F1279" t="s">
        <v>5459</v>
      </c>
      <c r="G1279" t="s">
        <v>102</v>
      </c>
      <c r="H1279" t="s">
        <v>5460</v>
      </c>
      <c r="I1279" t="s">
        <v>5113</v>
      </c>
      <c r="J1279" t="s">
        <v>5114</v>
      </c>
      <c r="K1279" t="s">
        <v>142</v>
      </c>
      <c r="L1279" s="1" t="s">
        <v>2</v>
      </c>
      <c r="M1279" t="str">
        <f t="shared" si="19"/>
        <v>241 DREWERY ST, K0K1H0</v>
      </c>
    </row>
    <row r="1280" spans="1:13" x14ac:dyDescent="0.2">
      <c r="A1280" t="s">
        <v>5076</v>
      </c>
      <c r="B1280" t="s">
        <v>5077</v>
      </c>
      <c r="C1280">
        <v>6714</v>
      </c>
      <c r="D1280" t="s">
        <v>5461</v>
      </c>
      <c r="E1280">
        <v>2200</v>
      </c>
      <c r="F1280" t="s">
        <v>5462</v>
      </c>
      <c r="G1280" t="s">
        <v>102</v>
      </c>
      <c r="H1280" t="s">
        <v>5463</v>
      </c>
      <c r="I1280" t="s">
        <v>5113</v>
      </c>
      <c r="J1280" t="s">
        <v>5114</v>
      </c>
      <c r="K1280" t="s">
        <v>2765</v>
      </c>
      <c r="L1280" s="1" t="s">
        <v>2</v>
      </c>
      <c r="M1280" t="str">
        <f t="shared" si="19"/>
        <v>212 COUNTRY ROAD 26, K0K1H0</v>
      </c>
    </row>
    <row r="1281" spans="1:13" x14ac:dyDescent="0.2">
      <c r="A1281" t="s">
        <v>5076</v>
      </c>
      <c r="B1281" t="s">
        <v>5077</v>
      </c>
      <c r="C1281">
        <v>6324</v>
      </c>
      <c r="D1281" t="s">
        <v>5464</v>
      </c>
      <c r="E1281">
        <v>1594</v>
      </c>
      <c r="F1281" t="s">
        <v>5465</v>
      </c>
      <c r="G1281" t="s">
        <v>102</v>
      </c>
      <c r="H1281" t="s">
        <v>5466</v>
      </c>
      <c r="I1281" t="s">
        <v>5467</v>
      </c>
      <c r="J1281" t="s">
        <v>5468</v>
      </c>
      <c r="K1281" t="s">
        <v>937</v>
      </c>
      <c r="L1281" s="1" t="s">
        <v>2</v>
      </c>
      <c r="M1281" t="str">
        <f t="shared" si="19"/>
        <v>994 WILL JOHNSON RD, K0K2C0</v>
      </c>
    </row>
    <row r="1282" spans="1:13" x14ac:dyDescent="0.2">
      <c r="A1282" t="s">
        <v>5076</v>
      </c>
      <c r="B1282" t="s">
        <v>5077</v>
      </c>
      <c r="C1282">
        <v>6768</v>
      </c>
      <c r="D1282" t="s">
        <v>5469</v>
      </c>
      <c r="E1282">
        <v>2291</v>
      </c>
      <c r="F1282" t="s">
        <v>4107</v>
      </c>
      <c r="G1282" t="s">
        <v>102</v>
      </c>
      <c r="H1282" t="s">
        <v>5470</v>
      </c>
      <c r="I1282" t="s">
        <v>5124</v>
      </c>
      <c r="J1282" t="s">
        <v>5471</v>
      </c>
      <c r="K1282" t="s">
        <v>819</v>
      </c>
      <c r="L1282" s="1" t="s">
        <v>2</v>
      </c>
      <c r="M1282" t="str">
        <f t="shared" si="19"/>
        <v>1065 RIDDELL AVE, K9A5N4</v>
      </c>
    </row>
    <row r="1283" spans="1:13" x14ac:dyDescent="0.2">
      <c r="A1283" t="s">
        <v>5076</v>
      </c>
      <c r="B1283" t="s">
        <v>5077</v>
      </c>
      <c r="C1283">
        <v>5596</v>
      </c>
      <c r="D1283" t="s">
        <v>5472</v>
      </c>
      <c r="E1283">
        <v>460</v>
      </c>
      <c r="F1283" t="s">
        <v>5473</v>
      </c>
      <c r="G1283" t="s">
        <v>131</v>
      </c>
      <c r="H1283" t="s">
        <v>5474</v>
      </c>
      <c r="I1283" t="s">
        <v>5166</v>
      </c>
      <c r="J1283" t="s">
        <v>5167</v>
      </c>
      <c r="K1283" t="s">
        <v>423</v>
      </c>
      <c r="L1283" s="1" t="s">
        <v>2</v>
      </c>
      <c r="M1283" t="str">
        <f t="shared" si="19"/>
        <v>3421 HIGHWAY 35 115, L1B0R7</v>
      </c>
    </row>
    <row r="1284" spans="1:13" x14ac:dyDescent="0.2">
      <c r="A1284" t="s">
        <v>5076</v>
      </c>
      <c r="B1284" t="s">
        <v>5077</v>
      </c>
      <c r="C1284">
        <v>8399</v>
      </c>
      <c r="D1284" t="s">
        <v>5475</v>
      </c>
      <c r="E1284">
        <v>5702</v>
      </c>
      <c r="F1284" t="s">
        <v>5476</v>
      </c>
      <c r="G1284" t="s">
        <v>109</v>
      </c>
      <c r="H1284" t="s">
        <v>5477</v>
      </c>
      <c r="I1284" t="s">
        <v>5081</v>
      </c>
      <c r="J1284" t="s">
        <v>5478</v>
      </c>
      <c r="K1284" t="s">
        <v>5479</v>
      </c>
      <c r="L1284" s="1" t="s">
        <v>2</v>
      </c>
      <c r="M1284" t="str">
        <f t="shared" si="19"/>
        <v>1009 ARMOUR RD, K9H7H2</v>
      </c>
    </row>
    <row r="1285" spans="1:13" x14ac:dyDescent="0.2">
      <c r="A1285" t="s">
        <v>5076</v>
      </c>
      <c r="B1285" t="s">
        <v>5077</v>
      </c>
      <c r="C1285">
        <v>6834</v>
      </c>
      <c r="D1285" t="s">
        <v>5480</v>
      </c>
      <c r="E1285">
        <v>2389</v>
      </c>
      <c r="F1285" t="s">
        <v>5025</v>
      </c>
      <c r="G1285" t="s">
        <v>102</v>
      </c>
      <c r="H1285" t="s">
        <v>5481</v>
      </c>
      <c r="I1285" t="s">
        <v>5107</v>
      </c>
      <c r="J1285" t="s">
        <v>5482</v>
      </c>
      <c r="K1285" t="s">
        <v>116</v>
      </c>
      <c r="L1285" s="1" t="s">
        <v>2</v>
      </c>
      <c r="M1285" t="str">
        <f t="shared" si="19"/>
        <v>10 CHURCH ST, L1C1S3</v>
      </c>
    </row>
    <row r="1286" spans="1:13" x14ac:dyDescent="0.2">
      <c r="A1286" t="s">
        <v>5076</v>
      </c>
      <c r="B1286" t="s">
        <v>5077</v>
      </c>
      <c r="C1286">
        <v>6859</v>
      </c>
      <c r="D1286" t="s">
        <v>5483</v>
      </c>
      <c r="E1286">
        <v>2424</v>
      </c>
      <c r="F1286" t="s">
        <v>5484</v>
      </c>
      <c r="G1286" t="s">
        <v>102</v>
      </c>
      <c r="H1286" t="s">
        <v>5485</v>
      </c>
      <c r="I1286" t="s">
        <v>5486</v>
      </c>
      <c r="J1286" t="s">
        <v>5487</v>
      </c>
      <c r="K1286" t="s">
        <v>2631</v>
      </c>
      <c r="L1286" s="1" t="s">
        <v>2</v>
      </c>
      <c r="M1286" t="str">
        <f t="shared" si="19"/>
        <v>975 ENGLISH LINE S, K0L3A0</v>
      </c>
    </row>
    <row r="1287" spans="1:13" x14ac:dyDescent="0.2">
      <c r="A1287" t="s">
        <v>5076</v>
      </c>
      <c r="B1287" t="s">
        <v>5077</v>
      </c>
      <c r="C1287">
        <v>6861</v>
      </c>
      <c r="D1287" t="s">
        <v>5488</v>
      </c>
      <c r="E1287">
        <v>2426</v>
      </c>
      <c r="F1287" t="s">
        <v>5489</v>
      </c>
      <c r="G1287" t="s">
        <v>102</v>
      </c>
      <c r="H1287" t="s">
        <v>5490</v>
      </c>
      <c r="I1287" t="s">
        <v>5107</v>
      </c>
      <c r="J1287" t="s">
        <v>5491</v>
      </c>
      <c r="K1287" t="s">
        <v>5492</v>
      </c>
      <c r="L1287" s="1" t="s">
        <v>2</v>
      </c>
      <c r="M1287" t="str">
        <f t="shared" si="19"/>
        <v>168 WAVERLEY RD, L1C3Y8</v>
      </c>
    </row>
    <row r="1288" spans="1:13" x14ac:dyDescent="0.2">
      <c r="A1288" t="s">
        <v>5076</v>
      </c>
      <c r="B1288" t="s">
        <v>5077</v>
      </c>
      <c r="C1288">
        <v>6891</v>
      </c>
      <c r="D1288" t="s">
        <v>5493</v>
      </c>
      <c r="E1288">
        <v>2475</v>
      </c>
      <c r="F1288" t="s">
        <v>1564</v>
      </c>
      <c r="G1288" t="s">
        <v>89</v>
      </c>
      <c r="H1288" t="s">
        <v>5494</v>
      </c>
      <c r="I1288" t="s">
        <v>5081</v>
      </c>
      <c r="J1288" t="s">
        <v>5495</v>
      </c>
      <c r="K1288" t="s">
        <v>598</v>
      </c>
      <c r="L1288" s="1" t="s">
        <v>2</v>
      </c>
      <c r="M1288" t="str">
        <f t="shared" ref="M1288:M1351" si="20">H1288&amp;", "&amp;J1288</f>
        <v>1520 SHERWOOD CRES, K9J6T8</v>
      </c>
    </row>
    <row r="1289" spans="1:13" x14ac:dyDescent="0.2">
      <c r="A1289" t="s">
        <v>5496</v>
      </c>
      <c r="B1289" t="s">
        <v>5497</v>
      </c>
      <c r="C1289">
        <v>5327</v>
      </c>
      <c r="D1289" t="s">
        <v>5498</v>
      </c>
      <c r="E1289">
        <v>46</v>
      </c>
      <c r="F1289" t="s">
        <v>5499</v>
      </c>
      <c r="G1289" t="s">
        <v>89</v>
      </c>
      <c r="H1289" t="s">
        <v>5500</v>
      </c>
      <c r="I1289" t="s">
        <v>5501</v>
      </c>
      <c r="J1289" t="s">
        <v>5502</v>
      </c>
      <c r="K1289" t="s">
        <v>1187</v>
      </c>
      <c r="L1289" s="1" t="s">
        <v>2</v>
      </c>
      <c r="M1289" t="str">
        <f t="shared" si="20"/>
        <v>65 SUSSEX ST N, K9V4H9</v>
      </c>
    </row>
    <row r="1290" spans="1:13" x14ac:dyDescent="0.2">
      <c r="A1290" t="s">
        <v>5496</v>
      </c>
      <c r="B1290" t="s">
        <v>5497</v>
      </c>
      <c r="C1290">
        <v>5348</v>
      </c>
      <c r="D1290" t="s">
        <v>5503</v>
      </c>
      <c r="E1290">
        <v>82</v>
      </c>
      <c r="F1290" t="s">
        <v>5504</v>
      </c>
      <c r="G1290" t="s">
        <v>102</v>
      </c>
      <c r="H1290" t="s">
        <v>5505</v>
      </c>
      <c r="I1290" t="s">
        <v>5506</v>
      </c>
      <c r="J1290" t="s">
        <v>5507</v>
      </c>
      <c r="K1290" t="s">
        <v>2502</v>
      </c>
      <c r="L1290" s="1" t="s">
        <v>2</v>
      </c>
      <c r="M1290" t="str">
        <f t="shared" si="20"/>
        <v>12 VINTAGE CRES, K0M2K0</v>
      </c>
    </row>
    <row r="1291" spans="1:13" x14ac:dyDescent="0.2">
      <c r="A1291" t="s">
        <v>5496</v>
      </c>
      <c r="B1291" t="s">
        <v>5497</v>
      </c>
      <c r="C1291">
        <v>5433</v>
      </c>
      <c r="D1291" t="s">
        <v>5509</v>
      </c>
      <c r="E1291">
        <v>217</v>
      </c>
      <c r="F1291" t="s">
        <v>5510</v>
      </c>
      <c r="G1291" t="s">
        <v>102</v>
      </c>
      <c r="H1291" t="s">
        <v>5511</v>
      </c>
      <c r="I1291" t="s">
        <v>5512</v>
      </c>
      <c r="J1291" t="s">
        <v>5513</v>
      </c>
      <c r="K1291" t="s">
        <v>1972</v>
      </c>
      <c r="L1291" s="1" t="s">
        <v>2</v>
      </c>
      <c r="M1291" t="str">
        <f t="shared" si="20"/>
        <v>30 BALACLAVA ST, K0M1A0</v>
      </c>
    </row>
    <row r="1292" spans="1:13" x14ac:dyDescent="0.2">
      <c r="A1292" t="s">
        <v>5496</v>
      </c>
      <c r="B1292" t="s">
        <v>5497</v>
      </c>
      <c r="C1292">
        <v>12008</v>
      </c>
      <c r="D1292" t="s">
        <v>5514</v>
      </c>
      <c r="E1292">
        <v>25054</v>
      </c>
      <c r="F1292" t="s">
        <v>5515</v>
      </c>
      <c r="H1292" t="s">
        <v>5516</v>
      </c>
      <c r="I1292" t="s">
        <v>5517</v>
      </c>
      <c r="J1292" t="s">
        <v>5518</v>
      </c>
      <c r="K1292" t="s">
        <v>3500</v>
      </c>
      <c r="L1292" s="1" t="s">
        <v>22771</v>
      </c>
      <c r="M1292" t="str">
        <f t="shared" si="20"/>
        <v>100 CLEARBROOK TRAIL, P1L0A3</v>
      </c>
    </row>
    <row r="1293" spans="1:13" x14ac:dyDescent="0.2">
      <c r="A1293" t="s">
        <v>5496</v>
      </c>
      <c r="B1293" t="s">
        <v>5497</v>
      </c>
      <c r="C1293">
        <v>12008</v>
      </c>
      <c r="D1293" t="s">
        <v>5514</v>
      </c>
      <c r="E1293">
        <v>10829</v>
      </c>
      <c r="F1293" t="s">
        <v>5519</v>
      </c>
      <c r="G1293" t="s">
        <v>109</v>
      </c>
      <c r="H1293" t="s">
        <v>5516</v>
      </c>
      <c r="I1293" t="s">
        <v>5517</v>
      </c>
      <c r="J1293" t="s">
        <v>5518</v>
      </c>
      <c r="K1293" t="s">
        <v>1053</v>
      </c>
      <c r="L1293" s="1" t="s">
        <v>2</v>
      </c>
      <c r="M1293" t="str">
        <f t="shared" si="20"/>
        <v>100 CLEARBROOK TRAIL, P1L0A3</v>
      </c>
    </row>
    <row r="1294" spans="1:13" x14ac:dyDescent="0.2">
      <c r="A1294" t="s">
        <v>5496</v>
      </c>
      <c r="B1294" t="s">
        <v>5497</v>
      </c>
      <c r="C1294">
        <v>5437</v>
      </c>
      <c r="D1294" t="s">
        <v>5520</v>
      </c>
      <c r="E1294">
        <v>223</v>
      </c>
      <c r="F1294" t="s">
        <v>5521</v>
      </c>
      <c r="G1294" t="s">
        <v>102</v>
      </c>
      <c r="H1294" t="s">
        <v>5522</v>
      </c>
      <c r="I1294" t="s">
        <v>5517</v>
      </c>
      <c r="J1294" t="s">
        <v>5523</v>
      </c>
      <c r="K1294" t="s">
        <v>1493</v>
      </c>
      <c r="L1294" s="1" t="s">
        <v>2</v>
      </c>
      <c r="M1294" t="str">
        <f t="shared" si="20"/>
        <v>90 MCMURRAY ST, P1L2G1</v>
      </c>
    </row>
    <row r="1295" spans="1:13" x14ac:dyDescent="0.2">
      <c r="A1295" t="s">
        <v>5496</v>
      </c>
      <c r="B1295" t="s">
        <v>5497</v>
      </c>
      <c r="C1295">
        <v>5501</v>
      </c>
      <c r="D1295" t="s">
        <v>5524</v>
      </c>
      <c r="E1295">
        <v>325</v>
      </c>
      <c r="F1295" t="s">
        <v>5525</v>
      </c>
      <c r="G1295" t="s">
        <v>1190</v>
      </c>
      <c r="H1295" t="s">
        <v>5526</v>
      </c>
      <c r="I1295" t="s">
        <v>5527</v>
      </c>
      <c r="J1295" t="s">
        <v>5528</v>
      </c>
      <c r="K1295" t="s">
        <v>5529</v>
      </c>
      <c r="L1295" s="1" t="s">
        <v>2</v>
      </c>
      <c r="M1295" t="str">
        <f t="shared" si="20"/>
        <v>2 SHORT RD, K0L1M0</v>
      </c>
    </row>
    <row r="1296" spans="1:13" x14ac:dyDescent="0.2">
      <c r="A1296" t="s">
        <v>5496</v>
      </c>
      <c r="B1296" t="s">
        <v>5497</v>
      </c>
      <c r="C1296">
        <v>19573</v>
      </c>
      <c r="D1296" t="s">
        <v>5531</v>
      </c>
      <c r="E1296">
        <v>24567</v>
      </c>
      <c r="F1296" t="s">
        <v>5532</v>
      </c>
      <c r="H1296" t="s">
        <v>5533</v>
      </c>
      <c r="I1296" t="s">
        <v>5517</v>
      </c>
      <c r="J1296" t="s">
        <v>5534</v>
      </c>
      <c r="L1296" s="1" t="s">
        <v>22771</v>
      </c>
      <c r="M1296" t="str">
        <f t="shared" si="20"/>
        <v>1271 CEDAR LANE, P1L1W9</v>
      </c>
    </row>
    <row r="1297" spans="1:13" x14ac:dyDescent="0.2">
      <c r="A1297" t="s">
        <v>5496</v>
      </c>
      <c r="B1297" t="s">
        <v>5497</v>
      </c>
      <c r="C1297">
        <v>19573</v>
      </c>
      <c r="D1297" t="s">
        <v>5535</v>
      </c>
      <c r="E1297">
        <v>6139</v>
      </c>
      <c r="F1297" t="s">
        <v>5536</v>
      </c>
      <c r="H1297" t="s">
        <v>5537</v>
      </c>
      <c r="I1297" t="s">
        <v>5517</v>
      </c>
      <c r="J1297" t="s">
        <v>5534</v>
      </c>
      <c r="L1297" s="1" t="s">
        <v>22771</v>
      </c>
      <c r="M1297" t="str">
        <f t="shared" si="20"/>
        <v>1281 CEDAR LANE, P1L1W9</v>
      </c>
    </row>
    <row r="1298" spans="1:13" x14ac:dyDescent="0.2">
      <c r="A1298" t="s">
        <v>5496</v>
      </c>
      <c r="B1298" t="s">
        <v>5497</v>
      </c>
      <c r="C1298">
        <v>5569</v>
      </c>
      <c r="D1298" t="s">
        <v>5538</v>
      </c>
      <c r="E1298">
        <v>409</v>
      </c>
      <c r="F1298" t="s">
        <v>5539</v>
      </c>
      <c r="G1298" t="s">
        <v>131</v>
      </c>
      <c r="H1298" t="s">
        <v>5540</v>
      </c>
      <c r="I1298" t="s">
        <v>5501</v>
      </c>
      <c r="J1298" t="s">
        <v>5541</v>
      </c>
      <c r="K1298" t="s">
        <v>5542</v>
      </c>
      <c r="L1298" s="1" t="s">
        <v>2</v>
      </c>
      <c r="M1298" t="str">
        <f t="shared" si="20"/>
        <v>242 KENT ST W, K9V2Z4</v>
      </c>
    </row>
    <row r="1299" spans="1:13" x14ac:dyDescent="0.2">
      <c r="A1299" t="s">
        <v>5496</v>
      </c>
      <c r="B1299" t="s">
        <v>5497</v>
      </c>
      <c r="C1299">
        <v>5702</v>
      </c>
      <c r="D1299" t="s">
        <v>5543</v>
      </c>
      <c r="E1299">
        <v>618</v>
      </c>
      <c r="F1299" t="s">
        <v>5544</v>
      </c>
      <c r="G1299" t="s">
        <v>102</v>
      </c>
      <c r="H1299" t="s">
        <v>5545</v>
      </c>
      <c r="I1299" t="s">
        <v>5546</v>
      </c>
      <c r="J1299" t="s">
        <v>5547</v>
      </c>
      <c r="K1299" t="s">
        <v>458</v>
      </c>
      <c r="L1299" s="1" t="s">
        <v>2</v>
      </c>
      <c r="M1299" t="str">
        <f t="shared" si="20"/>
        <v>374 ELDON RD, K0M2C0</v>
      </c>
    </row>
    <row r="1300" spans="1:13" x14ac:dyDescent="0.2">
      <c r="A1300" t="s">
        <v>5496</v>
      </c>
      <c r="B1300" t="s">
        <v>5497</v>
      </c>
      <c r="C1300">
        <v>5727</v>
      </c>
      <c r="D1300" t="s">
        <v>5548</v>
      </c>
      <c r="E1300">
        <v>651</v>
      </c>
      <c r="F1300" t="s">
        <v>5549</v>
      </c>
      <c r="G1300" t="s">
        <v>102</v>
      </c>
      <c r="H1300" t="s">
        <v>5550</v>
      </c>
      <c r="I1300" t="s">
        <v>5551</v>
      </c>
      <c r="J1300" t="s">
        <v>5552</v>
      </c>
      <c r="K1300" t="s">
        <v>1870</v>
      </c>
      <c r="L1300" s="1" t="s">
        <v>2</v>
      </c>
      <c r="M1300" t="str">
        <f t="shared" si="20"/>
        <v>33 DUNSFORD RD, K0M1L0</v>
      </c>
    </row>
    <row r="1301" spans="1:13" x14ac:dyDescent="0.2">
      <c r="A1301" t="s">
        <v>5496</v>
      </c>
      <c r="B1301" t="s">
        <v>5497</v>
      </c>
      <c r="C1301">
        <v>8208</v>
      </c>
      <c r="D1301" t="s">
        <v>5553</v>
      </c>
      <c r="E1301">
        <v>25055</v>
      </c>
      <c r="F1301" t="s">
        <v>5554</v>
      </c>
      <c r="H1301" t="s">
        <v>5555</v>
      </c>
      <c r="I1301" t="s">
        <v>5556</v>
      </c>
      <c r="J1301" t="s">
        <v>5557</v>
      </c>
      <c r="K1301" t="s">
        <v>1226</v>
      </c>
      <c r="L1301" s="1" t="s">
        <v>22771</v>
      </c>
      <c r="M1301" t="str">
        <f t="shared" si="20"/>
        <v>66 LINDSAY  ST, K0M1N0</v>
      </c>
    </row>
    <row r="1302" spans="1:13" x14ac:dyDescent="0.2">
      <c r="A1302" t="s">
        <v>5496</v>
      </c>
      <c r="B1302" t="s">
        <v>5497</v>
      </c>
      <c r="C1302">
        <v>8208</v>
      </c>
      <c r="D1302" t="s">
        <v>5553</v>
      </c>
      <c r="E1302">
        <v>5361</v>
      </c>
      <c r="F1302" t="s">
        <v>5558</v>
      </c>
      <c r="G1302" t="s">
        <v>109</v>
      </c>
      <c r="H1302" t="s">
        <v>5559</v>
      </c>
      <c r="I1302" t="s">
        <v>5556</v>
      </c>
      <c r="J1302" t="s">
        <v>5557</v>
      </c>
      <c r="K1302" t="s">
        <v>1604</v>
      </c>
      <c r="L1302" s="1" t="s">
        <v>2</v>
      </c>
      <c r="M1302" t="str">
        <f t="shared" si="20"/>
        <v>66 LINDSAY ST, K0M1N0</v>
      </c>
    </row>
    <row r="1303" spans="1:13" x14ac:dyDescent="0.2">
      <c r="A1303" t="s">
        <v>5496</v>
      </c>
      <c r="B1303" t="s">
        <v>5497</v>
      </c>
      <c r="C1303">
        <v>6649</v>
      </c>
      <c r="D1303" t="s">
        <v>5560</v>
      </c>
      <c r="E1303">
        <v>2092</v>
      </c>
      <c r="F1303" t="s">
        <v>5561</v>
      </c>
      <c r="G1303" t="s">
        <v>102</v>
      </c>
      <c r="H1303" t="s">
        <v>5562</v>
      </c>
      <c r="I1303" t="s">
        <v>5563</v>
      </c>
      <c r="J1303" t="s">
        <v>5564</v>
      </c>
      <c r="K1303" t="s">
        <v>168</v>
      </c>
      <c r="L1303" s="1" t="s">
        <v>2</v>
      </c>
      <c r="M1303" t="str">
        <f t="shared" si="20"/>
        <v>50 CAMERON RD RR 1, K0M1G0</v>
      </c>
    </row>
    <row r="1304" spans="1:13" x14ac:dyDescent="0.2">
      <c r="A1304" t="s">
        <v>5496</v>
      </c>
      <c r="B1304" t="s">
        <v>5497</v>
      </c>
      <c r="C1304">
        <v>6278</v>
      </c>
      <c r="D1304" t="s">
        <v>5565</v>
      </c>
      <c r="E1304">
        <v>1522</v>
      </c>
      <c r="F1304" t="s">
        <v>5566</v>
      </c>
      <c r="G1304" t="s">
        <v>102</v>
      </c>
      <c r="H1304" t="s">
        <v>5567</v>
      </c>
      <c r="I1304" t="s">
        <v>5568</v>
      </c>
      <c r="J1304" t="s">
        <v>5569</v>
      </c>
      <c r="K1304" t="s">
        <v>1309</v>
      </c>
      <c r="L1304" s="1" t="s">
        <v>2</v>
      </c>
      <c r="M1304" t="str">
        <f t="shared" si="20"/>
        <v>3954 MUSKOKA RD 169 RR 1, P0B1J0</v>
      </c>
    </row>
    <row r="1305" spans="1:13" x14ac:dyDescent="0.2">
      <c r="A1305" t="s">
        <v>5496</v>
      </c>
      <c r="B1305" t="s">
        <v>5497</v>
      </c>
      <c r="C1305">
        <v>8511</v>
      </c>
      <c r="D1305" t="s">
        <v>5570</v>
      </c>
      <c r="E1305">
        <v>5971</v>
      </c>
      <c r="F1305" t="s">
        <v>5571</v>
      </c>
      <c r="H1305" t="s">
        <v>5572</v>
      </c>
      <c r="I1305" t="s">
        <v>5573</v>
      </c>
      <c r="J1305" t="s">
        <v>5574</v>
      </c>
      <c r="K1305" t="s">
        <v>114</v>
      </c>
      <c r="L1305" s="1" t="s">
        <v>22771</v>
      </c>
      <c r="M1305" t="str">
        <f t="shared" si="20"/>
        <v>2810 HONEY HARBOUR RD, P0E1E0</v>
      </c>
    </row>
    <row r="1306" spans="1:13" x14ac:dyDescent="0.2">
      <c r="A1306" t="s">
        <v>5496</v>
      </c>
      <c r="B1306" t="s">
        <v>5497</v>
      </c>
      <c r="C1306">
        <v>5915</v>
      </c>
      <c r="D1306" t="s">
        <v>5576</v>
      </c>
      <c r="E1306">
        <v>952</v>
      </c>
      <c r="F1306" t="s">
        <v>5577</v>
      </c>
      <c r="G1306" t="s">
        <v>89</v>
      </c>
      <c r="H1306" t="s">
        <v>5578</v>
      </c>
      <c r="I1306" t="s">
        <v>5579</v>
      </c>
      <c r="J1306" t="s">
        <v>5580</v>
      </c>
      <c r="K1306" t="s">
        <v>462</v>
      </c>
      <c r="L1306" s="1" t="s">
        <v>2</v>
      </c>
      <c r="M1306" t="str">
        <f t="shared" si="20"/>
        <v>698 HWY 7A, L0A1A0</v>
      </c>
    </row>
    <row r="1307" spans="1:13" x14ac:dyDescent="0.2">
      <c r="A1307" t="s">
        <v>5496</v>
      </c>
      <c r="B1307" t="s">
        <v>5497</v>
      </c>
      <c r="C1307">
        <v>5923</v>
      </c>
      <c r="D1307" t="s">
        <v>5581</v>
      </c>
      <c r="E1307">
        <v>25056</v>
      </c>
      <c r="F1307" t="s">
        <v>5582</v>
      </c>
      <c r="H1307" t="s">
        <v>5583</v>
      </c>
      <c r="I1307" t="s">
        <v>5584</v>
      </c>
      <c r="J1307" t="s">
        <v>5585</v>
      </c>
      <c r="K1307" t="s">
        <v>813</v>
      </c>
      <c r="L1307" s="1" t="s">
        <v>22771</v>
      </c>
      <c r="M1307" t="str">
        <f t="shared" si="20"/>
        <v>325 MARY ST S, P1P1X7</v>
      </c>
    </row>
    <row r="1308" spans="1:13" x14ac:dyDescent="0.2">
      <c r="A1308" t="s">
        <v>5496</v>
      </c>
      <c r="B1308" t="s">
        <v>5497</v>
      </c>
      <c r="C1308">
        <v>5923</v>
      </c>
      <c r="D1308" t="s">
        <v>5581</v>
      </c>
      <c r="E1308">
        <v>5402</v>
      </c>
      <c r="F1308" t="s">
        <v>5586</v>
      </c>
      <c r="G1308" t="s">
        <v>109</v>
      </c>
      <c r="H1308" t="s">
        <v>5583</v>
      </c>
      <c r="I1308" t="s">
        <v>5584</v>
      </c>
      <c r="J1308" t="s">
        <v>5585</v>
      </c>
      <c r="K1308" t="s">
        <v>196</v>
      </c>
      <c r="L1308" s="1" t="s">
        <v>2</v>
      </c>
      <c r="M1308" t="str">
        <f t="shared" si="20"/>
        <v>325 MARY ST S, P1P1X7</v>
      </c>
    </row>
    <row r="1309" spans="1:13" x14ac:dyDescent="0.2">
      <c r="A1309" t="s">
        <v>5496</v>
      </c>
      <c r="B1309" t="s">
        <v>5497</v>
      </c>
      <c r="C1309">
        <v>5923</v>
      </c>
      <c r="D1309" t="s">
        <v>5587</v>
      </c>
      <c r="E1309">
        <v>960</v>
      </c>
      <c r="F1309" t="s">
        <v>5588</v>
      </c>
      <c r="G1309" t="s">
        <v>102</v>
      </c>
      <c r="H1309" t="s">
        <v>5589</v>
      </c>
      <c r="I1309" t="s">
        <v>5584</v>
      </c>
      <c r="J1309" t="s">
        <v>5590</v>
      </c>
      <c r="K1309" t="s">
        <v>5575</v>
      </c>
      <c r="L1309" s="1" t="s">
        <v>2</v>
      </c>
      <c r="M1309" t="str">
        <f t="shared" si="20"/>
        <v>301 MARY ST S, P1P1X6</v>
      </c>
    </row>
    <row r="1310" spans="1:13" x14ac:dyDescent="0.2">
      <c r="A1310" t="s">
        <v>5496</v>
      </c>
      <c r="B1310" t="s">
        <v>5497</v>
      </c>
      <c r="C1310">
        <v>5952</v>
      </c>
      <c r="D1310" t="s">
        <v>5591</v>
      </c>
      <c r="E1310">
        <v>24207</v>
      </c>
      <c r="F1310" t="s">
        <v>5592</v>
      </c>
      <c r="G1310" t="s">
        <v>109</v>
      </c>
      <c r="H1310" t="s">
        <v>5593</v>
      </c>
      <c r="I1310" t="s">
        <v>5594</v>
      </c>
      <c r="J1310" t="s">
        <v>5595</v>
      </c>
      <c r="K1310" t="s">
        <v>5596</v>
      </c>
      <c r="L1310" s="1" t="s">
        <v>2</v>
      </c>
      <c r="M1310" t="str">
        <f t="shared" si="20"/>
        <v>1018 GRASS LAKE RD, K0M1S0</v>
      </c>
    </row>
    <row r="1311" spans="1:13" x14ac:dyDescent="0.2">
      <c r="A1311" t="s">
        <v>5496</v>
      </c>
      <c r="B1311" t="s">
        <v>5497</v>
      </c>
      <c r="C1311">
        <v>5952</v>
      </c>
      <c r="D1311" t="s">
        <v>5597</v>
      </c>
      <c r="E1311">
        <v>5409</v>
      </c>
      <c r="F1311" t="s">
        <v>5598</v>
      </c>
      <c r="G1311" t="s">
        <v>109</v>
      </c>
      <c r="H1311" t="s">
        <v>5599</v>
      </c>
      <c r="I1311" t="s">
        <v>5594</v>
      </c>
      <c r="J1311" t="s">
        <v>5595</v>
      </c>
      <c r="K1311" t="s">
        <v>5600</v>
      </c>
      <c r="L1311" s="1" t="s">
        <v>2</v>
      </c>
      <c r="M1311" t="str">
        <f t="shared" si="20"/>
        <v>5358 COUNTY RD 21, K0M1S0</v>
      </c>
    </row>
    <row r="1312" spans="1:13" x14ac:dyDescent="0.2">
      <c r="A1312" t="s">
        <v>5496</v>
      </c>
      <c r="B1312" t="s">
        <v>5497</v>
      </c>
      <c r="C1312">
        <v>9342</v>
      </c>
      <c r="D1312" t="s">
        <v>5601</v>
      </c>
      <c r="E1312">
        <v>24719</v>
      </c>
      <c r="F1312" t="s">
        <v>5602</v>
      </c>
      <c r="G1312" t="s">
        <v>102</v>
      </c>
      <c r="H1312" t="s">
        <v>5603</v>
      </c>
      <c r="I1312" t="s">
        <v>5573</v>
      </c>
      <c r="J1312" t="s">
        <v>5574</v>
      </c>
      <c r="K1312" t="s">
        <v>255</v>
      </c>
      <c r="L1312" s="1" t="s">
        <v>2</v>
      </c>
      <c r="M1312" t="str">
        <f t="shared" si="20"/>
        <v>2586 HONEY HARBOUR RD, P0E1E0</v>
      </c>
    </row>
    <row r="1313" spans="1:13" x14ac:dyDescent="0.2">
      <c r="A1313" t="s">
        <v>5496</v>
      </c>
      <c r="B1313" t="s">
        <v>5497</v>
      </c>
      <c r="C1313">
        <v>8250</v>
      </c>
      <c r="D1313" t="s">
        <v>5604</v>
      </c>
      <c r="E1313">
        <v>25057</v>
      </c>
      <c r="F1313" t="s">
        <v>5605</v>
      </c>
      <c r="H1313" t="s">
        <v>5606</v>
      </c>
      <c r="I1313" t="s">
        <v>5607</v>
      </c>
      <c r="J1313" t="s">
        <v>5608</v>
      </c>
      <c r="K1313" t="s">
        <v>5609</v>
      </c>
      <c r="L1313" s="1" t="s">
        <v>22771</v>
      </c>
      <c r="M1313" t="str">
        <f t="shared" si="20"/>
        <v>58 BRUNEL RD, P1H2A2</v>
      </c>
    </row>
    <row r="1314" spans="1:13" x14ac:dyDescent="0.2">
      <c r="A1314" t="s">
        <v>5496</v>
      </c>
      <c r="B1314" t="s">
        <v>5497</v>
      </c>
      <c r="C1314">
        <v>8250</v>
      </c>
      <c r="D1314" t="s">
        <v>5604</v>
      </c>
      <c r="E1314">
        <v>5429</v>
      </c>
      <c r="F1314" t="s">
        <v>5610</v>
      </c>
      <c r="G1314" t="s">
        <v>109</v>
      </c>
      <c r="H1314" t="s">
        <v>5606</v>
      </c>
      <c r="I1314" t="s">
        <v>5607</v>
      </c>
      <c r="J1314" t="s">
        <v>5608</v>
      </c>
      <c r="K1314" t="s">
        <v>5611</v>
      </c>
      <c r="L1314" s="1" t="s">
        <v>2</v>
      </c>
      <c r="M1314" t="str">
        <f t="shared" si="20"/>
        <v>58 BRUNEL RD, P1H2A2</v>
      </c>
    </row>
    <row r="1315" spans="1:13" x14ac:dyDescent="0.2">
      <c r="A1315" t="s">
        <v>5496</v>
      </c>
      <c r="B1315" t="s">
        <v>5497</v>
      </c>
      <c r="C1315">
        <v>6029</v>
      </c>
      <c r="D1315" t="s">
        <v>5612</v>
      </c>
      <c r="E1315">
        <v>1133</v>
      </c>
      <c r="F1315" t="s">
        <v>5613</v>
      </c>
      <c r="G1315" t="s">
        <v>102</v>
      </c>
      <c r="H1315" t="s">
        <v>5614</v>
      </c>
      <c r="I1315" t="s">
        <v>5607</v>
      </c>
      <c r="J1315" t="s">
        <v>5615</v>
      </c>
      <c r="K1315" t="s">
        <v>5616</v>
      </c>
      <c r="L1315" s="1" t="s">
        <v>2</v>
      </c>
      <c r="M1315" t="str">
        <f t="shared" si="20"/>
        <v>16 CAROLINE ST W, P1H2B2</v>
      </c>
    </row>
    <row r="1316" spans="1:13" x14ac:dyDescent="0.2">
      <c r="A1316" t="s">
        <v>5496</v>
      </c>
      <c r="B1316" t="s">
        <v>5497</v>
      </c>
      <c r="C1316">
        <v>8253</v>
      </c>
      <c r="D1316" t="s">
        <v>5617</v>
      </c>
      <c r="E1316">
        <v>5433</v>
      </c>
      <c r="F1316" t="s">
        <v>5618</v>
      </c>
      <c r="G1316" t="s">
        <v>109</v>
      </c>
      <c r="H1316" t="s">
        <v>5619</v>
      </c>
      <c r="I1316" t="s">
        <v>5501</v>
      </c>
      <c r="J1316" t="s">
        <v>5620</v>
      </c>
      <c r="K1316" t="s">
        <v>5621</v>
      </c>
      <c r="L1316" s="1" t="s">
        <v>2</v>
      </c>
      <c r="M1316" t="str">
        <f t="shared" si="20"/>
        <v>24 WELDON RD SS 4, K9V4R4</v>
      </c>
    </row>
    <row r="1317" spans="1:13" x14ac:dyDescent="0.2">
      <c r="A1317" t="s">
        <v>5496</v>
      </c>
      <c r="B1317" t="s">
        <v>5497</v>
      </c>
      <c r="C1317">
        <v>6039</v>
      </c>
      <c r="D1317" t="s">
        <v>5622</v>
      </c>
      <c r="E1317">
        <v>1155</v>
      </c>
      <c r="F1317" t="s">
        <v>5623</v>
      </c>
      <c r="G1317" t="s">
        <v>102</v>
      </c>
      <c r="H1317" t="s">
        <v>5624</v>
      </c>
      <c r="I1317" t="s">
        <v>5625</v>
      </c>
      <c r="J1317" t="s">
        <v>5626</v>
      </c>
      <c r="K1317" t="s">
        <v>1309</v>
      </c>
      <c r="L1317" s="1" t="s">
        <v>2</v>
      </c>
      <c r="M1317" t="str">
        <f t="shared" si="20"/>
        <v>1011 DWIGHT BEACH RD, P0A1H0</v>
      </c>
    </row>
    <row r="1318" spans="1:13" x14ac:dyDescent="0.2">
      <c r="A1318" t="s">
        <v>5496</v>
      </c>
      <c r="B1318" t="s">
        <v>5497</v>
      </c>
      <c r="C1318">
        <v>5952</v>
      </c>
      <c r="D1318" t="s">
        <v>5627</v>
      </c>
      <c r="E1318">
        <v>1001</v>
      </c>
      <c r="F1318" t="s">
        <v>5628</v>
      </c>
      <c r="G1318" t="s">
        <v>1358</v>
      </c>
      <c r="H1318" t="s">
        <v>5629</v>
      </c>
      <c r="I1318" t="s">
        <v>5594</v>
      </c>
      <c r="J1318" t="s">
        <v>5595</v>
      </c>
      <c r="K1318" t="s">
        <v>5630</v>
      </c>
      <c r="L1318" s="1" t="s">
        <v>2</v>
      </c>
      <c r="M1318" t="str">
        <f t="shared" si="20"/>
        <v>1020 GRASS LAKE RD, K0M1S0</v>
      </c>
    </row>
    <row r="1319" spans="1:13" x14ac:dyDescent="0.2">
      <c r="A1319" t="s">
        <v>5496</v>
      </c>
      <c r="B1319" t="s">
        <v>5497</v>
      </c>
      <c r="C1319">
        <v>6397</v>
      </c>
      <c r="D1319" t="s">
        <v>5631</v>
      </c>
      <c r="E1319">
        <v>1712</v>
      </c>
      <c r="F1319" t="s">
        <v>5632</v>
      </c>
      <c r="G1319" t="s">
        <v>102</v>
      </c>
      <c r="H1319" t="s">
        <v>5633</v>
      </c>
      <c r="I1319" t="s">
        <v>5501</v>
      </c>
      <c r="J1319" t="s">
        <v>5634</v>
      </c>
      <c r="K1319" t="s">
        <v>5635</v>
      </c>
      <c r="L1319" s="1" t="s">
        <v>2</v>
      </c>
      <c r="M1319" t="str">
        <f t="shared" si="20"/>
        <v>5 TRACEY'S HILL RD, K9V4R5</v>
      </c>
    </row>
    <row r="1320" spans="1:13" x14ac:dyDescent="0.2">
      <c r="A1320" t="s">
        <v>5496</v>
      </c>
      <c r="B1320" t="s">
        <v>5497</v>
      </c>
      <c r="C1320">
        <v>6308</v>
      </c>
      <c r="D1320" t="s">
        <v>5636</v>
      </c>
      <c r="E1320">
        <v>1569</v>
      </c>
      <c r="F1320" t="s">
        <v>5637</v>
      </c>
      <c r="G1320" t="s">
        <v>102</v>
      </c>
      <c r="H1320" t="s">
        <v>5638</v>
      </c>
      <c r="I1320" t="s">
        <v>5639</v>
      </c>
      <c r="J1320" t="s">
        <v>5640</v>
      </c>
      <c r="K1320" t="s">
        <v>5641</v>
      </c>
      <c r="L1320" s="1" t="s">
        <v>2</v>
      </c>
      <c r="M1320" t="str">
        <f t="shared" si="20"/>
        <v>1017 GRAHAM RD, P0E1N0</v>
      </c>
    </row>
    <row r="1321" spans="1:13" x14ac:dyDescent="0.2">
      <c r="A1321" t="s">
        <v>5496</v>
      </c>
      <c r="B1321" t="s">
        <v>5497</v>
      </c>
      <c r="C1321">
        <v>6105</v>
      </c>
      <c r="D1321" t="s">
        <v>5642</v>
      </c>
      <c r="E1321">
        <v>1267</v>
      </c>
      <c r="F1321" t="s">
        <v>5643</v>
      </c>
      <c r="G1321" t="s">
        <v>89</v>
      </c>
      <c r="H1321" t="s">
        <v>5644</v>
      </c>
      <c r="I1321" t="s">
        <v>5501</v>
      </c>
      <c r="J1321" t="s">
        <v>5645</v>
      </c>
      <c r="K1321" t="s">
        <v>5646</v>
      </c>
      <c r="L1321" s="1" t="s">
        <v>2</v>
      </c>
      <c r="M1321" t="str">
        <f t="shared" si="20"/>
        <v>49 GLENELG ST W, K9V2T9</v>
      </c>
    </row>
    <row r="1322" spans="1:13" x14ac:dyDescent="0.2">
      <c r="A1322" t="s">
        <v>5496</v>
      </c>
      <c r="B1322" t="s">
        <v>5497</v>
      </c>
      <c r="C1322">
        <v>6393</v>
      </c>
      <c r="D1322" t="s">
        <v>5647</v>
      </c>
      <c r="E1322">
        <v>1704</v>
      </c>
      <c r="F1322" t="s">
        <v>5648</v>
      </c>
      <c r="G1322" t="s">
        <v>89</v>
      </c>
      <c r="H1322" t="s">
        <v>5649</v>
      </c>
      <c r="I1322" t="s">
        <v>5650</v>
      </c>
      <c r="J1322" t="s">
        <v>5651</v>
      </c>
      <c r="K1322" t="s">
        <v>5652</v>
      </c>
      <c r="L1322" s="1" t="s">
        <v>2</v>
      </c>
      <c r="M1322" t="str">
        <f t="shared" si="20"/>
        <v>17 JAMES ST, K0L2W0</v>
      </c>
    </row>
    <row r="1323" spans="1:13" x14ac:dyDescent="0.2">
      <c r="A1323" t="s">
        <v>5496</v>
      </c>
      <c r="B1323" t="s">
        <v>5497</v>
      </c>
      <c r="C1323">
        <v>5772</v>
      </c>
      <c r="D1323" t="s">
        <v>5653</v>
      </c>
      <c r="E1323">
        <v>714</v>
      </c>
      <c r="F1323" t="s">
        <v>5654</v>
      </c>
      <c r="G1323" t="s">
        <v>102</v>
      </c>
      <c r="H1323" t="s">
        <v>5655</v>
      </c>
      <c r="I1323" t="s">
        <v>5656</v>
      </c>
      <c r="J1323" t="s">
        <v>5657</v>
      </c>
      <c r="K1323" t="s">
        <v>5542</v>
      </c>
      <c r="L1323" s="1" t="s">
        <v>2</v>
      </c>
      <c r="M1323" t="str">
        <f t="shared" si="20"/>
        <v>1746 KIRKFIELD RD, K0M2B0</v>
      </c>
    </row>
    <row r="1324" spans="1:13" x14ac:dyDescent="0.2">
      <c r="A1324" t="s">
        <v>5496</v>
      </c>
      <c r="B1324" t="s">
        <v>5497</v>
      </c>
      <c r="C1324">
        <v>6150</v>
      </c>
      <c r="D1324" t="s">
        <v>5658</v>
      </c>
      <c r="E1324">
        <v>1331</v>
      </c>
      <c r="F1324" t="s">
        <v>5659</v>
      </c>
      <c r="G1324" t="s">
        <v>102</v>
      </c>
      <c r="H1324" t="s">
        <v>5660</v>
      </c>
      <c r="I1324" t="s">
        <v>5556</v>
      </c>
      <c r="J1324" t="s">
        <v>5557</v>
      </c>
      <c r="K1324" t="s">
        <v>2206</v>
      </c>
      <c r="L1324" s="1" t="s">
        <v>2</v>
      </c>
      <c r="M1324" t="str">
        <f t="shared" si="20"/>
        <v>35 WYCHWOOD CRES, K0M1N0</v>
      </c>
    </row>
    <row r="1325" spans="1:13" x14ac:dyDescent="0.2">
      <c r="A1325" t="s">
        <v>5496</v>
      </c>
      <c r="B1325" t="s">
        <v>5497</v>
      </c>
      <c r="C1325">
        <v>6160</v>
      </c>
      <c r="D1325" t="s">
        <v>5661</v>
      </c>
      <c r="E1325">
        <v>1351</v>
      </c>
      <c r="F1325" t="s">
        <v>5662</v>
      </c>
      <c r="G1325" t="s">
        <v>102</v>
      </c>
      <c r="H1325" t="s">
        <v>5663</v>
      </c>
      <c r="I1325" t="s">
        <v>5501</v>
      </c>
      <c r="J1325" t="s">
        <v>5664</v>
      </c>
      <c r="K1325" t="s">
        <v>5665</v>
      </c>
      <c r="L1325" s="1" t="s">
        <v>2</v>
      </c>
      <c r="M1325" t="str">
        <f t="shared" si="20"/>
        <v>51 ANGELINE ST S, K9V3L1</v>
      </c>
    </row>
    <row r="1326" spans="1:13" x14ac:dyDescent="0.2">
      <c r="A1326" t="s">
        <v>5496</v>
      </c>
      <c r="B1326" t="s">
        <v>5497</v>
      </c>
      <c r="C1326">
        <v>8484</v>
      </c>
      <c r="D1326" t="s">
        <v>5666</v>
      </c>
      <c r="E1326">
        <v>5892</v>
      </c>
      <c r="F1326" t="s">
        <v>5667</v>
      </c>
      <c r="G1326" t="s">
        <v>109</v>
      </c>
      <c r="H1326" t="s">
        <v>5668</v>
      </c>
      <c r="I1326" t="s">
        <v>5501</v>
      </c>
      <c r="J1326" t="s">
        <v>5669</v>
      </c>
      <c r="K1326" t="s">
        <v>1235</v>
      </c>
      <c r="L1326" s="1" t="s">
        <v>2</v>
      </c>
      <c r="M1326" t="str">
        <f t="shared" si="20"/>
        <v>230 ANGELINE ST S, K9V0J8</v>
      </c>
    </row>
    <row r="1327" spans="1:13" x14ac:dyDescent="0.2">
      <c r="A1327" t="s">
        <v>5496</v>
      </c>
      <c r="B1327" t="s">
        <v>5497</v>
      </c>
      <c r="C1327">
        <v>5569</v>
      </c>
      <c r="D1327" t="s">
        <v>5670</v>
      </c>
      <c r="E1327">
        <v>5486</v>
      </c>
      <c r="F1327" t="s">
        <v>5671</v>
      </c>
      <c r="G1327" t="s">
        <v>109</v>
      </c>
      <c r="H1327" t="s">
        <v>5672</v>
      </c>
      <c r="I1327" t="s">
        <v>5501</v>
      </c>
      <c r="J1327" t="s">
        <v>5673</v>
      </c>
      <c r="K1327" t="s">
        <v>5674</v>
      </c>
      <c r="L1327" s="1" t="s">
        <v>2</v>
      </c>
      <c r="M1327" t="str">
        <f t="shared" si="20"/>
        <v>260 KENT ST W, K9V2Z5</v>
      </c>
    </row>
    <row r="1328" spans="1:13" x14ac:dyDescent="0.2">
      <c r="A1328" t="s">
        <v>5496</v>
      </c>
      <c r="B1328" t="s">
        <v>5497</v>
      </c>
      <c r="C1328">
        <v>8253</v>
      </c>
      <c r="D1328" t="s">
        <v>5675</v>
      </c>
      <c r="E1328">
        <v>18113</v>
      </c>
      <c r="F1328" t="s">
        <v>5676</v>
      </c>
      <c r="H1328" t="s">
        <v>5677</v>
      </c>
      <c r="I1328" t="s">
        <v>5501</v>
      </c>
      <c r="J1328" t="s">
        <v>5678</v>
      </c>
      <c r="L1328" s="1" t="s">
        <v>22771</v>
      </c>
      <c r="M1328" t="str">
        <f t="shared" si="20"/>
        <v>300 HWY 36, K9V4S4</v>
      </c>
    </row>
    <row r="1329" spans="1:13" x14ac:dyDescent="0.2">
      <c r="A1329" t="s">
        <v>5496</v>
      </c>
      <c r="B1329" t="s">
        <v>5497</v>
      </c>
      <c r="C1329">
        <v>6201</v>
      </c>
      <c r="D1329" t="s">
        <v>5679</v>
      </c>
      <c r="E1329">
        <v>1411</v>
      </c>
      <c r="F1329" t="s">
        <v>5680</v>
      </c>
      <c r="G1329" t="s">
        <v>102</v>
      </c>
      <c r="H1329" t="s">
        <v>5681</v>
      </c>
      <c r="I1329" t="s">
        <v>5517</v>
      </c>
      <c r="J1329" t="s">
        <v>5534</v>
      </c>
      <c r="K1329" t="s">
        <v>287</v>
      </c>
      <c r="L1329" s="1" t="s">
        <v>2</v>
      </c>
      <c r="M1329" t="str">
        <f t="shared" si="20"/>
        <v>1270 CEDAR LANE, P1L1W9</v>
      </c>
    </row>
    <row r="1330" spans="1:13" x14ac:dyDescent="0.2">
      <c r="A1330" t="s">
        <v>5496</v>
      </c>
      <c r="B1330" t="s">
        <v>5497</v>
      </c>
      <c r="C1330">
        <v>6212</v>
      </c>
      <c r="D1330" t="s">
        <v>5682</v>
      </c>
      <c r="E1330">
        <v>1428</v>
      </c>
      <c r="F1330" t="s">
        <v>5683</v>
      </c>
      <c r="G1330" t="s">
        <v>102</v>
      </c>
      <c r="H1330" t="s">
        <v>5684</v>
      </c>
      <c r="I1330" t="s">
        <v>5685</v>
      </c>
      <c r="J1330" t="s">
        <v>5686</v>
      </c>
      <c r="K1330" t="s">
        <v>1967</v>
      </c>
      <c r="L1330" s="1" t="s">
        <v>2</v>
      </c>
      <c r="M1330" t="str">
        <f t="shared" si="20"/>
        <v>755 ELDON RD, K0M2M0</v>
      </c>
    </row>
    <row r="1331" spans="1:13" x14ac:dyDescent="0.2">
      <c r="A1331" t="s">
        <v>5496</v>
      </c>
      <c r="B1331" t="s">
        <v>5497</v>
      </c>
      <c r="C1331">
        <v>6301</v>
      </c>
      <c r="D1331" t="s">
        <v>5687</v>
      </c>
      <c r="E1331">
        <v>1558</v>
      </c>
      <c r="F1331" t="s">
        <v>5688</v>
      </c>
      <c r="G1331" t="s">
        <v>102</v>
      </c>
      <c r="H1331" t="s">
        <v>5689</v>
      </c>
      <c r="I1331" t="s">
        <v>5517</v>
      </c>
      <c r="J1331" t="s">
        <v>5690</v>
      </c>
      <c r="K1331" t="s">
        <v>5691</v>
      </c>
      <c r="L1331" s="1" t="s">
        <v>2</v>
      </c>
      <c r="M1331" t="str">
        <f t="shared" si="20"/>
        <v>250 WELLINGTON ST, P1L1C1</v>
      </c>
    </row>
    <row r="1332" spans="1:13" x14ac:dyDescent="0.2">
      <c r="A1332" t="s">
        <v>5496</v>
      </c>
      <c r="B1332" t="s">
        <v>5497</v>
      </c>
      <c r="C1332">
        <v>6326</v>
      </c>
      <c r="D1332" t="s">
        <v>5692</v>
      </c>
      <c r="E1332">
        <v>1596</v>
      </c>
      <c r="F1332" t="s">
        <v>5693</v>
      </c>
      <c r="G1332" t="s">
        <v>102</v>
      </c>
      <c r="H1332" t="s">
        <v>5694</v>
      </c>
      <c r="I1332" t="s">
        <v>5584</v>
      </c>
      <c r="J1332" t="s">
        <v>5695</v>
      </c>
      <c r="K1332" t="s">
        <v>2061</v>
      </c>
      <c r="L1332" s="1" t="s">
        <v>2</v>
      </c>
      <c r="M1332" t="str">
        <f t="shared" si="20"/>
        <v>395 MUSKOKA BEACH RD, P1P1M9</v>
      </c>
    </row>
    <row r="1333" spans="1:13" x14ac:dyDescent="0.2">
      <c r="A1333" t="s">
        <v>5496</v>
      </c>
      <c r="B1333" t="s">
        <v>5497</v>
      </c>
      <c r="C1333">
        <v>6327</v>
      </c>
      <c r="D1333" t="s">
        <v>5696</v>
      </c>
      <c r="E1333">
        <v>10908</v>
      </c>
      <c r="F1333" t="s">
        <v>5697</v>
      </c>
      <c r="G1333" t="s">
        <v>102</v>
      </c>
      <c r="H1333" t="s">
        <v>5698</v>
      </c>
      <c r="I1333" t="s">
        <v>5517</v>
      </c>
      <c r="J1333" t="s">
        <v>5699</v>
      </c>
      <c r="K1333" t="s">
        <v>5700</v>
      </c>
      <c r="L1333" s="1" t="s">
        <v>2</v>
      </c>
      <c r="M1333" t="str">
        <f t="shared" si="20"/>
        <v>42 MORROW DR, P1L0A1</v>
      </c>
    </row>
    <row r="1334" spans="1:13" x14ac:dyDescent="0.2">
      <c r="A1334" t="s">
        <v>5496</v>
      </c>
      <c r="B1334" t="s">
        <v>5497</v>
      </c>
      <c r="C1334">
        <v>6435</v>
      </c>
      <c r="D1334" t="s">
        <v>5701</v>
      </c>
      <c r="E1334">
        <v>1773</v>
      </c>
      <c r="F1334" t="s">
        <v>1294</v>
      </c>
      <c r="G1334" t="s">
        <v>102</v>
      </c>
      <c r="H1334" t="s">
        <v>5702</v>
      </c>
      <c r="I1334" t="s">
        <v>5501</v>
      </c>
      <c r="J1334" t="s">
        <v>5703</v>
      </c>
      <c r="K1334" t="s">
        <v>5376</v>
      </c>
      <c r="L1334" s="1" t="s">
        <v>2</v>
      </c>
      <c r="M1334" t="str">
        <f t="shared" si="20"/>
        <v>133 ADELAIDE ST N, K9V4M2</v>
      </c>
    </row>
    <row r="1335" spans="1:13" x14ac:dyDescent="0.2">
      <c r="A1335" t="s">
        <v>5496</v>
      </c>
      <c r="B1335" t="s">
        <v>5497</v>
      </c>
      <c r="C1335">
        <v>5572</v>
      </c>
      <c r="D1335" t="s">
        <v>5704</v>
      </c>
      <c r="E1335">
        <v>413</v>
      </c>
      <c r="F1335" t="s">
        <v>5705</v>
      </c>
      <c r="G1335" t="s">
        <v>102</v>
      </c>
      <c r="H1335" t="s">
        <v>5706</v>
      </c>
      <c r="I1335" t="s">
        <v>5607</v>
      </c>
      <c r="J1335" t="s">
        <v>5707</v>
      </c>
      <c r="K1335" t="s">
        <v>2548</v>
      </c>
      <c r="L1335" s="1" t="s">
        <v>2</v>
      </c>
      <c r="M1335" t="str">
        <f t="shared" si="20"/>
        <v>126 WEST RD, P1H1M5</v>
      </c>
    </row>
    <row r="1336" spans="1:13" x14ac:dyDescent="0.2">
      <c r="A1336" t="s">
        <v>5496</v>
      </c>
      <c r="B1336" t="s">
        <v>5497</v>
      </c>
      <c r="C1336">
        <v>6823</v>
      </c>
      <c r="D1336" t="s">
        <v>5708</v>
      </c>
      <c r="E1336">
        <v>2375</v>
      </c>
      <c r="F1336" t="s">
        <v>3760</v>
      </c>
      <c r="G1336" t="s">
        <v>89</v>
      </c>
      <c r="H1336" t="s">
        <v>5709</v>
      </c>
      <c r="I1336" t="s">
        <v>5501</v>
      </c>
      <c r="J1336" t="s">
        <v>5710</v>
      </c>
      <c r="K1336" t="s">
        <v>2760</v>
      </c>
      <c r="L1336" s="1" t="s">
        <v>2</v>
      </c>
      <c r="M1336" t="str">
        <f t="shared" si="20"/>
        <v>11 JOHN ST, K9V1J3</v>
      </c>
    </row>
    <row r="1337" spans="1:13" x14ac:dyDescent="0.2">
      <c r="A1337" t="s">
        <v>5496</v>
      </c>
      <c r="B1337" t="s">
        <v>5497</v>
      </c>
      <c r="C1337">
        <v>5419</v>
      </c>
      <c r="D1337" t="s">
        <v>5711</v>
      </c>
      <c r="E1337">
        <v>190</v>
      </c>
      <c r="F1337" t="s">
        <v>5712</v>
      </c>
      <c r="G1337" t="s">
        <v>102</v>
      </c>
      <c r="H1337" t="s">
        <v>5713</v>
      </c>
      <c r="I1337" t="s">
        <v>5714</v>
      </c>
      <c r="J1337" t="s">
        <v>5715</v>
      </c>
      <c r="K1337" t="s">
        <v>549</v>
      </c>
      <c r="L1337" s="1" t="s">
        <v>2</v>
      </c>
      <c r="M1337" t="str">
        <f t="shared" si="20"/>
        <v>6763 35 HWY RR 1, K0M1K0</v>
      </c>
    </row>
    <row r="1338" spans="1:13" x14ac:dyDescent="0.2">
      <c r="A1338" t="s">
        <v>5496</v>
      </c>
      <c r="B1338" t="s">
        <v>5497</v>
      </c>
      <c r="C1338">
        <v>5466</v>
      </c>
      <c r="D1338" t="s">
        <v>5716</v>
      </c>
      <c r="E1338">
        <v>274</v>
      </c>
      <c r="F1338" t="s">
        <v>1353</v>
      </c>
      <c r="G1338" t="s">
        <v>102</v>
      </c>
      <c r="H1338" t="s">
        <v>5717</v>
      </c>
      <c r="I1338" t="s">
        <v>5607</v>
      </c>
      <c r="J1338" t="s">
        <v>5718</v>
      </c>
      <c r="K1338" t="s">
        <v>1460</v>
      </c>
      <c r="L1338" s="1" t="s">
        <v>2</v>
      </c>
      <c r="M1338" t="str">
        <f t="shared" si="20"/>
        <v>755 BRUNEL RD, P1H1Z3</v>
      </c>
    </row>
    <row r="1339" spans="1:13" x14ac:dyDescent="0.2">
      <c r="A1339" t="s">
        <v>5496</v>
      </c>
      <c r="B1339" t="s">
        <v>5497</v>
      </c>
      <c r="C1339">
        <v>5915</v>
      </c>
      <c r="D1339" t="s">
        <v>5719</v>
      </c>
      <c r="E1339">
        <v>2026</v>
      </c>
      <c r="F1339" t="s">
        <v>5720</v>
      </c>
      <c r="G1339" t="s">
        <v>1358</v>
      </c>
      <c r="H1339" t="s">
        <v>5721</v>
      </c>
      <c r="I1339" t="s">
        <v>5579</v>
      </c>
      <c r="J1339" t="s">
        <v>5580</v>
      </c>
      <c r="K1339" t="s">
        <v>5722</v>
      </c>
      <c r="L1339" s="1" t="s">
        <v>2</v>
      </c>
      <c r="M1339" t="str">
        <f t="shared" si="20"/>
        <v>694 HWY 7A, L0A1A0</v>
      </c>
    </row>
    <row r="1340" spans="1:13" x14ac:dyDescent="0.2">
      <c r="A1340" t="s">
        <v>5496</v>
      </c>
      <c r="B1340" t="s">
        <v>5497</v>
      </c>
      <c r="C1340">
        <v>8702</v>
      </c>
      <c r="D1340" t="s">
        <v>5723</v>
      </c>
      <c r="E1340">
        <v>6372</v>
      </c>
      <c r="F1340" t="s">
        <v>5724</v>
      </c>
      <c r="G1340" t="s">
        <v>1358</v>
      </c>
      <c r="H1340" t="s">
        <v>5725</v>
      </c>
      <c r="I1340" t="s">
        <v>5650</v>
      </c>
      <c r="J1340" t="s">
        <v>5651</v>
      </c>
      <c r="K1340" t="s">
        <v>711</v>
      </c>
      <c r="L1340" s="1" t="s">
        <v>2</v>
      </c>
      <c r="M1340" t="str">
        <f t="shared" si="20"/>
        <v>27 WALNUT ST, K0L2W0</v>
      </c>
    </row>
    <row r="1341" spans="1:13" x14ac:dyDescent="0.2">
      <c r="A1341" t="s">
        <v>5496</v>
      </c>
      <c r="B1341" t="s">
        <v>5497</v>
      </c>
      <c r="C1341">
        <v>8684</v>
      </c>
      <c r="D1341" t="s">
        <v>5726</v>
      </c>
      <c r="E1341">
        <v>6344</v>
      </c>
      <c r="F1341" t="s">
        <v>5727</v>
      </c>
      <c r="H1341" t="s">
        <v>5728</v>
      </c>
      <c r="I1341" t="s">
        <v>5729</v>
      </c>
      <c r="J1341" t="s">
        <v>5730</v>
      </c>
      <c r="L1341" s="1" t="s">
        <v>22771</v>
      </c>
      <c r="M1341" t="str">
        <f t="shared" si="20"/>
        <v>1111 FISH HATCHERY RD, P0B1M0</v>
      </c>
    </row>
    <row r="1342" spans="1:13" x14ac:dyDescent="0.2">
      <c r="A1342" t="s">
        <v>5496</v>
      </c>
      <c r="B1342" t="s">
        <v>5497</v>
      </c>
      <c r="C1342">
        <v>5573</v>
      </c>
      <c r="D1342" t="s">
        <v>5731</v>
      </c>
      <c r="E1342">
        <v>414</v>
      </c>
      <c r="F1342" t="s">
        <v>5732</v>
      </c>
      <c r="G1342" t="s">
        <v>102</v>
      </c>
      <c r="H1342" t="s">
        <v>5733</v>
      </c>
      <c r="I1342" t="s">
        <v>5607</v>
      </c>
      <c r="J1342" t="s">
        <v>5734</v>
      </c>
      <c r="K1342" t="s">
        <v>381</v>
      </c>
      <c r="L1342" s="1" t="s">
        <v>2</v>
      </c>
      <c r="M1342" t="str">
        <f t="shared" si="20"/>
        <v>550 MUSKOKA RD 3 N, P1H1C9</v>
      </c>
    </row>
    <row r="1343" spans="1:13" x14ac:dyDescent="0.2">
      <c r="A1343" t="s">
        <v>5496</v>
      </c>
      <c r="B1343" t="s">
        <v>5497</v>
      </c>
      <c r="C1343">
        <v>5952</v>
      </c>
      <c r="D1343" t="s">
        <v>5735</v>
      </c>
      <c r="E1343">
        <v>9548</v>
      </c>
      <c r="F1343" t="s">
        <v>5736</v>
      </c>
      <c r="G1343" t="s">
        <v>1190</v>
      </c>
      <c r="H1343" t="s">
        <v>5737</v>
      </c>
      <c r="I1343" t="s">
        <v>5594</v>
      </c>
      <c r="J1343" t="s">
        <v>5595</v>
      </c>
      <c r="K1343" t="s">
        <v>1676</v>
      </c>
      <c r="L1343" s="1" t="s">
        <v>2</v>
      </c>
      <c r="M1343" t="str">
        <f t="shared" si="20"/>
        <v>1080 GRASS LAKE RD, K0M1S0</v>
      </c>
    </row>
    <row r="1344" spans="1:13" x14ac:dyDescent="0.2">
      <c r="A1344" t="s">
        <v>5496</v>
      </c>
      <c r="B1344" t="s">
        <v>5497</v>
      </c>
      <c r="C1344">
        <v>8208</v>
      </c>
      <c r="D1344" t="s">
        <v>5553</v>
      </c>
      <c r="E1344">
        <v>25254</v>
      </c>
      <c r="F1344" t="s">
        <v>5738</v>
      </c>
      <c r="G1344" t="s">
        <v>102</v>
      </c>
      <c r="H1344" t="s">
        <v>5739</v>
      </c>
      <c r="I1344" t="s">
        <v>5556</v>
      </c>
      <c r="J1344" t="s">
        <v>5557</v>
      </c>
      <c r="L1344" s="1" t="s">
        <v>22771</v>
      </c>
      <c r="M1344" t="str">
        <f t="shared" si="20"/>
        <v>66 LINDSAY ST  PO Box 460, K0M1N0</v>
      </c>
    </row>
    <row r="1345" spans="1:13" x14ac:dyDescent="0.2">
      <c r="A1345" t="s">
        <v>5496</v>
      </c>
      <c r="B1345" t="s">
        <v>5497</v>
      </c>
      <c r="C1345">
        <v>8208</v>
      </c>
      <c r="D1345" t="s">
        <v>5553</v>
      </c>
      <c r="E1345">
        <v>25253</v>
      </c>
      <c r="F1345" t="s">
        <v>5740</v>
      </c>
      <c r="H1345" t="s">
        <v>5741</v>
      </c>
      <c r="I1345" t="s">
        <v>5556</v>
      </c>
      <c r="J1345" t="s">
        <v>5557</v>
      </c>
      <c r="L1345" s="1" t="s">
        <v>22771</v>
      </c>
      <c r="M1345" t="str">
        <f t="shared" si="20"/>
        <v>66 LINDSAY  ST PO Box 460, K0M1N0</v>
      </c>
    </row>
    <row r="1346" spans="1:13" x14ac:dyDescent="0.2">
      <c r="A1346" t="s">
        <v>5496</v>
      </c>
      <c r="B1346" t="s">
        <v>5497</v>
      </c>
      <c r="C1346">
        <v>6806</v>
      </c>
      <c r="D1346" t="s">
        <v>5742</v>
      </c>
      <c r="E1346">
        <v>2350</v>
      </c>
      <c r="F1346" t="s">
        <v>5743</v>
      </c>
      <c r="G1346" t="s">
        <v>102</v>
      </c>
      <c r="H1346" t="s">
        <v>5744</v>
      </c>
      <c r="I1346" t="s">
        <v>5729</v>
      </c>
      <c r="J1346" t="s">
        <v>5730</v>
      </c>
      <c r="K1346" t="s">
        <v>5745</v>
      </c>
      <c r="L1346" s="1" t="s">
        <v>2</v>
      </c>
      <c r="M1346" t="str">
        <f t="shared" si="20"/>
        <v>130 MUSKOKA 10 RD, P0B1M0</v>
      </c>
    </row>
    <row r="1347" spans="1:13" x14ac:dyDescent="0.2">
      <c r="A1347" t="s">
        <v>5496</v>
      </c>
      <c r="B1347" t="s">
        <v>5497</v>
      </c>
      <c r="C1347">
        <v>6867</v>
      </c>
      <c r="D1347" t="s">
        <v>5746</v>
      </c>
      <c r="E1347">
        <v>2433</v>
      </c>
      <c r="F1347" t="s">
        <v>5747</v>
      </c>
      <c r="G1347" t="s">
        <v>102</v>
      </c>
      <c r="H1347" t="s">
        <v>5748</v>
      </c>
      <c r="I1347" t="s">
        <v>5729</v>
      </c>
      <c r="J1347" t="s">
        <v>5730</v>
      </c>
      <c r="K1347" t="s">
        <v>2320</v>
      </c>
      <c r="L1347" s="1" t="s">
        <v>2</v>
      </c>
      <c r="M1347" t="str">
        <f t="shared" si="20"/>
        <v>2794 HWY 141, P0B1M0</v>
      </c>
    </row>
    <row r="1348" spans="1:13" x14ac:dyDescent="0.2">
      <c r="A1348" t="s">
        <v>5496</v>
      </c>
      <c r="B1348" t="s">
        <v>5497</v>
      </c>
      <c r="C1348">
        <v>6903</v>
      </c>
      <c r="D1348" t="s">
        <v>5749</v>
      </c>
      <c r="E1348">
        <v>2501</v>
      </c>
      <c r="F1348" t="s">
        <v>5750</v>
      </c>
      <c r="G1348" t="s">
        <v>880</v>
      </c>
      <c r="H1348" t="s">
        <v>5751</v>
      </c>
      <c r="I1348" t="s">
        <v>5752</v>
      </c>
      <c r="J1348" t="s">
        <v>5753</v>
      </c>
      <c r="K1348" t="s">
        <v>5754</v>
      </c>
      <c r="L1348" s="1" t="s">
        <v>2</v>
      </c>
      <c r="M1348" t="str">
        <f t="shared" si="20"/>
        <v>1011 SCHOOL RD, K0L3C0</v>
      </c>
    </row>
    <row r="1349" spans="1:13" x14ac:dyDescent="0.2">
      <c r="A1349" t="s">
        <v>5496</v>
      </c>
      <c r="B1349" t="s">
        <v>5497</v>
      </c>
      <c r="C1349">
        <v>6944</v>
      </c>
      <c r="D1349" t="s">
        <v>5755</v>
      </c>
      <c r="E1349">
        <v>2568</v>
      </c>
      <c r="F1349" t="s">
        <v>5756</v>
      </c>
      <c r="G1349" t="s">
        <v>102</v>
      </c>
      <c r="H1349" t="s">
        <v>5757</v>
      </c>
      <c r="I1349" t="s">
        <v>5758</v>
      </c>
      <c r="J1349" t="s">
        <v>5759</v>
      </c>
      <c r="K1349" t="s">
        <v>1268</v>
      </c>
      <c r="L1349" s="1" t="s">
        <v>2</v>
      </c>
      <c r="M1349" t="str">
        <f t="shared" si="20"/>
        <v>109 NAPPADALE ST, K0M2T0</v>
      </c>
    </row>
    <row r="1350" spans="1:13" x14ac:dyDescent="0.2">
      <c r="A1350" t="s">
        <v>5496</v>
      </c>
      <c r="B1350" t="s">
        <v>5497</v>
      </c>
      <c r="C1350">
        <v>10475</v>
      </c>
      <c r="D1350" t="s">
        <v>5760</v>
      </c>
      <c r="E1350">
        <v>6106</v>
      </c>
      <c r="F1350" t="s">
        <v>5761</v>
      </c>
      <c r="H1350" t="s">
        <v>5762</v>
      </c>
      <c r="I1350" t="s">
        <v>5607</v>
      </c>
      <c r="J1350" t="s">
        <v>5763</v>
      </c>
      <c r="L1350" s="1" t="s">
        <v>22771</v>
      </c>
      <c r="M1350" t="str">
        <f t="shared" si="20"/>
        <v>2424 YEARLEY RD, P1H2K8</v>
      </c>
    </row>
    <row r="1351" spans="1:13" x14ac:dyDescent="0.2">
      <c r="A1351" t="s">
        <v>5765</v>
      </c>
      <c r="B1351" t="s">
        <v>5766</v>
      </c>
      <c r="C1351">
        <v>19348</v>
      </c>
      <c r="D1351" t="s">
        <v>5767</v>
      </c>
      <c r="E1351">
        <v>24350</v>
      </c>
      <c r="F1351" t="s">
        <v>5768</v>
      </c>
      <c r="G1351" t="s">
        <v>109</v>
      </c>
      <c r="H1351" t="s">
        <v>5769</v>
      </c>
      <c r="I1351" t="s">
        <v>5770</v>
      </c>
      <c r="J1351" t="s">
        <v>5771</v>
      </c>
      <c r="K1351" t="s">
        <v>2892</v>
      </c>
      <c r="L1351" s="1" t="s">
        <v>22789</v>
      </c>
      <c r="M1351" t="str">
        <f t="shared" si="20"/>
        <v>36 REGATTA AVE, L4E4R1</v>
      </c>
    </row>
    <row r="1352" spans="1:13" x14ac:dyDescent="0.2">
      <c r="A1352" t="s">
        <v>5765</v>
      </c>
      <c r="B1352" t="s">
        <v>5766</v>
      </c>
      <c r="C1352">
        <v>11156</v>
      </c>
      <c r="D1352" t="s">
        <v>5772</v>
      </c>
      <c r="E1352">
        <v>10535</v>
      </c>
      <c r="F1352" t="s">
        <v>5773</v>
      </c>
      <c r="G1352" t="s">
        <v>1358</v>
      </c>
      <c r="H1352" t="s">
        <v>5774</v>
      </c>
      <c r="I1352" t="s">
        <v>5770</v>
      </c>
      <c r="J1352" t="s">
        <v>5775</v>
      </c>
      <c r="K1352" t="s">
        <v>5776</v>
      </c>
      <c r="L1352" s="1" t="s">
        <v>22789</v>
      </c>
      <c r="M1352" t="str">
        <f t="shared" ref="M1352:M1415" si="21">H1352&amp;", "&amp;J1352</f>
        <v>68 QUEENS COLLEGE DR, L4B1X3</v>
      </c>
    </row>
    <row r="1353" spans="1:13" x14ac:dyDescent="0.2">
      <c r="A1353" t="s">
        <v>5765</v>
      </c>
      <c r="B1353" t="s">
        <v>5766</v>
      </c>
      <c r="C1353">
        <v>5339</v>
      </c>
      <c r="D1353" t="s">
        <v>5777</v>
      </c>
      <c r="E1353">
        <v>71</v>
      </c>
      <c r="F1353" t="s">
        <v>5778</v>
      </c>
      <c r="G1353" t="s">
        <v>102</v>
      </c>
      <c r="H1353" t="s">
        <v>5779</v>
      </c>
      <c r="I1353" t="s">
        <v>5780</v>
      </c>
      <c r="J1353" t="s">
        <v>5781</v>
      </c>
      <c r="K1353" t="s">
        <v>3410</v>
      </c>
      <c r="L1353" s="1" t="s">
        <v>22789</v>
      </c>
      <c r="M1353" t="str">
        <f t="shared" si="21"/>
        <v>150 ALDERGROVE DR, L3R6Z8</v>
      </c>
    </row>
    <row r="1354" spans="1:13" x14ac:dyDescent="0.2">
      <c r="A1354" t="s">
        <v>5765</v>
      </c>
      <c r="B1354" t="s">
        <v>5766</v>
      </c>
      <c r="C1354">
        <v>8180</v>
      </c>
      <c r="D1354" t="s">
        <v>5782</v>
      </c>
      <c r="E1354">
        <v>5306</v>
      </c>
      <c r="F1354" t="s">
        <v>5783</v>
      </c>
      <c r="G1354" t="s">
        <v>109</v>
      </c>
      <c r="H1354" t="s">
        <v>5784</v>
      </c>
      <c r="I1354" t="s">
        <v>5770</v>
      </c>
      <c r="J1354" t="s">
        <v>5785</v>
      </c>
      <c r="K1354" t="s">
        <v>5786</v>
      </c>
      <c r="L1354" s="1" t="s">
        <v>22789</v>
      </c>
      <c r="M1354" t="str">
        <f t="shared" si="21"/>
        <v>300 MAJOR MACKENZIE DR W, L4C3S3</v>
      </c>
    </row>
    <row r="1355" spans="1:13" x14ac:dyDescent="0.2">
      <c r="A1355" t="s">
        <v>5765</v>
      </c>
      <c r="B1355" t="s">
        <v>5766</v>
      </c>
      <c r="C1355">
        <v>12135</v>
      </c>
      <c r="D1355" t="s">
        <v>5787</v>
      </c>
      <c r="E1355">
        <v>10999</v>
      </c>
      <c r="F1355" t="s">
        <v>5788</v>
      </c>
      <c r="G1355" t="s">
        <v>102</v>
      </c>
      <c r="H1355" t="s">
        <v>5789</v>
      </c>
      <c r="I1355" t="s">
        <v>5790</v>
      </c>
      <c r="J1355" t="s">
        <v>5791</v>
      </c>
      <c r="K1355" t="s">
        <v>1013</v>
      </c>
      <c r="L1355" s="1" t="s">
        <v>22789</v>
      </c>
      <c r="M1355" t="str">
        <f t="shared" si="21"/>
        <v>75 FORD WILSON BLVD, L3X3G1</v>
      </c>
    </row>
    <row r="1356" spans="1:13" x14ac:dyDescent="0.2">
      <c r="A1356" t="s">
        <v>5765</v>
      </c>
      <c r="B1356" t="s">
        <v>5766</v>
      </c>
      <c r="C1356">
        <v>19226</v>
      </c>
      <c r="D1356" t="s">
        <v>5792</v>
      </c>
      <c r="E1356">
        <v>24234</v>
      </c>
      <c r="F1356" t="s">
        <v>5793</v>
      </c>
      <c r="G1356" t="s">
        <v>102</v>
      </c>
      <c r="H1356" t="s">
        <v>5794</v>
      </c>
      <c r="I1356" t="s">
        <v>5795</v>
      </c>
      <c r="J1356" t="s">
        <v>5796</v>
      </c>
      <c r="K1356" t="s">
        <v>5797</v>
      </c>
      <c r="L1356" s="1" t="s">
        <v>22789</v>
      </c>
      <c r="M1356" t="str">
        <f t="shared" si="21"/>
        <v>431 ILAN RAMON BLVD, L6A0X2</v>
      </c>
    </row>
    <row r="1357" spans="1:13" x14ac:dyDescent="0.2">
      <c r="A1357" t="s">
        <v>5765</v>
      </c>
      <c r="B1357" t="s">
        <v>5766</v>
      </c>
      <c r="C1357">
        <v>5307</v>
      </c>
      <c r="D1357" t="s">
        <v>5798</v>
      </c>
      <c r="E1357">
        <v>8</v>
      </c>
      <c r="F1357" t="s">
        <v>5799</v>
      </c>
      <c r="G1357" t="s">
        <v>102</v>
      </c>
      <c r="H1357" t="s">
        <v>5800</v>
      </c>
      <c r="I1357" t="s">
        <v>5780</v>
      </c>
      <c r="J1357" t="s">
        <v>5801</v>
      </c>
      <c r="K1357" t="s">
        <v>5802</v>
      </c>
      <c r="L1357" s="1" t="s">
        <v>22789</v>
      </c>
      <c r="M1357" t="str">
        <f t="shared" si="21"/>
        <v>11 COPPARD AVE, L3S2J4</v>
      </c>
    </row>
    <row r="1358" spans="1:13" x14ac:dyDescent="0.2">
      <c r="A1358" t="s">
        <v>5765</v>
      </c>
      <c r="B1358" t="s">
        <v>5766</v>
      </c>
      <c r="C1358">
        <v>5354</v>
      </c>
      <c r="D1358" t="s">
        <v>5803</v>
      </c>
      <c r="E1358">
        <v>93</v>
      </c>
      <c r="F1358" t="s">
        <v>5804</v>
      </c>
      <c r="G1358" t="s">
        <v>102</v>
      </c>
      <c r="H1358" t="s">
        <v>5805</v>
      </c>
      <c r="I1358" t="s">
        <v>5790</v>
      </c>
      <c r="J1358" t="s">
        <v>5806</v>
      </c>
      <c r="K1358" t="s">
        <v>2206</v>
      </c>
      <c r="L1358" s="1" t="s">
        <v>22789</v>
      </c>
      <c r="M1358" t="str">
        <f t="shared" si="21"/>
        <v>125 SAVAGE RD, L3X1R3</v>
      </c>
    </row>
    <row r="1359" spans="1:13" x14ac:dyDescent="0.2">
      <c r="A1359" t="s">
        <v>5765</v>
      </c>
      <c r="B1359" t="s">
        <v>5766</v>
      </c>
      <c r="C1359">
        <v>8701</v>
      </c>
      <c r="D1359" t="s">
        <v>5807</v>
      </c>
      <c r="E1359">
        <v>6371</v>
      </c>
      <c r="F1359" t="s">
        <v>5808</v>
      </c>
      <c r="G1359" t="s">
        <v>102</v>
      </c>
      <c r="H1359" t="s">
        <v>5809</v>
      </c>
      <c r="I1359" t="s">
        <v>5780</v>
      </c>
      <c r="J1359" t="s">
        <v>5810</v>
      </c>
      <c r="K1359" t="s">
        <v>4316</v>
      </c>
      <c r="L1359" s="1" t="s">
        <v>22789</v>
      </c>
      <c r="M1359" t="str">
        <f t="shared" si="21"/>
        <v>230 CALVERT RD, L6C1T5</v>
      </c>
    </row>
    <row r="1360" spans="1:13" x14ac:dyDescent="0.2">
      <c r="A1360" t="s">
        <v>5765</v>
      </c>
      <c r="B1360" t="s">
        <v>5766</v>
      </c>
      <c r="C1360">
        <v>20377</v>
      </c>
      <c r="D1360" t="s">
        <v>5811</v>
      </c>
      <c r="E1360">
        <v>25371</v>
      </c>
      <c r="F1360" t="s">
        <v>5812</v>
      </c>
      <c r="I1360" t="s">
        <v>5813</v>
      </c>
      <c r="L1360" s="1" t="s">
        <v>22771</v>
      </c>
      <c r="M1360" t="str">
        <f t="shared" si="21"/>
        <v xml:space="preserve">, </v>
      </c>
    </row>
    <row r="1361" spans="1:13" x14ac:dyDescent="0.2">
      <c r="A1361" t="s">
        <v>5765</v>
      </c>
      <c r="B1361" t="s">
        <v>5766</v>
      </c>
      <c r="C1361">
        <v>10245</v>
      </c>
      <c r="D1361" t="s">
        <v>5814</v>
      </c>
      <c r="E1361">
        <v>9746</v>
      </c>
      <c r="F1361" t="s">
        <v>5815</v>
      </c>
      <c r="G1361" t="s">
        <v>102</v>
      </c>
      <c r="H1361" t="s">
        <v>5816</v>
      </c>
      <c r="I1361" t="s">
        <v>5813</v>
      </c>
      <c r="J1361" t="s">
        <v>5817</v>
      </c>
      <c r="K1361" t="s">
        <v>5818</v>
      </c>
      <c r="L1361" s="1" t="s">
        <v>22789</v>
      </c>
      <c r="M1361" t="str">
        <f t="shared" si="21"/>
        <v>415 STONE RD, L4G6Z5</v>
      </c>
    </row>
    <row r="1362" spans="1:13" x14ac:dyDescent="0.2">
      <c r="A1362" t="s">
        <v>5765</v>
      </c>
      <c r="B1362" t="s">
        <v>5766</v>
      </c>
      <c r="C1362">
        <v>5364</v>
      </c>
      <c r="D1362" t="s">
        <v>5819</v>
      </c>
      <c r="E1362">
        <v>109</v>
      </c>
      <c r="F1362" t="s">
        <v>5820</v>
      </c>
      <c r="G1362" t="s">
        <v>102</v>
      </c>
      <c r="H1362" t="s">
        <v>5821</v>
      </c>
      <c r="I1362" t="s">
        <v>5813</v>
      </c>
      <c r="J1362" t="s">
        <v>5822</v>
      </c>
      <c r="K1362" t="s">
        <v>1365</v>
      </c>
      <c r="L1362" s="1" t="s">
        <v>22789</v>
      </c>
      <c r="M1362" t="str">
        <f t="shared" si="21"/>
        <v>85 TECUMSEH DR, L4G2X5</v>
      </c>
    </row>
    <row r="1363" spans="1:13" x14ac:dyDescent="0.2">
      <c r="A1363" t="s">
        <v>5765</v>
      </c>
      <c r="B1363" t="s">
        <v>5766</v>
      </c>
      <c r="C1363">
        <v>8127</v>
      </c>
      <c r="D1363" t="s">
        <v>5823</v>
      </c>
      <c r="E1363">
        <v>5217</v>
      </c>
      <c r="F1363" t="s">
        <v>5824</v>
      </c>
      <c r="G1363" t="s">
        <v>109</v>
      </c>
      <c r="H1363" t="s">
        <v>5825</v>
      </c>
      <c r="I1363" t="s">
        <v>5813</v>
      </c>
      <c r="J1363" t="s">
        <v>5826</v>
      </c>
      <c r="K1363" t="s">
        <v>3285</v>
      </c>
      <c r="L1363" s="1" t="s">
        <v>22789</v>
      </c>
      <c r="M1363" t="str">
        <f t="shared" si="21"/>
        <v>155 WELLINGTON ST W, L4G2P4</v>
      </c>
    </row>
    <row r="1364" spans="1:13" x14ac:dyDescent="0.2">
      <c r="A1364" t="s">
        <v>5765</v>
      </c>
      <c r="B1364" t="s">
        <v>5766</v>
      </c>
      <c r="C1364">
        <v>10431</v>
      </c>
      <c r="D1364" t="s">
        <v>5827</v>
      </c>
      <c r="E1364">
        <v>10155</v>
      </c>
      <c r="F1364" t="s">
        <v>5828</v>
      </c>
      <c r="G1364" t="s">
        <v>102</v>
      </c>
      <c r="H1364" t="s">
        <v>5829</v>
      </c>
      <c r="I1364" t="s">
        <v>5830</v>
      </c>
      <c r="J1364" t="s">
        <v>5831</v>
      </c>
      <c r="K1364" t="s">
        <v>4679</v>
      </c>
      <c r="L1364" s="1" t="s">
        <v>22789</v>
      </c>
      <c r="M1364" t="str">
        <f t="shared" si="21"/>
        <v>121 MISTYSUGAR TRAIL, L4J8T6</v>
      </c>
    </row>
    <row r="1365" spans="1:13" x14ac:dyDescent="0.2">
      <c r="A1365" t="s">
        <v>5765</v>
      </c>
      <c r="B1365" t="s">
        <v>5766</v>
      </c>
      <c r="C1365">
        <v>5373</v>
      </c>
      <c r="D1365" t="s">
        <v>5832</v>
      </c>
      <c r="E1365">
        <v>119</v>
      </c>
      <c r="F1365" t="s">
        <v>5833</v>
      </c>
      <c r="G1365" t="s">
        <v>102</v>
      </c>
      <c r="H1365" t="s">
        <v>5834</v>
      </c>
      <c r="I1365" t="s">
        <v>5835</v>
      </c>
      <c r="J1365" t="s">
        <v>5836</v>
      </c>
      <c r="K1365" t="s">
        <v>1225</v>
      </c>
      <c r="L1365" s="1" t="s">
        <v>2</v>
      </c>
      <c r="M1365" t="str">
        <f t="shared" si="21"/>
        <v>5632 AURORA RD, L4A7X4</v>
      </c>
    </row>
    <row r="1366" spans="1:13" x14ac:dyDescent="0.2">
      <c r="A1366" t="s">
        <v>5765</v>
      </c>
      <c r="B1366" t="s">
        <v>5766</v>
      </c>
      <c r="C1366">
        <v>19509</v>
      </c>
      <c r="D1366" t="s">
        <v>5837</v>
      </c>
      <c r="E1366">
        <v>24504</v>
      </c>
      <c r="F1366" t="s">
        <v>5838</v>
      </c>
      <c r="G1366" t="s">
        <v>102</v>
      </c>
      <c r="H1366" t="s">
        <v>5839</v>
      </c>
      <c r="I1366" t="s">
        <v>5835</v>
      </c>
      <c r="J1366" t="s">
        <v>5840</v>
      </c>
      <c r="K1366" t="s">
        <v>1577</v>
      </c>
      <c r="L1366" s="1" t="s">
        <v>2</v>
      </c>
      <c r="M1366" t="str">
        <f t="shared" si="21"/>
        <v>130 HOOVER PARK DR, L4A1S5</v>
      </c>
    </row>
    <row r="1367" spans="1:13" x14ac:dyDescent="0.2">
      <c r="A1367" t="s">
        <v>5765</v>
      </c>
      <c r="B1367" t="s">
        <v>5766</v>
      </c>
      <c r="C1367">
        <v>5389</v>
      </c>
      <c r="D1367" t="s">
        <v>5841</v>
      </c>
      <c r="E1367">
        <v>144</v>
      </c>
      <c r="F1367" t="s">
        <v>5842</v>
      </c>
      <c r="G1367" t="s">
        <v>102</v>
      </c>
      <c r="H1367" t="s">
        <v>5843</v>
      </c>
      <c r="I1367" t="s">
        <v>5830</v>
      </c>
      <c r="J1367" t="s">
        <v>5844</v>
      </c>
      <c r="K1367" t="s">
        <v>4335</v>
      </c>
      <c r="L1367" s="1" t="s">
        <v>22789</v>
      </c>
      <c r="M1367" t="str">
        <f t="shared" si="21"/>
        <v>201 BAY THORN DR, L3T3V2</v>
      </c>
    </row>
    <row r="1368" spans="1:13" x14ac:dyDescent="0.2">
      <c r="A1368" t="s">
        <v>5765</v>
      </c>
      <c r="B1368" t="s">
        <v>5766</v>
      </c>
      <c r="C1368">
        <v>5390</v>
      </c>
      <c r="D1368" t="s">
        <v>5845</v>
      </c>
      <c r="E1368">
        <v>145</v>
      </c>
      <c r="F1368" t="s">
        <v>5846</v>
      </c>
      <c r="G1368" t="s">
        <v>102</v>
      </c>
      <c r="H1368" t="s">
        <v>5847</v>
      </c>
      <c r="I1368" t="s">
        <v>5830</v>
      </c>
      <c r="J1368" t="s">
        <v>5848</v>
      </c>
      <c r="K1368" t="s">
        <v>3220</v>
      </c>
      <c r="L1368" s="1" t="s">
        <v>22789</v>
      </c>
      <c r="M1368" t="str">
        <f t="shared" si="21"/>
        <v>255 BAYVIEW FAIRWAYS DR, L3T2Z6</v>
      </c>
    </row>
    <row r="1369" spans="1:13" x14ac:dyDescent="0.2">
      <c r="A1369" t="s">
        <v>5765</v>
      </c>
      <c r="B1369" t="s">
        <v>5766</v>
      </c>
      <c r="C1369">
        <v>5391</v>
      </c>
      <c r="D1369" t="s">
        <v>5849</v>
      </c>
      <c r="E1369">
        <v>146</v>
      </c>
      <c r="F1369" t="s">
        <v>5850</v>
      </c>
      <c r="G1369" t="s">
        <v>102</v>
      </c>
      <c r="H1369" t="s">
        <v>5851</v>
      </c>
      <c r="I1369" t="s">
        <v>5830</v>
      </c>
      <c r="J1369" t="s">
        <v>5852</v>
      </c>
      <c r="K1369" t="s">
        <v>4788</v>
      </c>
      <c r="L1369" s="1" t="s">
        <v>22789</v>
      </c>
      <c r="M1369" t="str">
        <f t="shared" si="21"/>
        <v>42 LIMCOMBE DR, L3T2V5</v>
      </c>
    </row>
    <row r="1370" spans="1:13" x14ac:dyDescent="0.2">
      <c r="A1370" t="s">
        <v>5765</v>
      </c>
      <c r="B1370" t="s">
        <v>5766</v>
      </c>
      <c r="C1370">
        <v>5381</v>
      </c>
      <c r="D1370" t="s">
        <v>5853</v>
      </c>
      <c r="E1370">
        <v>133</v>
      </c>
      <c r="F1370" t="s">
        <v>5854</v>
      </c>
      <c r="G1370" t="s">
        <v>102</v>
      </c>
      <c r="H1370" t="s">
        <v>5855</v>
      </c>
      <c r="I1370" t="s">
        <v>5770</v>
      </c>
      <c r="J1370" t="s">
        <v>5856</v>
      </c>
      <c r="K1370" t="s">
        <v>5857</v>
      </c>
      <c r="L1370" s="1" t="s">
        <v>22789</v>
      </c>
      <c r="M1370" t="str">
        <f t="shared" si="21"/>
        <v>81 STRATHEARN AVE, L4B2J5</v>
      </c>
    </row>
    <row r="1371" spans="1:13" x14ac:dyDescent="0.2">
      <c r="A1371" t="s">
        <v>5765</v>
      </c>
      <c r="B1371" t="s">
        <v>5766</v>
      </c>
      <c r="C1371">
        <v>8131</v>
      </c>
      <c r="D1371" t="s">
        <v>5858</v>
      </c>
      <c r="E1371">
        <v>5226</v>
      </c>
      <c r="F1371" t="s">
        <v>5859</v>
      </c>
      <c r="G1371" t="s">
        <v>109</v>
      </c>
      <c r="H1371" t="s">
        <v>5860</v>
      </c>
      <c r="I1371" t="s">
        <v>5770</v>
      </c>
      <c r="J1371" t="s">
        <v>5861</v>
      </c>
      <c r="K1371" t="s">
        <v>5862</v>
      </c>
      <c r="L1371" s="1" t="s">
        <v>22789</v>
      </c>
      <c r="M1371" t="str">
        <f t="shared" si="21"/>
        <v>10077 BAYVIEW AVE, L4C2L4</v>
      </c>
    </row>
    <row r="1372" spans="1:13" x14ac:dyDescent="0.2">
      <c r="A1372" t="s">
        <v>5765</v>
      </c>
      <c r="B1372" t="s">
        <v>5766</v>
      </c>
      <c r="C1372">
        <v>19131</v>
      </c>
      <c r="D1372" t="s">
        <v>5863</v>
      </c>
      <c r="E1372">
        <v>20281</v>
      </c>
      <c r="F1372" t="s">
        <v>5864</v>
      </c>
      <c r="G1372" t="s">
        <v>102</v>
      </c>
      <c r="H1372" t="s">
        <v>5865</v>
      </c>
      <c r="I1372" t="s">
        <v>5780</v>
      </c>
      <c r="J1372" t="s">
        <v>5866</v>
      </c>
      <c r="K1372" t="s">
        <v>5867</v>
      </c>
      <c r="L1372" s="1" t="s">
        <v>22789</v>
      </c>
      <c r="M1372" t="str">
        <f t="shared" si="21"/>
        <v>78 BECKETT AVE, L6C0T3</v>
      </c>
    </row>
    <row r="1373" spans="1:13" x14ac:dyDescent="0.2">
      <c r="A1373" t="s">
        <v>5765</v>
      </c>
      <c r="B1373" t="s">
        <v>5766</v>
      </c>
      <c r="C1373">
        <v>5417</v>
      </c>
      <c r="D1373" t="s">
        <v>5868</v>
      </c>
      <c r="E1373">
        <v>185</v>
      </c>
      <c r="F1373" t="s">
        <v>5869</v>
      </c>
      <c r="G1373" t="s">
        <v>880</v>
      </c>
      <c r="H1373" t="s">
        <v>5870</v>
      </c>
      <c r="I1373" t="s">
        <v>5770</v>
      </c>
      <c r="J1373" t="s">
        <v>5871</v>
      </c>
      <c r="K1373" t="s">
        <v>4125</v>
      </c>
      <c r="L1373" s="1" t="s">
        <v>22789</v>
      </c>
      <c r="M1373" t="str">
        <f t="shared" si="21"/>
        <v>283 NEAL DR, L4C3L3</v>
      </c>
    </row>
    <row r="1374" spans="1:13" x14ac:dyDescent="0.2">
      <c r="A1374" t="s">
        <v>5765</v>
      </c>
      <c r="B1374" t="s">
        <v>5766</v>
      </c>
      <c r="C1374">
        <v>18044</v>
      </c>
      <c r="D1374" t="s">
        <v>5872</v>
      </c>
      <c r="E1374">
        <v>14835</v>
      </c>
      <c r="F1374" t="s">
        <v>5873</v>
      </c>
      <c r="G1374" t="s">
        <v>1358</v>
      </c>
      <c r="H1374" t="s">
        <v>5874</v>
      </c>
      <c r="I1374" t="s">
        <v>5770</v>
      </c>
      <c r="J1374" t="s">
        <v>5875</v>
      </c>
      <c r="K1374" t="s">
        <v>988</v>
      </c>
      <c r="L1374" s="1" t="s">
        <v>22789</v>
      </c>
      <c r="M1374" t="str">
        <f t="shared" si="21"/>
        <v>258 SELWYN RD, L4E0R9</v>
      </c>
    </row>
    <row r="1375" spans="1:13" x14ac:dyDescent="0.2">
      <c r="A1375" t="s">
        <v>5765</v>
      </c>
      <c r="B1375" t="s">
        <v>5766</v>
      </c>
      <c r="C1375">
        <v>10435</v>
      </c>
      <c r="D1375" t="s">
        <v>5876</v>
      </c>
      <c r="E1375">
        <v>10159</v>
      </c>
      <c r="F1375" t="s">
        <v>5877</v>
      </c>
      <c r="G1375" t="s">
        <v>2023</v>
      </c>
      <c r="H1375" t="s">
        <v>5878</v>
      </c>
      <c r="I1375" t="s">
        <v>5879</v>
      </c>
      <c r="J1375" t="s">
        <v>5880</v>
      </c>
      <c r="K1375" t="s">
        <v>5881</v>
      </c>
      <c r="L1375" s="1" t="s">
        <v>22789</v>
      </c>
      <c r="M1375" t="str">
        <f t="shared" si="21"/>
        <v>44 MAIN ST, L3R2E4</v>
      </c>
    </row>
    <row r="1376" spans="1:13" x14ac:dyDescent="0.2">
      <c r="A1376" t="s">
        <v>5765</v>
      </c>
      <c r="B1376" t="s">
        <v>5766</v>
      </c>
      <c r="C1376">
        <v>19344</v>
      </c>
      <c r="D1376" t="s">
        <v>5882</v>
      </c>
      <c r="E1376">
        <v>24346</v>
      </c>
      <c r="F1376" t="s">
        <v>5883</v>
      </c>
      <c r="G1376" t="s">
        <v>109</v>
      </c>
      <c r="H1376" t="s">
        <v>5884</v>
      </c>
      <c r="I1376" t="s">
        <v>5780</v>
      </c>
      <c r="J1376" t="s">
        <v>5885</v>
      </c>
      <c r="K1376" t="s">
        <v>5886</v>
      </c>
      <c r="L1376" s="1" t="s">
        <v>22789</v>
      </c>
      <c r="M1376" t="str">
        <f t="shared" si="21"/>
        <v>100 DONALD SIM AVE, L6B0R4</v>
      </c>
    </row>
    <row r="1377" spans="1:13" x14ac:dyDescent="0.2">
      <c r="A1377" t="s">
        <v>5765</v>
      </c>
      <c r="B1377" t="s">
        <v>5766</v>
      </c>
      <c r="C1377">
        <v>5021</v>
      </c>
      <c r="D1377" t="s">
        <v>5887</v>
      </c>
      <c r="E1377">
        <v>199</v>
      </c>
      <c r="F1377" t="s">
        <v>5888</v>
      </c>
      <c r="G1377" t="s">
        <v>102</v>
      </c>
      <c r="H1377" t="s">
        <v>5889</v>
      </c>
      <c r="I1377" t="s">
        <v>5890</v>
      </c>
      <c r="J1377" t="s">
        <v>5891</v>
      </c>
      <c r="K1377" t="s">
        <v>487</v>
      </c>
      <c r="L1377" s="1" t="s">
        <v>2</v>
      </c>
      <c r="M1377" t="str">
        <f t="shared" si="21"/>
        <v>5279 BLACK RIVER RD, L0E1R0</v>
      </c>
    </row>
    <row r="1378" spans="1:13" x14ac:dyDescent="0.2">
      <c r="A1378" t="s">
        <v>5765</v>
      </c>
      <c r="B1378" t="s">
        <v>5766</v>
      </c>
      <c r="C1378">
        <v>18040</v>
      </c>
      <c r="D1378" t="s">
        <v>5892</v>
      </c>
      <c r="E1378">
        <v>14831</v>
      </c>
      <c r="F1378" t="s">
        <v>5893</v>
      </c>
      <c r="G1378" t="s">
        <v>102</v>
      </c>
      <c r="H1378" t="s">
        <v>5894</v>
      </c>
      <c r="I1378" t="s">
        <v>5780</v>
      </c>
      <c r="J1378" t="s">
        <v>5895</v>
      </c>
      <c r="K1378" t="s">
        <v>570</v>
      </c>
      <c r="L1378" s="1" t="s">
        <v>22789</v>
      </c>
      <c r="M1378" t="str">
        <f t="shared" si="21"/>
        <v>30 JOHN ALLAN CAMERON ST, L6B0P4</v>
      </c>
    </row>
    <row r="1379" spans="1:13" x14ac:dyDescent="0.2">
      <c r="A1379" t="s">
        <v>5765</v>
      </c>
      <c r="B1379" t="s">
        <v>5766</v>
      </c>
      <c r="C1379">
        <v>10241</v>
      </c>
      <c r="D1379" t="s">
        <v>5896</v>
      </c>
      <c r="E1379">
        <v>9742</v>
      </c>
      <c r="F1379" t="s">
        <v>5897</v>
      </c>
      <c r="G1379" t="s">
        <v>102</v>
      </c>
      <c r="H1379" t="s">
        <v>5898</v>
      </c>
      <c r="I1379" t="s">
        <v>5899</v>
      </c>
      <c r="J1379" t="s">
        <v>5900</v>
      </c>
      <c r="K1379" t="s">
        <v>5901</v>
      </c>
      <c r="L1379" s="1" t="s">
        <v>22789</v>
      </c>
      <c r="M1379" t="str">
        <f t="shared" si="21"/>
        <v>250 BLUE WILLOW DR, L4L9E1</v>
      </c>
    </row>
    <row r="1380" spans="1:13" x14ac:dyDescent="0.2">
      <c r="A1380" t="s">
        <v>5765</v>
      </c>
      <c r="B1380" t="s">
        <v>5766</v>
      </c>
      <c r="C1380">
        <v>5432</v>
      </c>
      <c r="D1380" t="s">
        <v>5902</v>
      </c>
      <c r="E1380">
        <v>216</v>
      </c>
      <c r="F1380" t="s">
        <v>5903</v>
      </c>
      <c r="G1380" t="s">
        <v>102</v>
      </c>
      <c r="H1380" t="s">
        <v>5904</v>
      </c>
      <c r="I1380" t="s">
        <v>5790</v>
      </c>
      <c r="J1380" t="s">
        <v>5905</v>
      </c>
      <c r="K1380" t="s">
        <v>1170</v>
      </c>
      <c r="L1380" s="1" t="s">
        <v>22789</v>
      </c>
      <c r="M1380" t="str">
        <f t="shared" si="21"/>
        <v>855 COLLEGE MANOR DR, L3Y8G7</v>
      </c>
    </row>
    <row r="1381" spans="1:13" x14ac:dyDescent="0.2">
      <c r="A1381" t="s">
        <v>5765</v>
      </c>
      <c r="B1381" t="s">
        <v>5766</v>
      </c>
      <c r="C1381">
        <v>12233</v>
      </c>
      <c r="D1381" t="s">
        <v>5906</v>
      </c>
      <c r="E1381">
        <v>11232</v>
      </c>
      <c r="F1381" t="s">
        <v>5907</v>
      </c>
      <c r="G1381" t="s">
        <v>102</v>
      </c>
      <c r="H1381" t="s">
        <v>5908</v>
      </c>
      <c r="I1381" t="s">
        <v>5770</v>
      </c>
      <c r="J1381" t="s">
        <v>5909</v>
      </c>
      <c r="K1381" t="s">
        <v>3799</v>
      </c>
      <c r="L1381" s="1" t="s">
        <v>22789</v>
      </c>
      <c r="M1381" t="str">
        <f t="shared" si="21"/>
        <v>245 OLD COLONY RD, L4E5B9</v>
      </c>
    </row>
    <row r="1382" spans="1:13" x14ac:dyDescent="0.2">
      <c r="A1382" t="s">
        <v>5765</v>
      </c>
      <c r="B1382" t="s">
        <v>5766</v>
      </c>
      <c r="C1382">
        <v>10243</v>
      </c>
      <c r="D1382" t="s">
        <v>5910</v>
      </c>
      <c r="E1382">
        <v>9744</v>
      </c>
      <c r="F1382" t="s">
        <v>5911</v>
      </c>
      <c r="G1382" t="s">
        <v>102</v>
      </c>
      <c r="H1382" t="s">
        <v>5912</v>
      </c>
      <c r="I1382" t="s">
        <v>5780</v>
      </c>
      <c r="J1382" t="s">
        <v>5913</v>
      </c>
      <c r="K1382" t="s">
        <v>4513</v>
      </c>
      <c r="L1382" s="1" t="s">
        <v>22789</v>
      </c>
      <c r="M1382" t="str">
        <f t="shared" si="21"/>
        <v>30 BOXWOOD CRES, L3S3P7</v>
      </c>
    </row>
    <row r="1383" spans="1:13" x14ac:dyDescent="0.2">
      <c r="A1383" t="s">
        <v>5765</v>
      </c>
      <c r="B1383" t="s">
        <v>5766</v>
      </c>
      <c r="C1383">
        <v>5383</v>
      </c>
      <c r="D1383" t="s">
        <v>5914</v>
      </c>
      <c r="E1383">
        <v>136</v>
      </c>
      <c r="F1383" t="s">
        <v>5915</v>
      </c>
      <c r="G1383" t="s">
        <v>102</v>
      </c>
      <c r="H1383" t="s">
        <v>5916</v>
      </c>
      <c r="I1383" t="s">
        <v>5830</v>
      </c>
      <c r="J1383" t="s">
        <v>5917</v>
      </c>
      <c r="K1383" t="s">
        <v>1485</v>
      </c>
      <c r="L1383" s="1" t="s">
        <v>22789</v>
      </c>
      <c r="M1383" t="str">
        <f t="shared" si="21"/>
        <v>65 BROWNRIDGE DR, L4J7R8</v>
      </c>
    </row>
    <row r="1384" spans="1:13" x14ac:dyDescent="0.2">
      <c r="A1384" t="s">
        <v>5765</v>
      </c>
      <c r="B1384" t="s">
        <v>5766</v>
      </c>
      <c r="C1384">
        <v>11974</v>
      </c>
      <c r="D1384" t="s">
        <v>5918</v>
      </c>
      <c r="E1384">
        <v>10759</v>
      </c>
      <c r="F1384" t="s">
        <v>5919</v>
      </c>
      <c r="G1384" t="s">
        <v>109</v>
      </c>
      <c r="H1384" t="s">
        <v>5920</v>
      </c>
      <c r="I1384" t="s">
        <v>5780</v>
      </c>
      <c r="J1384" t="s">
        <v>5921</v>
      </c>
      <c r="K1384" t="s">
        <v>5922</v>
      </c>
      <c r="L1384" s="1" t="s">
        <v>22789</v>
      </c>
      <c r="M1384" t="str">
        <f t="shared" si="21"/>
        <v>933 BUR OAK AVE, L6E1G4</v>
      </c>
    </row>
    <row r="1385" spans="1:13" x14ac:dyDescent="0.2">
      <c r="A1385" t="s">
        <v>5765</v>
      </c>
      <c r="B1385" t="s">
        <v>5766</v>
      </c>
      <c r="C1385">
        <v>19359</v>
      </c>
      <c r="D1385" t="s">
        <v>5923</v>
      </c>
      <c r="E1385">
        <v>6367</v>
      </c>
      <c r="F1385" t="s">
        <v>5924</v>
      </c>
      <c r="H1385" t="s">
        <v>5925</v>
      </c>
      <c r="I1385" t="s">
        <v>5926</v>
      </c>
      <c r="J1385" t="s">
        <v>5927</v>
      </c>
      <c r="L1385" s="1" t="s">
        <v>22771</v>
      </c>
      <c r="M1385" t="str">
        <f t="shared" si="21"/>
        <v>7100 KIRBY RD, L0J1C0</v>
      </c>
    </row>
    <row r="1386" spans="1:13" x14ac:dyDescent="0.2">
      <c r="A1386" t="s">
        <v>5765</v>
      </c>
      <c r="B1386" t="s">
        <v>5766</v>
      </c>
      <c r="C1386">
        <v>5475</v>
      </c>
      <c r="D1386" t="s">
        <v>5928</v>
      </c>
      <c r="E1386">
        <v>287</v>
      </c>
      <c r="F1386" t="s">
        <v>5929</v>
      </c>
      <c r="G1386" t="s">
        <v>102</v>
      </c>
      <c r="H1386" t="s">
        <v>5930</v>
      </c>
      <c r="I1386" t="s">
        <v>5780</v>
      </c>
      <c r="J1386" t="s">
        <v>5931</v>
      </c>
      <c r="K1386" t="s">
        <v>2985</v>
      </c>
      <c r="L1386" s="1" t="s">
        <v>22789</v>
      </c>
      <c r="M1386" t="str">
        <f t="shared" si="21"/>
        <v>141 JOHN BUTTON BLVD, L3R9C2</v>
      </c>
    </row>
    <row r="1387" spans="1:13" x14ac:dyDescent="0.2">
      <c r="A1387" t="s">
        <v>5765</v>
      </c>
      <c r="B1387" t="s">
        <v>5766</v>
      </c>
      <c r="C1387">
        <v>11996</v>
      </c>
      <c r="D1387" t="s">
        <v>5932</v>
      </c>
      <c r="E1387">
        <v>10791</v>
      </c>
      <c r="F1387" t="s">
        <v>5933</v>
      </c>
      <c r="G1387" t="s">
        <v>102</v>
      </c>
      <c r="H1387" t="s">
        <v>5934</v>
      </c>
      <c r="I1387" t="s">
        <v>5830</v>
      </c>
      <c r="J1387" t="s">
        <v>5935</v>
      </c>
      <c r="K1387" t="s">
        <v>5936</v>
      </c>
      <c r="L1387" s="1" t="s">
        <v>22789</v>
      </c>
      <c r="M1387" t="str">
        <f t="shared" si="21"/>
        <v>270 APPLE BLOSSOM DR, L4J8W5</v>
      </c>
    </row>
    <row r="1388" spans="1:13" x14ac:dyDescent="0.2">
      <c r="A1388" t="s">
        <v>5765</v>
      </c>
      <c r="B1388" t="s">
        <v>5766</v>
      </c>
      <c r="C1388">
        <v>10330</v>
      </c>
      <c r="D1388" t="s">
        <v>5937</v>
      </c>
      <c r="E1388">
        <v>9922</v>
      </c>
      <c r="F1388" t="s">
        <v>5938</v>
      </c>
      <c r="G1388" t="s">
        <v>102</v>
      </c>
      <c r="H1388" t="s">
        <v>5939</v>
      </c>
      <c r="I1388" t="s">
        <v>5780</v>
      </c>
      <c r="J1388" t="s">
        <v>5940</v>
      </c>
      <c r="K1388" t="s">
        <v>4508</v>
      </c>
      <c r="L1388" s="1" t="s">
        <v>22789</v>
      </c>
      <c r="M1388" t="str">
        <f t="shared" si="21"/>
        <v>256 RIDGECREST RD, L6C2R5</v>
      </c>
    </row>
    <row r="1389" spans="1:13" x14ac:dyDescent="0.2">
      <c r="A1389" t="s">
        <v>5765</v>
      </c>
      <c r="B1389" t="s">
        <v>5766</v>
      </c>
      <c r="C1389">
        <v>10428</v>
      </c>
      <c r="D1389" t="s">
        <v>5941</v>
      </c>
      <c r="E1389">
        <v>10152</v>
      </c>
      <c r="F1389" t="s">
        <v>5942</v>
      </c>
      <c r="G1389" t="s">
        <v>102</v>
      </c>
      <c r="H1389" t="s">
        <v>5943</v>
      </c>
      <c r="I1389" t="s">
        <v>5780</v>
      </c>
      <c r="J1389" t="s">
        <v>5944</v>
      </c>
      <c r="K1389" t="s">
        <v>2480</v>
      </c>
      <c r="L1389" s="1" t="s">
        <v>22789</v>
      </c>
      <c r="M1389" t="str">
        <f t="shared" si="21"/>
        <v>399 ELSON ST, L3S4R8</v>
      </c>
    </row>
    <row r="1390" spans="1:13" x14ac:dyDescent="0.2">
      <c r="A1390" t="s">
        <v>5765</v>
      </c>
      <c r="B1390" t="s">
        <v>5766</v>
      </c>
      <c r="C1390">
        <v>5487</v>
      </c>
      <c r="D1390" t="s">
        <v>5945</v>
      </c>
      <c r="E1390">
        <v>305</v>
      </c>
      <c r="F1390" t="s">
        <v>5946</v>
      </c>
      <c r="G1390" t="s">
        <v>102</v>
      </c>
      <c r="H1390" t="s">
        <v>5947</v>
      </c>
      <c r="I1390" t="s">
        <v>5879</v>
      </c>
      <c r="J1390" t="s">
        <v>5948</v>
      </c>
      <c r="K1390" t="s">
        <v>4125</v>
      </c>
      <c r="L1390" s="1" t="s">
        <v>22789</v>
      </c>
      <c r="M1390" t="str">
        <f t="shared" si="21"/>
        <v>100 CENTRAL PARK DR, L3P7G2</v>
      </c>
    </row>
    <row r="1391" spans="1:13" x14ac:dyDescent="0.2">
      <c r="A1391" t="s">
        <v>5765</v>
      </c>
      <c r="B1391" t="s">
        <v>5766</v>
      </c>
      <c r="C1391">
        <v>5581</v>
      </c>
      <c r="D1391" t="s">
        <v>5949</v>
      </c>
      <c r="E1391">
        <v>427</v>
      </c>
      <c r="F1391" t="s">
        <v>5950</v>
      </c>
      <c r="G1391" t="s">
        <v>102</v>
      </c>
      <c r="H1391" t="s">
        <v>5951</v>
      </c>
      <c r="I1391" t="s">
        <v>5770</v>
      </c>
      <c r="J1391" t="s">
        <v>5952</v>
      </c>
      <c r="K1391" t="s">
        <v>4961</v>
      </c>
      <c r="L1391" s="1" t="s">
        <v>22789</v>
      </c>
      <c r="M1391" t="str">
        <f t="shared" si="21"/>
        <v>30 PEARSON AVE, L4C6T7</v>
      </c>
    </row>
    <row r="1392" spans="1:13" x14ac:dyDescent="0.2">
      <c r="A1392" t="s">
        <v>5765</v>
      </c>
      <c r="B1392" t="s">
        <v>5766</v>
      </c>
      <c r="C1392">
        <v>5607</v>
      </c>
      <c r="D1392" t="s">
        <v>5953</v>
      </c>
      <c r="E1392">
        <v>476</v>
      </c>
      <c r="F1392" t="s">
        <v>5954</v>
      </c>
      <c r="G1392" t="s">
        <v>102</v>
      </c>
      <c r="H1392" t="s">
        <v>5955</v>
      </c>
      <c r="I1392" t="s">
        <v>5830</v>
      </c>
      <c r="J1392" t="s">
        <v>5956</v>
      </c>
      <c r="K1392" t="s">
        <v>5745</v>
      </c>
      <c r="L1392" s="1" t="s">
        <v>22789</v>
      </c>
      <c r="M1392" t="str">
        <f t="shared" si="21"/>
        <v>121 JOSEPH AARON BLVD, L4J6J5</v>
      </c>
    </row>
    <row r="1393" spans="1:13" x14ac:dyDescent="0.2">
      <c r="A1393" t="s">
        <v>5765</v>
      </c>
      <c r="B1393" t="s">
        <v>5766</v>
      </c>
      <c r="C1393">
        <v>10244</v>
      </c>
      <c r="D1393" t="s">
        <v>5957</v>
      </c>
      <c r="E1393">
        <v>9745</v>
      </c>
      <c r="F1393" t="s">
        <v>5958</v>
      </c>
      <c r="G1393" t="s">
        <v>102</v>
      </c>
      <c r="H1393" t="s">
        <v>5959</v>
      </c>
      <c r="I1393" t="s">
        <v>5790</v>
      </c>
      <c r="J1393" t="s">
        <v>5960</v>
      </c>
      <c r="K1393" t="s">
        <v>5961</v>
      </c>
      <c r="L1393" s="1" t="s">
        <v>22789</v>
      </c>
      <c r="M1393" t="str">
        <f t="shared" si="21"/>
        <v>200 CLEARMEADOW BLVD, L3X2E4</v>
      </c>
    </row>
    <row r="1394" spans="1:13" x14ac:dyDescent="0.2">
      <c r="A1394" t="s">
        <v>5765</v>
      </c>
      <c r="B1394" t="s">
        <v>5766</v>
      </c>
      <c r="C1394">
        <v>5493</v>
      </c>
      <c r="D1394" t="s">
        <v>5962</v>
      </c>
      <c r="E1394">
        <v>313</v>
      </c>
      <c r="F1394" t="s">
        <v>5963</v>
      </c>
      <c r="G1394" t="s">
        <v>102</v>
      </c>
      <c r="H1394" t="s">
        <v>5964</v>
      </c>
      <c r="I1394" t="s">
        <v>5780</v>
      </c>
      <c r="J1394" t="s">
        <v>5965</v>
      </c>
      <c r="K1394" t="s">
        <v>5966</v>
      </c>
      <c r="L1394" s="1" t="s">
        <v>22789</v>
      </c>
      <c r="M1394" t="str">
        <f t="shared" si="21"/>
        <v>60 COLEDALE RD, L3R7W8</v>
      </c>
    </row>
    <row r="1395" spans="1:13" x14ac:dyDescent="0.2">
      <c r="A1395" t="s">
        <v>5765</v>
      </c>
      <c r="B1395" t="s">
        <v>5766</v>
      </c>
      <c r="C1395">
        <v>8690</v>
      </c>
      <c r="D1395" t="s">
        <v>5967</v>
      </c>
      <c r="E1395">
        <v>6356</v>
      </c>
      <c r="F1395" t="s">
        <v>5968</v>
      </c>
      <c r="H1395" t="s">
        <v>5969</v>
      </c>
      <c r="I1395" t="s">
        <v>5770</v>
      </c>
      <c r="J1395" t="s">
        <v>5970</v>
      </c>
      <c r="L1395" s="1" t="s">
        <v>22771</v>
      </c>
      <c r="M1395" t="str">
        <f t="shared" si="21"/>
        <v>317 CENTRE ST E, L4C1B3</v>
      </c>
    </row>
    <row r="1396" spans="1:13" x14ac:dyDescent="0.2">
      <c r="A1396" t="s">
        <v>5765</v>
      </c>
      <c r="B1396" t="s">
        <v>5766</v>
      </c>
      <c r="C1396">
        <v>8294</v>
      </c>
      <c r="D1396" t="s">
        <v>5971</v>
      </c>
      <c r="E1396">
        <v>24359</v>
      </c>
      <c r="F1396" t="s">
        <v>5972</v>
      </c>
      <c r="H1396" t="s">
        <v>5973</v>
      </c>
      <c r="I1396" t="s">
        <v>5879</v>
      </c>
      <c r="J1396" t="s">
        <v>5974</v>
      </c>
      <c r="L1396" s="1" t="s">
        <v>22771</v>
      </c>
      <c r="M1396" t="str">
        <f t="shared" si="21"/>
        <v>1000 CARLTON RD, L3P7P5</v>
      </c>
    </row>
    <row r="1397" spans="1:13" x14ac:dyDescent="0.2">
      <c r="A1397" t="s">
        <v>5765</v>
      </c>
      <c r="B1397" t="s">
        <v>5766</v>
      </c>
      <c r="C1397">
        <v>8693</v>
      </c>
      <c r="D1397" t="s">
        <v>5975</v>
      </c>
      <c r="E1397">
        <v>6362</v>
      </c>
      <c r="F1397" t="s">
        <v>5976</v>
      </c>
      <c r="H1397" t="s">
        <v>5977</v>
      </c>
      <c r="I1397" t="s">
        <v>5790</v>
      </c>
      <c r="J1397" t="s">
        <v>5978</v>
      </c>
      <c r="L1397" s="1" t="s">
        <v>22771</v>
      </c>
      <c r="M1397" t="str">
        <f t="shared" si="21"/>
        <v>130 CARLSON DR, L3Y5H3</v>
      </c>
    </row>
    <row r="1398" spans="1:13" x14ac:dyDescent="0.2">
      <c r="A1398" t="s">
        <v>5765</v>
      </c>
      <c r="B1398" t="s">
        <v>5766</v>
      </c>
      <c r="C1398">
        <v>6740</v>
      </c>
      <c r="D1398" t="s">
        <v>5979</v>
      </c>
      <c r="E1398">
        <v>24355</v>
      </c>
      <c r="F1398" t="s">
        <v>5980</v>
      </c>
      <c r="H1398" t="s">
        <v>5981</v>
      </c>
      <c r="I1398" t="s">
        <v>5830</v>
      </c>
      <c r="J1398" t="s">
        <v>5982</v>
      </c>
      <c r="L1398" s="1" t="s">
        <v>22771</v>
      </c>
      <c r="M1398" t="str">
        <f t="shared" si="21"/>
        <v>36 STORNOWAY CRES, L3T3X7</v>
      </c>
    </row>
    <row r="1399" spans="1:13" x14ac:dyDescent="0.2">
      <c r="A1399" t="s">
        <v>5765</v>
      </c>
      <c r="B1399" t="s">
        <v>5766</v>
      </c>
      <c r="C1399">
        <v>5631</v>
      </c>
      <c r="D1399" t="s">
        <v>5983</v>
      </c>
      <c r="E1399">
        <v>503</v>
      </c>
      <c r="F1399" t="s">
        <v>5984</v>
      </c>
      <c r="G1399" t="s">
        <v>102</v>
      </c>
      <c r="H1399" t="s">
        <v>5985</v>
      </c>
      <c r="I1399" t="s">
        <v>5780</v>
      </c>
      <c r="J1399" t="s">
        <v>5986</v>
      </c>
      <c r="K1399" t="s">
        <v>4125</v>
      </c>
      <c r="L1399" s="1" t="s">
        <v>22789</v>
      </c>
      <c r="M1399" t="str">
        <f t="shared" si="21"/>
        <v>131 COPPARD AVE, L3S2T5</v>
      </c>
    </row>
    <row r="1400" spans="1:13" x14ac:dyDescent="0.2">
      <c r="A1400" t="s">
        <v>5765</v>
      </c>
      <c r="B1400" t="s">
        <v>5766</v>
      </c>
      <c r="C1400">
        <v>10442</v>
      </c>
      <c r="D1400" t="s">
        <v>5987</v>
      </c>
      <c r="E1400">
        <v>10169</v>
      </c>
      <c r="F1400" t="s">
        <v>5988</v>
      </c>
      <c r="G1400" t="s">
        <v>102</v>
      </c>
      <c r="H1400" t="s">
        <v>5989</v>
      </c>
      <c r="I1400" t="s">
        <v>5780</v>
      </c>
      <c r="J1400" t="s">
        <v>5990</v>
      </c>
      <c r="K1400" t="s">
        <v>3485</v>
      </c>
      <c r="L1400" s="1" t="s">
        <v>22789</v>
      </c>
      <c r="M1400" t="str">
        <f t="shared" si="21"/>
        <v>186 COUNTRY GLEN RD, L6B1B5</v>
      </c>
    </row>
    <row r="1401" spans="1:13" x14ac:dyDescent="0.2">
      <c r="A1401" t="s">
        <v>5765</v>
      </c>
      <c r="B1401" t="s">
        <v>5766</v>
      </c>
      <c r="C1401">
        <v>5651</v>
      </c>
      <c r="D1401" t="s">
        <v>5991</v>
      </c>
      <c r="E1401">
        <v>537</v>
      </c>
      <c r="F1401" t="s">
        <v>5992</v>
      </c>
      <c r="G1401" t="s">
        <v>102</v>
      </c>
      <c r="H1401" t="s">
        <v>5993</v>
      </c>
      <c r="I1401" t="s">
        <v>5770</v>
      </c>
      <c r="J1401" t="s">
        <v>5994</v>
      </c>
      <c r="K1401" t="s">
        <v>5995</v>
      </c>
      <c r="L1401" s="1" t="s">
        <v>22789</v>
      </c>
      <c r="M1401" t="str">
        <f t="shared" si="21"/>
        <v>190 NEAL DR, L4C3K7</v>
      </c>
    </row>
    <row r="1402" spans="1:13" x14ac:dyDescent="0.2">
      <c r="A1402" t="s">
        <v>5765</v>
      </c>
      <c r="B1402" t="s">
        <v>5766</v>
      </c>
      <c r="C1402">
        <v>5650</v>
      </c>
      <c r="D1402" t="s">
        <v>5996</v>
      </c>
      <c r="E1402">
        <v>536</v>
      </c>
      <c r="F1402" t="s">
        <v>5997</v>
      </c>
      <c r="G1402" t="s">
        <v>102</v>
      </c>
      <c r="H1402" t="s">
        <v>5998</v>
      </c>
      <c r="I1402" t="s">
        <v>5790</v>
      </c>
      <c r="J1402" t="s">
        <v>5999</v>
      </c>
      <c r="K1402" t="s">
        <v>533</v>
      </c>
      <c r="L1402" s="1" t="s">
        <v>22789</v>
      </c>
      <c r="M1402" t="str">
        <f t="shared" si="21"/>
        <v>255 BRIMSON DR, L3X1H8</v>
      </c>
    </row>
    <row r="1403" spans="1:13" x14ac:dyDescent="0.2">
      <c r="A1403" t="s">
        <v>5765</v>
      </c>
      <c r="B1403" t="s">
        <v>5766</v>
      </c>
      <c r="C1403">
        <v>12184</v>
      </c>
      <c r="D1403" t="s">
        <v>6000</v>
      </c>
      <c r="E1403">
        <v>11124</v>
      </c>
      <c r="F1403" t="s">
        <v>6001</v>
      </c>
      <c r="G1403" t="s">
        <v>102</v>
      </c>
      <c r="H1403" t="s">
        <v>6002</v>
      </c>
      <c r="I1403" t="s">
        <v>5780</v>
      </c>
      <c r="J1403" t="s">
        <v>6003</v>
      </c>
      <c r="K1403" t="s">
        <v>5031</v>
      </c>
      <c r="L1403" s="1" t="s">
        <v>22789</v>
      </c>
      <c r="M1403" t="str">
        <f t="shared" si="21"/>
        <v>45 RIVERWALK DR, L6B0L9</v>
      </c>
    </row>
    <row r="1404" spans="1:13" x14ac:dyDescent="0.2">
      <c r="A1404" t="s">
        <v>5765</v>
      </c>
      <c r="B1404" t="s">
        <v>5766</v>
      </c>
      <c r="C1404">
        <v>5942</v>
      </c>
      <c r="D1404" t="s">
        <v>6004</v>
      </c>
      <c r="E1404">
        <v>988</v>
      </c>
      <c r="F1404" t="s">
        <v>6005</v>
      </c>
      <c r="G1404" t="s">
        <v>102</v>
      </c>
      <c r="H1404" t="s">
        <v>6006</v>
      </c>
      <c r="I1404" t="s">
        <v>6007</v>
      </c>
      <c r="J1404" t="s">
        <v>6008</v>
      </c>
      <c r="K1404" t="s">
        <v>1241</v>
      </c>
      <c r="L1404" s="1" t="s">
        <v>2</v>
      </c>
      <c r="M1404" t="str">
        <f t="shared" si="21"/>
        <v>605 VARNEY RD, L4P3C8</v>
      </c>
    </row>
    <row r="1405" spans="1:13" x14ac:dyDescent="0.2">
      <c r="A1405" t="s">
        <v>5765</v>
      </c>
      <c r="B1405" t="s">
        <v>5766</v>
      </c>
      <c r="C1405">
        <v>5672</v>
      </c>
      <c r="D1405" t="s">
        <v>6009</v>
      </c>
      <c r="E1405">
        <v>571</v>
      </c>
      <c r="F1405" t="s">
        <v>6010</v>
      </c>
      <c r="G1405" t="s">
        <v>102</v>
      </c>
      <c r="H1405" t="s">
        <v>6011</v>
      </c>
      <c r="I1405" t="s">
        <v>5790</v>
      </c>
      <c r="J1405" t="s">
        <v>6012</v>
      </c>
      <c r="K1405" t="s">
        <v>427</v>
      </c>
      <c r="L1405" s="1" t="s">
        <v>22789</v>
      </c>
      <c r="M1405" t="str">
        <f t="shared" si="21"/>
        <v>330 BURFORD ST, L3Y6L1</v>
      </c>
    </row>
    <row r="1406" spans="1:13" x14ac:dyDescent="0.2">
      <c r="A1406" t="s">
        <v>5765</v>
      </c>
      <c r="B1406" t="s">
        <v>5766</v>
      </c>
      <c r="C1406">
        <v>5679</v>
      </c>
      <c r="D1406" t="s">
        <v>6013</v>
      </c>
      <c r="E1406">
        <v>582</v>
      </c>
      <c r="F1406" t="s">
        <v>6014</v>
      </c>
      <c r="G1406" t="s">
        <v>102</v>
      </c>
      <c r="H1406" t="s">
        <v>6015</v>
      </c>
      <c r="I1406" t="s">
        <v>5813</v>
      </c>
      <c r="J1406" t="s">
        <v>6016</v>
      </c>
      <c r="K1406" t="s">
        <v>6017</v>
      </c>
      <c r="L1406" s="1" t="s">
        <v>22789</v>
      </c>
      <c r="M1406" t="str">
        <f t="shared" si="21"/>
        <v>70 DEVINS DR, L4G2Z4</v>
      </c>
    </row>
    <row r="1407" spans="1:13" x14ac:dyDescent="0.2">
      <c r="A1407" t="s">
        <v>5765</v>
      </c>
      <c r="B1407" t="s">
        <v>5766</v>
      </c>
      <c r="C1407">
        <v>10390</v>
      </c>
      <c r="D1407" t="s">
        <v>6018</v>
      </c>
      <c r="E1407">
        <v>10093</v>
      </c>
      <c r="F1407" t="s">
        <v>6019</v>
      </c>
      <c r="G1407" t="s">
        <v>102</v>
      </c>
      <c r="H1407" t="s">
        <v>6020</v>
      </c>
      <c r="I1407" t="s">
        <v>5795</v>
      </c>
      <c r="J1407" t="s">
        <v>6021</v>
      </c>
      <c r="K1407" t="s">
        <v>992</v>
      </c>
      <c r="L1407" s="1" t="s">
        <v>22789</v>
      </c>
      <c r="M1407" t="str">
        <f t="shared" si="21"/>
        <v>120 DISCOVERY TRAIL, L6A2Z2</v>
      </c>
    </row>
    <row r="1408" spans="1:13" x14ac:dyDescent="0.2">
      <c r="A1408" t="s">
        <v>5765</v>
      </c>
      <c r="B1408" t="s">
        <v>5766</v>
      </c>
      <c r="C1408">
        <v>12138</v>
      </c>
      <c r="D1408" t="s">
        <v>6022</v>
      </c>
      <c r="E1408">
        <v>11002</v>
      </c>
      <c r="F1408" t="s">
        <v>6023</v>
      </c>
      <c r="G1408" t="s">
        <v>3551</v>
      </c>
      <c r="H1408" t="s">
        <v>6024</v>
      </c>
      <c r="I1408" t="s">
        <v>5780</v>
      </c>
      <c r="J1408" t="s">
        <v>6025</v>
      </c>
      <c r="K1408" t="s">
        <v>4670</v>
      </c>
      <c r="L1408" s="1" t="s">
        <v>22789</v>
      </c>
      <c r="M1408" t="str">
        <f t="shared" si="21"/>
        <v>315 MINGAY AVE, L6E1T5</v>
      </c>
    </row>
    <row r="1409" spans="1:13" x14ac:dyDescent="0.2">
      <c r="A1409" t="s">
        <v>5765</v>
      </c>
      <c r="B1409" t="s">
        <v>5766</v>
      </c>
      <c r="C1409">
        <v>5673</v>
      </c>
      <c r="D1409" t="s">
        <v>6026</v>
      </c>
      <c r="E1409">
        <v>572</v>
      </c>
      <c r="F1409" t="s">
        <v>6027</v>
      </c>
      <c r="G1409" t="s">
        <v>102</v>
      </c>
      <c r="H1409" t="s">
        <v>6028</v>
      </c>
      <c r="I1409" t="s">
        <v>5770</v>
      </c>
      <c r="J1409" t="s">
        <v>6029</v>
      </c>
      <c r="K1409" t="s">
        <v>5023</v>
      </c>
      <c r="L1409" s="1" t="s">
        <v>22789</v>
      </c>
      <c r="M1409" t="str">
        <f t="shared" si="21"/>
        <v>124 BLACKMORE AVE, L4B2B1</v>
      </c>
    </row>
    <row r="1410" spans="1:13" x14ac:dyDescent="0.2">
      <c r="A1410" t="s">
        <v>5765</v>
      </c>
      <c r="B1410" t="s">
        <v>5766</v>
      </c>
      <c r="C1410">
        <v>8185</v>
      </c>
      <c r="D1410" t="s">
        <v>6030</v>
      </c>
      <c r="E1410">
        <v>5315</v>
      </c>
      <c r="F1410" t="s">
        <v>6031</v>
      </c>
      <c r="G1410" t="s">
        <v>109</v>
      </c>
      <c r="H1410" t="s">
        <v>6032</v>
      </c>
      <c r="I1410" t="s">
        <v>5813</v>
      </c>
      <c r="J1410" t="s">
        <v>6033</v>
      </c>
      <c r="K1410" t="s">
        <v>6034</v>
      </c>
      <c r="L1410" s="1" t="s">
        <v>22789</v>
      </c>
      <c r="M1410" t="str">
        <f t="shared" si="21"/>
        <v>39 DUNNING AVE, L4G1A2</v>
      </c>
    </row>
    <row r="1411" spans="1:13" x14ac:dyDescent="0.2">
      <c r="A1411" t="s">
        <v>5765</v>
      </c>
      <c r="B1411" t="s">
        <v>5766</v>
      </c>
      <c r="C1411">
        <v>8184</v>
      </c>
      <c r="D1411" t="s">
        <v>6035</v>
      </c>
      <c r="E1411">
        <v>5314</v>
      </c>
      <c r="F1411" t="s">
        <v>6036</v>
      </c>
      <c r="G1411" t="s">
        <v>109</v>
      </c>
      <c r="H1411" t="s">
        <v>6037</v>
      </c>
      <c r="I1411" t="s">
        <v>5790</v>
      </c>
      <c r="J1411" t="s">
        <v>6038</v>
      </c>
      <c r="K1411" t="s">
        <v>6039</v>
      </c>
      <c r="L1411" s="1" t="s">
        <v>22789</v>
      </c>
      <c r="M1411" t="str">
        <f t="shared" si="21"/>
        <v>135 BRISTOL RD, L3Y8J7</v>
      </c>
    </row>
    <row r="1412" spans="1:13" x14ac:dyDescent="0.2">
      <c r="A1412" t="s">
        <v>5765</v>
      </c>
      <c r="B1412" t="s">
        <v>5766</v>
      </c>
      <c r="C1412">
        <v>19348</v>
      </c>
      <c r="D1412" t="s">
        <v>5767</v>
      </c>
      <c r="E1412">
        <v>24352</v>
      </c>
      <c r="F1412" t="s">
        <v>6040</v>
      </c>
      <c r="G1412" t="s">
        <v>109</v>
      </c>
      <c r="H1412" t="s">
        <v>5769</v>
      </c>
      <c r="I1412" t="s">
        <v>5770</v>
      </c>
      <c r="J1412" t="s">
        <v>5771</v>
      </c>
      <c r="L1412" s="1" t="s">
        <v>22771</v>
      </c>
      <c r="M1412" t="str">
        <f t="shared" si="21"/>
        <v>36 REGATTA AVE, L4E4R1</v>
      </c>
    </row>
    <row r="1413" spans="1:13" x14ac:dyDescent="0.2">
      <c r="A1413" t="s">
        <v>5765</v>
      </c>
      <c r="B1413" t="s">
        <v>5766</v>
      </c>
      <c r="C1413">
        <v>11998</v>
      </c>
      <c r="D1413" t="s">
        <v>6041</v>
      </c>
      <c r="E1413">
        <v>10793</v>
      </c>
      <c r="F1413" t="s">
        <v>6042</v>
      </c>
      <c r="G1413" t="s">
        <v>102</v>
      </c>
      <c r="H1413" t="s">
        <v>6043</v>
      </c>
      <c r="I1413" t="s">
        <v>5795</v>
      </c>
      <c r="J1413" t="s">
        <v>6044</v>
      </c>
      <c r="K1413" t="s">
        <v>6045</v>
      </c>
      <c r="L1413" s="1" t="s">
        <v>22789</v>
      </c>
      <c r="M1413" t="str">
        <f t="shared" si="21"/>
        <v>401 AV GRAND TRUNK, L6A0T4</v>
      </c>
    </row>
    <row r="1414" spans="1:13" x14ac:dyDescent="0.2">
      <c r="A1414" t="s">
        <v>5765</v>
      </c>
      <c r="B1414" t="s">
        <v>5766</v>
      </c>
      <c r="C1414">
        <v>6940</v>
      </c>
      <c r="D1414" t="s">
        <v>6046</v>
      </c>
      <c r="E1414">
        <v>2560</v>
      </c>
      <c r="F1414" t="s">
        <v>6047</v>
      </c>
      <c r="H1414" t="s">
        <v>6048</v>
      </c>
      <c r="I1414" t="s">
        <v>5830</v>
      </c>
      <c r="J1414" t="s">
        <v>6049</v>
      </c>
      <c r="K1414" t="s">
        <v>114</v>
      </c>
      <c r="L1414" s="1" t="s">
        <v>22771</v>
      </c>
      <c r="M1414" t="str">
        <f t="shared" si="21"/>
        <v>160 HENDERSON AVE, L3T2L5</v>
      </c>
    </row>
    <row r="1415" spans="1:13" x14ac:dyDescent="0.2">
      <c r="A1415" t="s">
        <v>5765</v>
      </c>
      <c r="B1415" t="s">
        <v>5766</v>
      </c>
      <c r="C1415">
        <v>7162</v>
      </c>
      <c r="D1415" t="s">
        <v>6050</v>
      </c>
      <c r="E1415">
        <v>24717</v>
      </c>
      <c r="F1415" t="s">
        <v>6051</v>
      </c>
      <c r="G1415" t="s">
        <v>102</v>
      </c>
      <c r="H1415" t="s">
        <v>6052</v>
      </c>
      <c r="I1415" t="s">
        <v>5830</v>
      </c>
      <c r="J1415" t="s">
        <v>6053</v>
      </c>
      <c r="K1415" t="s">
        <v>3102</v>
      </c>
      <c r="L1415" s="1" t="s">
        <v>22789</v>
      </c>
      <c r="M1415" t="str">
        <f t="shared" si="21"/>
        <v>21 MULLEN DR, L4J2T6</v>
      </c>
    </row>
    <row r="1416" spans="1:13" x14ac:dyDescent="0.2">
      <c r="A1416" t="s">
        <v>5765</v>
      </c>
      <c r="B1416" t="s">
        <v>5766</v>
      </c>
      <c r="C1416">
        <v>6940</v>
      </c>
      <c r="D1416" t="s">
        <v>6055</v>
      </c>
      <c r="E1416">
        <v>24718</v>
      </c>
      <c r="F1416" t="s">
        <v>6056</v>
      </c>
      <c r="G1416" t="s">
        <v>102</v>
      </c>
      <c r="H1416" t="s">
        <v>6048</v>
      </c>
      <c r="I1416" t="s">
        <v>5830</v>
      </c>
      <c r="J1416" t="s">
        <v>6049</v>
      </c>
      <c r="L1416" s="1" t="s">
        <v>22771</v>
      </c>
      <c r="M1416" t="str">
        <f t="shared" ref="M1416:M1479" si="22">H1416&amp;", "&amp;J1416</f>
        <v>160 HENDERSON AVE, L3T2L5</v>
      </c>
    </row>
    <row r="1417" spans="1:13" x14ac:dyDescent="0.2">
      <c r="A1417" t="s">
        <v>5765</v>
      </c>
      <c r="B1417" t="s">
        <v>5766</v>
      </c>
      <c r="C1417">
        <v>5731</v>
      </c>
      <c r="D1417" t="s">
        <v>6057</v>
      </c>
      <c r="E1417">
        <v>655</v>
      </c>
      <c r="F1417" t="s">
        <v>6058</v>
      </c>
      <c r="G1417" t="s">
        <v>102</v>
      </c>
      <c r="H1417" t="s">
        <v>6059</v>
      </c>
      <c r="I1417" t="s">
        <v>5780</v>
      </c>
      <c r="J1417" t="s">
        <v>6060</v>
      </c>
      <c r="K1417" t="s">
        <v>221</v>
      </c>
      <c r="L1417" s="1" t="s">
        <v>22789</v>
      </c>
      <c r="M1417" t="str">
        <f t="shared" si="22"/>
        <v>15 LARKIN AVE, L3P4P8</v>
      </c>
    </row>
    <row r="1418" spans="1:13" x14ac:dyDescent="0.2">
      <c r="A1418" t="s">
        <v>5765</v>
      </c>
      <c r="B1418" t="s">
        <v>5766</v>
      </c>
      <c r="C1418">
        <v>19052</v>
      </c>
      <c r="D1418" t="s">
        <v>6061</v>
      </c>
      <c r="E1418">
        <v>6482</v>
      </c>
      <c r="F1418" t="s">
        <v>6062</v>
      </c>
      <c r="H1418" t="s">
        <v>6063</v>
      </c>
      <c r="I1418" t="s">
        <v>5813</v>
      </c>
      <c r="J1418" t="s">
        <v>6064</v>
      </c>
      <c r="L1418" s="1" t="s">
        <v>22771</v>
      </c>
      <c r="M1418" t="str">
        <f t="shared" si="22"/>
        <v>60 WELLINGTON ST W, L4G3H2</v>
      </c>
    </row>
    <row r="1419" spans="1:13" x14ac:dyDescent="0.2">
      <c r="A1419" t="s">
        <v>5765</v>
      </c>
      <c r="B1419" t="s">
        <v>5766</v>
      </c>
      <c r="C1419">
        <v>19360</v>
      </c>
      <c r="D1419" t="s">
        <v>6065</v>
      </c>
      <c r="E1419">
        <v>6481</v>
      </c>
      <c r="F1419" t="s">
        <v>6066</v>
      </c>
      <c r="H1419" t="s">
        <v>6067</v>
      </c>
      <c r="I1419" t="s">
        <v>5790</v>
      </c>
      <c r="J1419" t="s">
        <v>6068</v>
      </c>
      <c r="L1419" s="1" t="s">
        <v>22771</v>
      </c>
      <c r="M1419" t="str">
        <f t="shared" si="22"/>
        <v>300 HARRY WALKER PKY S, L3Y8E2</v>
      </c>
    </row>
    <row r="1420" spans="1:13" x14ac:dyDescent="0.2">
      <c r="A1420" t="s">
        <v>5765</v>
      </c>
      <c r="B1420" t="s">
        <v>5766</v>
      </c>
      <c r="C1420">
        <v>19351</v>
      </c>
      <c r="D1420" t="s">
        <v>6069</v>
      </c>
      <c r="E1420">
        <v>24353</v>
      </c>
      <c r="F1420" t="s">
        <v>6070</v>
      </c>
      <c r="H1420" t="s">
        <v>6071</v>
      </c>
      <c r="I1420" t="s">
        <v>5790</v>
      </c>
      <c r="J1420" t="s">
        <v>6072</v>
      </c>
      <c r="L1420" s="1" t="s">
        <v>22771</v>
      </c>
      <c r="M1420" t="str">
        <f t="shared" si="22"/>
        <v>1260 GORHAM ST, L3Y8W4</v>
      </c>
    </row>
    <row r="1421" spans="1:13" x14ac:dyDescent="0.2">
      <c r="A1421" t="s">
        <v>5765</v>
      </c>
      <c r="B1421" t="s">
        <v>5766</v>
      </c>
      <c r="C1421">
        <v>11153</v>
      </c>
      <c r="D1421" t="s">
        <v>6073</v>
      </c>
      <c r="E1421">
        <v>10532</v>
      </c>
      <c r="F1421" t="s">
        <v>6074</v>
      </c>
      <c r="G1421" t="s">
        <v>1358</v>
      </c>
      <c r="H1421" t="s">
        <v>6075</v>
      </c>
      <c r="I1421" t="s">
        <v>5899</v>
      </c>
      <c r="J1421" t="s">
        <v>6076</v>
      </c>
      <c r="K1421" t="s">
        <v>5776</v>
      </c>
      <c r="L1421" s="1" t="s">
        <v>22789</v>
      </c>
      <c r="M1421" t="str">
        <f t="shared" si="22"/>
        <v>120 NAPA VALLEY AVE, L4H1L1</v>
      </c>
    </row>
    <row r="1422" spans="1:13" x14ac:dyDescent="0.2">
      <c r="A1422" t="s">
        <v>5765</v>
      </c>
      <c r="B1422" t="s">
        <v>5766</v>
      </c>
      <c r="C1422">
        <v>11195</v>
      </c>
      <c r="D1422" t="s">
        <v>6077</v>
      </c>
      <c r="E1422">
        <v>10677</v>
      </c>
      <c r="F1422" t="s">
        <v>6078</v>
      </c>
      <c r="G1422" t="s">
        <v>102</v>
      </c>
      <c r="H1422" t="s">
        <v>6079</v>
      </c>
      <c r="I1422" t="s">
        <v>5780</v>
      </c>
      <c r="J1422" t="s">
        <v>6080</v>
      </c>
      <c r="K1422" t="s">
        <v>2392</v>
      </c>
      <c r="L1422" s="1" t="s">
        <v>22789</v>
      </c>
      <c r="M1422" t="str">
        <f t="shared" si="22"/>
        <v>33 BRANDO AVE, L3S4K9</v>
      </c>
    </row>
    <row r="1423" spans="1:13" x14ac:dyDescent="0.2">
      <c r="A1423" t="s">
        <v>5765</v>
      </c>
      <c r="B1423" t="s">
        <v>5766</v>
      </c>
      <c r="C1423">
        <v>10433</v>
      </c>
      <c r="D1423" t="s">
        <v>6081</v>
      </c>
      <c r="E1423">
        <v>10157</v>
      </c>
      <c r="F1423" t="s">
        <v>6082</v>
      </c>
      <c r="G1423" t="s">
        <v>109</v>
      </c>
      <c r="H1423" t="s">
        <v>6083</v>
      </c>
      <c r="I1423" t="s">
        <v>5899</v>
      </c>
      <c r="J1423" t="s">
        <v>6084</v>
      </c>
      <c r="K1423" t="s">
        <v>6085</v>
      </c>
      <c r="L1423" s="1" t="s">
        <v>22789</v>
      </c>
      <c r="M1423" t="str">
        <f t="shared" si="22"/>
        <v>4901 RUTHERFORD RD, L4H3C2</v>
      </c>
    </row>
    <row r="1424" spans="1:13" x14ac:dyDescent="0.2">
      <c r="A1424" t="s">
        <v>5765</v>
      </c>
      <c r="B1424" t="s">
        <v>5766</v>
      </c>
      <c r="C1424">
        <v>8687</v>
      </c>
      <c r="D1424" t="s">
        <v>6086</v>
      </c>
      <c r="E1424">
        <v>6351</v>
      </c>
      <c r="F1424" t="s">
        <v>6087</v>
      </c>
      <c r="H1424" t="s">
        <v>6088</v>
      </c>
      <c r="I1424" t="s">
        <v>6089</v>
      </c>
      <c r="J1424" t="s">
        <v>6090</v>
      </c>
      <c r="L1424" s="1" t="s">
        <v>22771</v>
      </c>
      <c r="M1424" t="str">
        <f t="shared" si="22"/>
        <v>95 KINGSLYNN DR, L7B1H1</v>
      </c>
    </row>
    <row r="1425" spans="1:13" x14ac:dyDescent="0.2">
      <c r="A1425" t="s">
        <v>5765</v>
      </c>
      <c r="B1425" t="s">
        <v>5766</v>
      </c>
      <c r="C1425">
        <v>10356</v>
      </c>
      <c r="D1425" t="s">
        <v>6091</v>
      </c>
      <c r="E1425">
        <v>9928</v>
      </c>
      <c r="F1425" t="s">
        <v>6092</v>
      </c>
      <c r="G1425" t="s">
        <v>102</v>
      </c>
      <c r="H1425" t="s">
        <v>6093</v>
      </c>
      <c r="I1425" t="s">
        <v>6007</v>
      </c>
      <c r="J1425" t="s">
        <v>6094</v>
      </c>
      <c r="K1425" t="s">
        <v>4010</v>
      </c>
      <c r="L1425" s="1" t="s">
        <v>2</v>
      </c>
      <c r="M1425" t="str">
        <f t="shared" si="22"/>
        <v>201 FAIRWOOD DR, L4P3Y5</v>
      </c>
    </row>
    <row r="1426" spans="1:13" x14ac:dyDescent="0.2">
      <c r="A1426" t="s">
        <v>5765</v>
      </c>
      <c r="B1426" t="s">
        <v>5766</v>
      </c>
      <c r="C1426">
        <v>5841</v>
      </c>
      <c r="D1426" t="s">
        <v>6095</v>
      </c>
      <c r="E1426">
        <v>830</v>
      </c>
      <c r="F1426" t="s">
        <v>6096</v>
      </c>
      <c r="H1426" t="s">
        <v>6097</v>
      </c>
      <c r="I1426" t="s">
        <v>5830</v>
      </c>
      <c r="J1426" t="s">
        <v>6098</v>
      </c>
      <c r="L1426" s="1" t="s">
        <v>22771</v>
      </c>
      <c r="M1426" t="str">
        <f t="shared" si="22"/>
        <v>35 FLOWERVALE RD, L3T4J3</v>
      </c>
    </row>
    <row r="1427" spans="1:13" x14ac:dyDescent="0.2">
      <c r="A1427" t="s">
        <v>5765</v>
      </c>
      <c r="B1427" t="s">
        <v>5766</v>
      </c>
      <c r="C1427">
        <v>10392</v>
      </c>
      <c r="D1427" t="s">
        <v>6099</v>
      </c>
      <c r="E1427">
        <v>10099</v>
      </c>
      <c r="F1427" t="s">
        <v>6100</v>
      </c>
      <c r="G1427" t="s">
        <v>102</v>
      </c>
      <c r="H1427" t="s">
        <v>6101</v>
      </c>
      <c r="I1427" t="s">
        <v>6102</v>
      </c>
      <c r="J1427" t="s">
        <v>6103</v>
      </c>
      <c r="K1427" t="s">
        <v>2206</v>
      </c>
      <c r="L1427" s="1" t="s">
        <v>22789</v>
      </c>
      <c r="M1427" t="str">
        <f t="shared" si="22"/>
        <v>200 FOREST RUN BLVD, L4K5H3</v>
      </c>
    </row>
    <row r="1428" spans="1:13" x14ac:dyDescent="0.2">
      <c r="A1428" t="s">
        <v>5765</v>
      </c>
      <c r="B1428" t="s">
        <v>5766</v>
      </c>
      <c r="C1428">
        <v>10432</v>
      </c>
      <c r="D1428" t="s">
        <v>6104</v>
      </c>
      <c r="E1428">
        <v>10156</v>
      </c>
      <c r="F1428" t="s">
        <v>6105</v>
      </c>
      <c r="G1428" t="s">
        <v>102</v>
      </c>
      <c r="H1428" t="s">
        <v>6106</v>
      </c>
      <c r="I1428" t="s">
        <v>5899</v>
      </c>
      <c r="J1428" t="s">
        <v>6107</v>
      </c>
      <c r="K1428" t="s">
        <v>2553</v>
      </c>
      <c r="L1428" s="1" t="s">
        <v>22789</v>
      </c>
      <c r="M1428" t="str">
        <f t="shared" si="22"/>
        <v>2 FIRENZA RD, L4H2P5</v>
      </c>
    </row>
    <row r="1429" spans="1:13" x14ac:dyDescent="0.2">
      <c r="A1429" t="s">
        <v>5765</v>
      </c>
      <c r="B1429" t="s">
        <v>5766</v>
      </c>
      <c r="C1429">
        <v>6066</v>
      </c>
      <c r="D1429" t="s">
        <v>6108</v>
      </c>
      <c r="E1429">
        <v>1199</v>
      </c>
      <c r="F1429" t="s">
        <v>6109</v>
      </c>
      <c r="G1429" t="s">
        <v>102</v>
      </c>
      <c r="H1429" t="s">
        <v>6110</v>
      </c>
      <c r="I1429" t="s">
        <v>5780</v>
      </c>
      <c r="J1429" t="s">
        <v>6111</v>
      </c>
      <c r="K1429" t="s">
        <v>4843</v>
      </c>
      <c r="L1429" s="1" t="s">
        <v>22789</v>
      </c>
      <c r="M1429" t="str">
        <f t="shared" si="22"/>
        <v>21 FRANKLIN ST, L3P2S7</v>
      </c>
    </row>
    <row r="1430" spans="1:13" x14ac:dyDescent="0.2">
      <c r="A1430" t="s">
        <v>5765</v>
      </c>
      <c r="B1430" t="s">
        <v>5766</v>
      </c>
      <c r="C1430">
        <v>19343</v>
      </c>
      <c r="D1430" t="s">
        <v>6112</v>
      </c>
      <c r="E1430">
        <v>24345</v>
      </c>
      <c r="F1430" t="s">
        <v>6113</v>
      </c>
      <c r="G1430" t="s">
        <v>102</v>
      </c>
      <c r="H1430" t="s">
        <v>6114</v>
      </c>
      <c r="I1430" t="s">
        <v>5780</v>
      </c>
      <c r="J1430" t="s">
        <v>6115</v>
      </c>
      <c r="K1430" t="s">
        <v>3024</v>
      </c>
      <c r="L1430" s="1" t="s">
        <v>22789</v>
      </c>
      <c r="M1430" t="str">
        <f t="shared" si="22"/>
        <v>81 ALEXANDER LAWRIE AVE, L6E0J8</v>
      </c>
    </row>
    <row r="1431" spans="1:13" x14ac:dyDescent="0.2">
      <c r="A1431" t="s">
        <v>5765</v>
      </c>
      <c r="B1431" t="s">
        <v>5766</v>
      </c>
      <c r="C1431">
        <v>8698</v>
      </c>
      <c r="D1431" t="s">
        <v>6116</v>
      </c>
      <c r="E1431">
        <v>6368</v>
      </c>
      <c r="F1431" t="s">
        <v>6117</v>
      </c>
      <c r="G1431" t="s">
        <v>102</v>
      </c>
      <c r="H1431" t="s">
        <v>6118</v>
      </c>
      <c r="I1431" t="s">
        <v>5795</v>
      </c>
      <c r="J1431" t="s">
        <v>6119</v>
      </c>
      <c r="L1431" s="1" t="s">
        <v>22771</v>
      </c>
      <c r="M1431" t="str">
        <f t="shared" si="22"/>
        <v>9600 KEELE ST, L6A3Y6</v>
      </c>
    </row>
    <row r="1432" spans="1:13" x14ac:dyDescent="0.2">
      <c r="A1432" t="s">
        <v>5765</v>
      </c>
      <c r="B1432" t="s">
        <v>5766</v>
      </c>
      <c r="C1432">
        <v>5876</v>
      </c>
      <c r="D1432" t="s">
        <v>6120</v>
      </c>
      <c r="E1432">
        <v>890</v>
      </c>
      <c r="F1432" t="s">
        <v>6121</v>
      </c>
      <c r="H1432" t="s">
        <v>6122</v>
      </c>
      <c r="I1432" t="s">
        <v>5813</v>
      </c>
      <c r="J1432" t="s">
        <v>6123</v>
      </c>
      <c r="L1432" s="1" t="s">
        <v>22771</v>
      </c>
      <c r="M1432" t="str">
        <f t="shared" si="22"/>
        <v>115 GEORGE ST, L4G2S3</v>
      </c>
    </row>
    <row r="1433" spans="1:13" x14ac:dyDescent="0.2">
      <c r="A1433" t="s">
        <v>5765</v>
      </c>
      <c r="B1433" t="s">
        <v>5766</v>
      </c>
      <c r="C1433">
        <v>20411</v>
      </c>
      <c r="D1433" t="s">
        <v>6124</v>
      </c>
      <c r="E1433">
        <v>25405</v>
      </c>
      <c r="F1433" t="s">
        <v>6125</v>
      </c>
      <c r="L1433" s="1" t="s">
        <v>22771</v>
      </c>
      <c r="M1433" t="str">
        <f t="shared" si="22"/>
        <v xml:space="preserve">, </v>
      </c>
    </row>
    <row r="1434" spans="1:13" x14ac:dyDescent="0.2">
      <c r="A1434" t="s">
        <v>5765</v>
      </c>
      <c r="B1434" t="s">
        <v>5766</v>
      </c>
      <c r="C1434">
        <v>8751</v>
      </c>
      <c r="D1434" t="s">
        <v>6126</v>
      </c>
      <c r="E1434">
        <v>6495</v>
      </c>
      <c r="F1434" t="s">
        <v>6127</v>
      </c>
      <c r="G1434" t="s">
        <v>102</v>
      </c>
      <c r="H1434" t="s">
        <v>6128</v>
      </c>
      <c r="I1434" t="s">
        <v>5830</v>
      </c>
      <c r="J1434" t="s">
        <v>6129</v>
      </c>
      <c r="K1434" t="s">
        <v>4451</v>
      </c>
      <c r="L1434" s="1" t="s">
        <v>22789</v>
      </c>
      <c r="M1434" t="str">
        <f t="shared" si="22"/>
        <v>61 SIMONSTON BLVD, L3T4R5</v>
      </c>
    </row>
    <row r="1435" spans="1:13" x14ac:dyDescent="0.2">
      <c r="A1435" t="s">
        <v>5765</v>
      </c>
      <c r="B1435" t="s">
        <v>5766</v>
      </c>
      <c r="C1435">
        <v>8691</v>
      </c>
      <c r="D1435" t="s">
        <v>6130</v>
      </c>
      <c r="E1435">
        <v>6359</v>
      </c>
      <c r="F1435" t="s">
        <v>6131</v>
      </c>
      <c r="G1435" t="s">
        <v>102</v>
      </c>
      <c r="H1435" t="s">
        <v>6132</v>
      </c>
      <c r="I1435" t="s">
        <v>5835</v>
      </c>
      <c r="J1435" t="s">
        <v>6133</v>
      </c>
      <c r="K1435" t="s">
        <v>6134</v>
      </c>
      <c r="L1435" s="1" t="s">
        <v>2</v>
      </c>
      <c r="M1435" t="str">
        <f t="shared" si="22"/>
        <v>300 GLAD PARK AVE, L4A1E5</v>
      </c>
    </row>
    <row r="1436" spans="1:13" x14ac:dyDescent="0.2">
      <c r="A1436" t="s">
        <v>5765</v>
      </c>
      <c r="B1436" t="s">
        <v>5766</v>
      </c>
      <c r="C1436">
        <v>5885</v>
      </c>
      <c r="D1436" t="s">
        <v>6135</v>
      </c>
      <c r="E1436">
        <v>909</v>
      </c>
      <c r="F1436" t="s">
        <v>6136</v>
      </c>
      <c r="G1436" t="s">
        <v>102</v>
      </c>
      <c r="H1436" t="s">
        <v>6137</v>
      </c>
      <c r="I1436" t="s">
        <v>5790</v>
      </c>
      <c r="J1436" t="s">
        <v>6138</v>
      </c>
      <c r="K1436" t="s">
        <v>2562</v>
      </c>
      <c r="L1436" s="1" t="s">
        <v>22789</v>
      </c>
      <c r="M1436" t="str">
        <f t="shared" si="22"/>
        <v>915 WAYNE DR, L3Y5W1</v>
      </c>
    </row>
    <row r="1437" spans="1:13" x14ac:dyDescent="0.2">
      <c r="A1437" t="s">
        <v>5765</v>
      </c>
      <c r="B1437" t="s">
        <v>5766</v>
      </c>
      <c r="C1437">
        <v>5878</v>
      </c>
      <c r="D1437" t="s">
        <v>6139</v>
      </c>
      <c r="E1437">
        <v>895</v>
      </c>
      <c r="F1437" t="s">
        <v>6140</v>
      </c>
      <c r="G1437" t="s">
        <v>102</v>
      </c>
      <c r="H1437" t="s">
        <v>6141</v>
      </c>
      <c r="I1437" t="s">
        <v>6102</v>
      </c>
      <c r="J1437" t="s">
        <v>6142</v>
      </c>
      <c r="K1437" t="s">
        <v>1685</v>
      </c>
      <c r="L1437" s="1" t="s">
        <v>22789</v>
      </c>
      <c r="M1437" t="str">
        <f t="shared" si="22"/>
        <v>158 GLEN SHIELDS AVE, L4K1T8</v>
      </c>
    </row>
    <row r="1438" spans="1:13" x14ac:dyDescent="0.2">
      <c r="A1438" t="s">
        <v>5765</v>
      </c>
      <c r="B1438" t="s">
        <v>5766</v>
      </c>
      <c r="C1438">
        <v>12236</v>
      </c>
      <c r="D1438" t="s">
        <v>6143</v>
      </c>
      <c r="E1438">
        <v>11234</v>
      </c>
      <c r="F1438" t="s">
        <v>6144</v>
      </c>
      <c r="G1438" t="s">
        <v>102</v>
      </c>
      <c r="H1438" t="s">
        <v>6145</v>
      </c>
      <c r="I1438" t="s">
        <v>5899</v>
      </c>
      <c r="J1438" t="s">
        <v>6146</v>
      </c>
      <c r="K1438" t="s">
        <v>2806</v>
      </c>
      <c r="L1438" s="1" t="s">
        <v>22789</v>
      </c>
      <c r="M1438" t="str">
        <f t="shared" si="22"/>
        <v>675 VELLORE PARK AVE, L4H0G5</v>
      </c>
    </row>
    <row r="1439" spans="1:13" x14ac:dyDescent="0.2">
      <c r="A1439" t="s">
        <v>5765</v>
      </c>
      <c r="B1439" t="s">
        <v>5766</v>
      </c>
      <c r="C1439">
        <v>11152</v>
      </c>
      <c r="D1439" t="s">
        <v>6147</v>
      </c>
      <c r="E1439">
        <v>10531</v>
      </c>
      <c r="F1439" t="s">
        <v>6148</v>
      </c>
      <c r="G1439" t="s">
        <v>102</v>
      </c>
      <c r="H1439" t="s">
        <v>6149</v>
      </c>
      <c r="I1439" t="s">
        <v>5780</v>
      </c>
      <c r="J1439" t="s">
        <v>6150</v>
      </c>
      <c r="K1439" t="s">
        <v>6151</v>
      </c>
      <c r="L1439" s="1" t="s">
        <v>22789</v>
      </c>
      <c r="M1439" t="str">
        <f t="shared" si="22"/>
        <v>80 ALFRED PATERSON DR, L6E1J5</v>
      </c>
    </row>
    <row r="1440" spans="1:13" x14ac:dyDescent="0.2">
      <c r="A1440" t="s">
        <v>5765</v>
      </c>
      <c r="B1440" t="s">
        <v>5766</v>
      </c>
      <c r="C1440">
        <v>5944</v>
      </c>
      <c r="D1440" t="s">
        <v>6152</v>
      </c>
      <c r="E1440">
        <v>991</v>
      </c>
      <c r="F1440" t="s">
        <v>6153</v>
      </c>
      <c r="G1440" t="s">
        <v>102</v>
      </c>
      <c r="H1440" t="s">
        <v>6154</v>
      </c>
      <c r="I1440" t="s">
        <v>5770</v>
      </c>
      <c r="J1440" t="s">
        <v>6155</v>
      </c>
      <c r="K1440" t="s">
        <v>6156</v>
      </c>
      <c r="L1440" s="1" t="s">
        <v>22789</v>
      </c>
      <c r="M1440" t="str">
        <f t="shared" si="22"/>
        <v>245 BERNARD AVE, L4S1E1</v>
      </c>
    </row>
    <row r="1441" spans="1:13" x14ac:dyDescent="0.2">
      <c r="A1441" t="s">
        <v>5765</v>
      </c>
      <c r="B1441" t="s">
        <v>5766</v>
      </c>
      <c r="C1441">
        <v>11999</v>
      </c>
      <c r="D1441" t="s">
        <v>6157</v>
      </c>
      <c r="E1441">
        <v>10794</v>
      </c>
      <c r="F1441" t="s">
        <v>6158</v>
      </c>
      <c r="G1441" t="s">
        <v>102</v>
      </c>
      <c r="H1441" t="s">
        <v>6159</v>
      </c>
      <c r="I1441" t="s">
        <v>5835</v>
      </c>
      <c r="J1441" t="s">
        <v>6160</v>
      </c>
      <c r="K1441" t="s">
        <v>6161</v>
      </c>
      <c r="L1441" s="1" t="s">
        <v>2</v>
      </c>
      <c r="M1441" t="str">
        <f t="shared" si="22"/>
        <v>90 GREENWOOD RD, L4A0N8</v>
      </c>
    </row>
    <row r="1442" spans="1:13" x14ac:dyDescent="0.2">
      <c r="A1442" t="s">
        <v>5765</v>
      </c>
      <c r="B1442" t="s">
        <v>5766</v>
      </c>
      <c r="C1442">
        <v>11997</v>
      </c>
      <c r="D1442" t="s">
        <v>6162</v>
      </c>
      <c r="E1442">
        <v>10792</v>
      </c>
      <c r="F1442" t="s">
        <v>6163</v>
      </c>
      <c r="G1442" t="s">
        <v>102</v>
      </c>
      <c r="H1442" t="s">
        <v>6164</v>
      </c>
      <c r="I1442" t="s">
        <v>5813</v>
      </c>
      <c r="J1442" t="s">
        <v>6165</v>
      </c>
      <c r="K1442" t="s">
        <v>3799</v>
      </c>
      <c r="L1442" s="1" t="s">
        <v>22789</v>
      </c>
      <c r="M1442" t="str">
        <f t="shared" si="22"/>
        <v>130 RIVER RIDGE BLVD, L4G7T7</v>
      </c>
    </row>
    <row r="1443" spans="1:13" x14ac:dyDescent="0.2">
      <c r="A1443" t="s">
        <v>5765</v>
      </c>
      <c r="B1443" t="s">
        <v>5766</v>
      </c>
      <c r="C1443">
        <v>5214</v>
      </c>
      <c r="D1443" t="s">
        <v>6166</v>
      </c>
      <c r="E1443">
        <v>9747</v>
      </c>
      <c r="F1443" t="s">
        <v>6167</v>
      </c>
      <c r="G1443" t="s">
        <v>102</v>
      </c>
      <c r="H1443" t="s">
        <v>6168</v>
      </c>
      <c r="I1443" t="s">
        <v>5830</v>
      </c>
      <c r="J1443" t="s">
        <v>6169</v>
      </c>
      <c r="K1443" t="s">
        <v>900</v>
      </c>
      <c r="L1443" s="1" t="s">
        <v>22789</v>
      </c>
      <c r="M1443" t="str">
        <f t="shared" si="22"/>
        <v>66 HENDERSON AVE, L3T2K7</v>
      </c>
    </row>
    <row r="1444" spans="1:13" x14ac:dyDescent="0.2">
      <c r="A1444" t="s">
        <v>5765</v>
      </c>
      <c r="B1444" t="s">
        <v>5766</v>
      </c>
      <c r="C1444">
        <v>12136</v>
      </c>
      <c r="D1444" t="s">
        <v>6170</v>
      </c>
      <c r="E1444">
        <v>11000</v>
      </c>
      <c r="F1444" t="s">
        <v>6171</v>
      </c>
      <c r="G1444" t="s">
        <v>102</v>
      </c>
      <c r="H1444" t="s">
        <v>6172</v>
      </c>
      <c r="I1444" t="s">
        <v>5795</v>
      </c>
      <c r="J1444" t="s">
        <v>6173</v>
      </c>
      <c r="K1444" t="s">
        <v>6174</v>
      </c>
      <c r="L1444" s="1" t="s">
        <v>22789</v>
      </c>
      <c r="M1444" t="str">
        <f t="shared" si="22"/>
        <v>575 VIA ROMANO BLVD, L6A0G1</v>
      </c>
    </row>
    <row r="1445" spans="1:13" x14ac:dyDescent="0.2">
      <c r="A1445" t="s">
        <v>5765</v>
      </c>
      <c r="B1445" t="s">
        <v>5766</v>
      </c>
      <c r="C1445">
        <v>8747</v>
      </c>
      <c r="D1445" t="s">
        <v>6175</v>
      </c>
      <c r="E1445">
        <v>6484</v>
      </c>
      <c r="F1445" t="s">
        <v>6176</v>
      </c>
      <c r="H1445" t="s">
        <v>6177</v>
      </c>
      <c r="I1445" t="s">
        <v>5780</v>
      </c>
      <c r="J1445" t="s">
        <v>6178</v>
      </c>
      <c r="L1445" s="1" t="s">
        <v>22771</v>
      </c>
      <c r="M1445" t="str">
        <f t="shared" si="22"/>
        <v>21 RENFREW DR, L3R8H3</v>
      </c>
    </row>
    <row r="1446" spans="1:13" x14ac:dyDescent="0.2">
      <c r="A1446" t="s">
        <v>5765</v>
      </c>
      <c r="B1446" t="s">
        <v>5766</v>
      </c>
      <c r="C1446">
        <v>5994</v>
      </c>
      <c r="D1446" t="s">
        <v>6179</v>
      </c>
      <c r="E1446">
        <v>1070</v>
      </c>
      <c r="F1446" t="s">
        <v>6180</v>
      </c>
      <c r="G1446" t="s">
        <v>102</v>
      </c>
      <c r="H1446" t="s">
        <v>6181</v>
      </c>
      <c r="I1446" t="s">
        <v>5780</v>
      </c>
      <c r="J1446" t="s">
        <v>6182</v>
      </c>
      <c r="K1446" t="s">
        <v>4679</v>
      </c>
      <c r="L1446" s="1" t="s">
        <v>22789</v>
      </c>
      <c r="M1446" t="str">
        <f t="shared" si="22"/>
        <v>35 HIGHGATE DR, L3R3R5</v>
      </c>
    </row>
    <row r="1447" spans="1:13" x14ac:dyDescent="0.2">
      <c r="A1447" t="s">
        <v>5765</v>
      </c>
      <c r="B1447" t="s">
        <v>5766</v>
      </c>
      <c r="C1447">
        <v>5995</v>
      </c>
      <c r="D1447" t="s">
        <v>6183</v>
      </c>
      <c r="E1447">
        <v>1071</v>
      </c>
      <c r="F1447" t="s">
        <v>2948</v>
      </c>
      <c r="G1447" t="s">
        <v>102</v>
      </c>
      <c r="H1447" t="s">
        <v>6184</v>
      </c>
      <c r="I1447" t="s">
        <v>5813</v>
      </c>
      <c r="J1447" t="s">
        <v>6185</v>
      </c>
      <c r="K1447" t="s">
        <v>1110</v>
      </c>
      <c r="L1447" s="1" t="s">
        <v>22789</v>
      </c>
      <c r="M1447" t="str">
        <f t="shared" si="22"/>
        <v>240 MCCLELLAN WAY, L4G6N9</v>
      </c>
    </row>
    <row r="1448" spans="1:13" x14ac:dyDescent="0.2">
      <c r="A1448" t="s">
        <v>5765</v>
      </c>
      <c r="B1448" t="s">
        <v>5766</v>
      </c>
      <c r="C1448">
        <v>5937</v>
      </c>
      <c r="D1448" t="s">
        <v>6186</v>
      </c>
      <c r="E1448">
        <v>981</v>
      </c>
      <c r="F1448" t="s">
        <v>6187</v>
      </c>
      <c r="G1448" t="s">
        <v>102</v>
      </c>
      <c r="H1448" t="s">
        <v>6188</v>
      </c>
      <c r="I1448" t="s">
        <v>6189</v>
      </c>
      <c r="J1448" t="s">
        <v>6190</v>
      </c>
      <c r="K1448" t="s">
        <v>5616</v>
      </c>
      <c r="L1448" s="1" t="s">
        <v>22789</v>
      </c>
      <c r="M1448" t="str">
        <f t="shared" si="22"/>
        <v>16 HOLLAND RIVER BLVD, L9N1C4</v>
      </c>
    </row>
    <row r="1449" spans="1:13" x14ac:dyDescent="0.2">
      <c r="A1449" t="s">
        <v>5765</v>
      </c>
      <c r="B1449" t="s">
        <v>5766</v>
      </c>
      <c r="C1449">
        <v>8251</v>
      </c>
      <c r="D1449" t="s">
        <v>6191</v>
      </c>
      <c r="E1449">
        <v>5430</v>
      </c>
      <c r="F1449" t="s">
        <v>6192</v>
      </c>
      <c r="G1449" t="s">
        <v>109</v>
      </c>
      <c r="H1449" t="s">
        <v>6193</v>
      </c>
      <c r="I1449" t="s">
        <v>5790</v>
      </c>
      <c r="J1449" t="s">
        <v>6194</v>
      </c>
      <c r="K1449" t="s">
        <v>538</v>
      </c>
      <c r="L1449" s="1" t="s">
        <v>22789</v>
      </c>
      <c r="M1449" t="str">
        <f t="shared" si="22"/>
        <v>40 HURON HEIGHTS DR, L3Y3J9</v>
      </c>
    </row>
    <row r="1450" spans="1:13" x14ac:dyDescent="0.2">
      <c r="A1450" t="s">
        <v>5765</v>
      </c>
      <c r="B1450" t="s">
        <v>5766</v>
      </c>
      <c r="C1450">
        <v>6047</v>
      </c>
      <c r="D1450" t="s">
        <v>6195</v>
      </c>
      <c r="E1450">
        <v>1168</v>
      </c>
      <c r="F1450" t="s">
        <v>6196</v>
      </c>
      <c r="G1450" t="s">
        <v>1736</v>
      </c>
      <c r="H1450" t="s">
        <v>6197</v>
      </c>
      <c r="I1450" t="s">
        <v>5790</v>
      </c>
      <c r="J1450" t="s">
        <v>6198</v>
      </c>
      <c r="K1450" t="s">
        <v>5764</v>
      </c>
      <c r="L1450" s="1" t="s">
        <v>22789</v>
      </c>
      <c r="M1450" t="str">
        <f t="shared" si="22"/>
        <v>121 QUEEN ST, L3Y2E9</v>
      </c>
    </row>
    <row r="1451" spans="1:13" x14ac:dyDescent="0.2">
      <c r="A1451" t="s">
        <v>5765</v>
      </c>
      <c r="B1451" t="s">
        <v>5766</v>
      </c>
      <c r="C1451">
        <v>6057</v>
      </c>
      <c r="D1451" t="s">
        <v>6199</v>
      </c>
      <c r="E1451">
        <v>1183</v>
      </c>
      <c r="F1451" t="s">
        <v>6200</v>
      </c>
      <c r="G1451" t="s">
        <v>102</v>
      </c>
      <c r="H1451" t="s">
        <v>6201</v>
      </c>
      <c r="I1451" t="s">
        <v>5780</v>
      </c>
      <c r="J1451" t="s">
        <v>6202</v>
      </c>
      <c r="K1451" t="s">
        <v>1912</v>
      </c>
      <c r="L1451" s="1" t="s">
        <v>22789</v>
      </c>
      <c r="M1451" t="str">
        <f t="shared" si="22"/>
        <v>90 ROBINSON ST, L3P1N9</v>
      </c>
    </row>
    <row r="1452" spans="1:13" x14ac:dyDescent="0.2">
      <c r="A1452" t="s">
        <v>5765</v>
      </c>
      <c r="B1452" t="s">
        <v>5766</v>
      </c>
      <c r="C1452">
        <v>11971</v>
      </c>
      <c r="D1452" t="s">
        <v>6203</v>
      </c>
      <c r="E1452">
        <v>10756</v>
      </c>
      <c r="F1452" t="s">
        <v>6204</v>
      </c>
      <c r="G1452" t="s">
        <v>102</v>
      </c>
      <c r="H1452" t="s">
        <v>6205</v>
      </c>
      <c r="I1452" t="s">
        <v>6007</v>
      </c>
      <c r="J1452" t="s">
        <v>6206</v>
      </c>
      <c r="K1452" t="s">
        <v>221</v>
      </c>
      <c r="L1452" s="1" t="s">
        <v>2</v>
      </c>
      <c r="M1452" t="str">
        <f t="shared" si="22"/>
        <v>176 GLENWOODS AVE, L4P3E9</v>
      </c>
    </row>
    <row r="1453" spans="1:13" x14ac:dyDescent="0.2">
      <c r="A1453" t="s">
        <v>5765</v>
      </c>
      <c r="B1453" t="s">
        <v>5766</v>
      </c>
      <c r="C1453">
        <v>11197</v>
      </c>
      <c r="D1453" t="s">
        <v>6207</v>
      </c>
      <c r="E1453">
        <v>10675</v>
      </c>
      <c r="F1453" t="s">
        <v>3139</v>
      </c>
      <c r="G1453" t="s">
        <v>102</v>
      </c>
      <c r="H1453" t="s">
        <v>6208</v>
      </c>
      <c r="I1453" t="s">
        <v>5780</v>
      </c>
      <c r="J1453" t="s">
        <v>6209</v>
      </c>
      <c r="K1453" t="s">
        <v>3904</v>
      </c>
      <c r="L1453" s="1" t="s">
        <v>22789</v>
      </c>
      <c r="M1453" t="str">
        <f t="shared" si="22"/>
        <v>565 FRED MCLAREN BLVD, L6E1N7</v>
      </c>
    </row>
    <row r="1454" spans="1:13" x14ac:dyDescent="0.2">
      <c r="A1454" t="s">
        <v>5765</v>
      </c>
      <c r="B1454" t="s">
        <v>5766</v>
      </c>
      <c r="C1454">
        <v>19388</v>
      </c>
      <c r="D1454" t="s">
        <v>6210</v>
      </c>
      <c r="E1454">
        <v>24387</v>
      </c>
      <c r="F1454" t="s">
        <v>6211</v>
      </c>
      <c r="G1454" t="s">
        <v>102</v>
      </c>
      <c r="H1454" t="s">
        <v>6212</v>
      </c>
      <c r="I1454" t="s">
        <v>5899</v>
      </c>
      <c r="J1454" t="s">
        <v>6213</v>
      </c>
      <c r="K1454" t="s">
        <v>988</v>
      </c>
      <c r="L1454" s="1" t="s">
        <v>22789</v>
      </c>
      <c r="M1454" t="str">
        <f t="shared" si="22"/>
        <v>350 LAWFORD RD, L4H4C3</v>
      </c>
    </row>
    <row r="1455" spans="1:13" x14ac:dyDescent="0.2">
      <c r="A1455" t="s">
        <v>5765</v>
      </c>
      <c r="B1455" t="s">
        <v>5766</v>
      </c>
      <c r="C1455">
        <v>8699</v>
      </c>
      <c r="D1455" t="s">
        <v>6214</v>
      </c>
      <c r="E1455">
        <v>6369</v>
      </c>
      <c r="F1455" t="s">
        <v>6215</v>
      </c>
      <c r="G1455" t="s">
        <v>102</v>
      </c>
      <c r="H1455" t="s">
        <v>6216</v>
      </c>
      <c r="I1455" t="s">
        <v>5830</v>
      </c>
      <c r="J1455" t="s">
        <v>6217</v>
      </c>
      <c r="K1455" t="s">
        <v>5103</v>
      </c>
      <c r="L1455" s="1" t="s">
        <v>22789</v>
      </c>
      <c r="M1455" t="str">
        <f t="shared" si="22"/>
        <v>41 PORTERFIELD CRES, L3T5C3</v>
      </c>
    </row>
    <row r="1456" spans="1:13" x14ac:dyDescent="0.2">
      <c r="A1456" t="s">
        <v>5765</v>
      </c>
      <c r="B1456" t="s">
        <v>5766</v>
      </c>
      <c r="C1456">
        <v>6080</v>
      </c>
      <c r="D1456" t="s">
        <v>6218</v>
      </c>
      <c r="E1456">
        <v>1225</v>
      </c>
      <c r="F1456" t="s">
        <v>6219</v>
      </c>
      <c r="G1456" t="s">
        <v>102</v>
      </c>
      <c r="H1456" t="s">
        <v>6220</v>
      </c>
      <c r="I1456" t="s">
        <v>5795</v>
      </c>
      <c r="J1456" t="s">
        <v>6221</v>
      </c>
      <c r="K1456" t="s">
        <v>1253</v>
      </c>
      <c r="L1456" s="1" t="s">
        <v>22789</v>
      </c>
      <c r="M1456" t="str">
        <f t="shared" si="22"/>
        <v>50 NAYLON ST, L6A1R8</v>
      </c>
    </row>
    <row r="1457" spans="1:13" x14ac:dyDescent="0.2">
      <c r="A1457" t="s">
        <v>5765</v>
      </c>
      <c r="B1457" t="s">
        <v>5766</v>
      </c>
      <c r="C1457">
        <v>11155</v>
      </c>
      <c r="D1457" t="s">
        <v>6222</v>
      </c>
      <c r="E1457">
        <v>10534</v>
      </c>
      <c r="F1457" t="s">
        <v>6223</v>
      </c>
      <c r="G1457" t="s">
        <v>1358</v>
      </c>
      <c r="H1457" t="s">
        <v>6224</v>
      </c>
      <c r="I1457" t="s">
        <v>5795</v>
      </c>
      <c r="J1457" t="s">
        <v>6225</v>
      </c>
      <c r="K1457" t="s">
        <v>5776</v>
      </c>
      <c r="L1457" s="1" t="s">
        <v>22789</v>
      </c>
      <c r="M1457" t="str">
        <f t="shared" si="22"/>
        <v>61 JULLIARD DR, L6A3W7</v>
      </c>
    </row>
    <row r="1458" spans="1:13" x14ac:dyDescent="0.2">
      <c r="A1458" t="s">
        <v>5765</v>
      </c>
      <c r="B1458" t="s">
        <v>5766</v>
      </c>
      <c r="C1458">
        <v>6560</v>
      </c>
      <c r="D1458" t="s">
        <v>6226</v>
      </c>
      <c r="E1458">
        <v>9750</v>
      </c>
      <c r="F1458" t="s">
        <v>6227</v>
      </c>
      <c r="G1458" t="s">
        <v>109</v>
      </c>
      <c r="H1458" t="s">
        <v>6228</v>
      </c>
      <c r="I1458" t="s">
        <v>6007</v>
      </c>
      <c r="J1458" t="s">
        <v>6229</v>
      </c>
      <c r="K1458" t="s">
        <v>6230</v>
      </c>
      <c r="L1458" s="1" t="s">
        <v>2</v>
      </c>
      <c r="M1458" t="str">
        <f t="shared" si="22"/>
        <v>100 BISCAYNE BLVD, L4P3S2</v>
      </c>
    </row>
    <row r="1459" spans="1:13" x14ac:dyDescent="0.2">
      <c r="A1459" t="s">
        <v>5765</v>
      </c>
      <c r="B1459" t="s">
        <v>5766</v>
      </c>
      <c r="C1459">
        <v>6098</v>
      </c>
      <c r="D1459" t="s">
        <v>6231</v>
      </c>
      <c r="E1459">
        <v>1257</v>
      </c>
      <c r="F1459" t="s">
        <v>6232</v>
      </c>
      <c r="G1459" t="s">
        <v>1358</v>
      </c>
      <c r="H1459" t="s">
        <v>6233</v>
      </c>
      <c r="I1459" t="s">
        <v>6007</v>
      </c>
      <c r="J1459" t="s">
        <v>6234</v>
      </c>
      <c r="K1459" t="s">
        <v>4976</v>
      </c>
      <c r="L1459" s="1" t="s">
        <v>2</v>
      </c>
      <c r="M1459" t="str">
        <f t="shared" si="22"/>
        <v>25 THE QUEENSWAY N, L4P1E2</v>
      </c>
    </row>
    <row r="1460" spans="1:13" x14ac:dyDescent="0.2">
      <c r="A1460" t="s">
        <v>5765</v>
      </c>
      <c r="B1460" t="s">
        <v>5766</v>
      </c>
      <c r="C1460">
        <v>12178</v>
      </c>
      <c r="D1460" t="s">
        <v>6235</v>
      </c>
      <c r="E1460">
        <v>11123</v>
      </c>
      <c r="F1460" t="s">
        <v>6236</v>
      </c>
      <c r="G1460" t="s">
        <v>102</v>
      </c>
      <c r="H1460" t="s">
        <v>6237</v>
      </c>
      <c r="I1460" t="s">
        <v>5770</v>
      </c>
      <c r="J1460" t="s">
        <v>6238</v>
      </c>
      <c r="K1460" t="s">
        <v>5665</v>
      </c>
      <c r="L1460" s="1" t="s">
        <v>22789</v>
      </c>
      <c r="M1460" t="str">
        <f t="shared" si="22"/>
        <v>62 KINGSHILL RD, L4E4X5</v>
      </c>
    </row>
    <row r="1461" spans="1:13" x14ac:dyDescent="0.2">
      <c r="A1461" t="s">
        <v>5765</v>
      </c>
      <c r="B1461" t="s">
        <v>5766</v>
      </c>
      <c r="C1461">
        <v>6099</v>
      </c>
      <c r="D1461" t="s">
        <v>6239</v>
      </c>
      <c r="E1461">
        <v>1258</v>
      </c>
      <c r="F1461" t="s">
        <v>6240</v>
      </c>
      <c r="G1461" t="s">
        <v>102</v>
      </c>
      <c r="H1461" t="s">
        <v>6241</v>
      </c>
      <c r="I1461" t="s">
        <v>6242</v>
      </c>
      <c r="J1461" t="s">
        <v>6243</v>
      </c>
      <c r="K1461" t="s">
        <v>6244</v>
      </c>
      <c r="L1461" s="1" t="s">
        <v>2</v>
      </c>
      <c r="M1461" t="str">
        <f t="shared" si="22"/>
        <v>3286 LLOYDTOWN-AURORA RD, L7B0H4</v>
      </c>
    </row>
    <row r="1462" spans="1:13" x14ac:dyDescent="0.2">
      <c r="A1462" t="s">
        <v>5765</v>
      </c>
      <c r="B1462" t="s">
        <v>5766</v>
      </c>
      <c r="C1462">
        <v>6117</v>
      </c>
      <c r="D1462" t="s">
        <v>6245</v>
      </c>
      <c r="E1462">
        <v>11163</v>
      </c>
      <c r="F1462" t="s">
        <v>6246</v>
      </c>
      <c r="G1462" t="s">
        <v>102</v>
      </c>
      <c r="H1462" t="s">
        <v>6247</v>
      </c>
      <c r="I1462" t="s">
        <v>6089</v>
      </c>
      <c r="J1462" t="s">
        <v>6248</v>
      </c>
      <c r="K1462" t="s">
        <v>3211</v>
      </c>
      <c r="L1462" s="1" t="s">
        <v>2</v>
      </c>
      <c r="M1462" t="str">
        <f t="shared" si="22"/>
        <v>25 KING BLVD, L7B1K9</v>
      </c>
    </row>
    <row r="1463" spans="1:13" x14ac:dyDescent="0.2">
      <c r="A1463" t="s">
        <v>5765</v>
      </c>
      <c r="B1463" t="s">
        <v>5766</v>
      </c>
      <c r="C1463">
        <v>8266</v>
      </c>
      <c r="D1463" t="s">
        <v>6249</v>
      </c>
      <c r="E1463">
        <v>5458</v>
      </c>
      <c r="F1463" t="s">
        <v>6250</v>
      </c>
      <c r="G1463" t="s">
        <v>109</v>
      </c>
      <c r="H1463" t="s">
        <v>6251</v>
      </c>
      <c r="I1463" t="s">
        <v>6089</v>
      </c>
      <c r="J1463" t="s">
        <v>6252</v>
      </c>
      <c r="K1463" t="s">
        <v>5611</v>
      </c>
      <c r="L1463" s="1" t="s">
        <v>2</v>
      </c>
      <c r="M1463" t="str">
        <f t="shared" si="22"/>
        <v>2001 KING RD, L7B1K2</v>
      </c>
    </row>
    <row r="1464" spans="1:13" x14ac:dyDescent="0.2">
      <c r="A1464" t="s">
        <v>5765</v>
      </c>
      <c r="B1464" t="s">
        <v>5766</v>
      </c>
      <c r="C1464">
        <v>6129</v>
      </c>
      <c r="D1464" t="s">
        <v>6253</v>
      </c>
      <c r="E1464">
        <v>11235</v>
      </c>
      <c r="F1464" t="s">
        <v>6254</v>
      </c>
      <c r="G1464" t="s">
        <v>102</v>
      </c>
      <c r="H1464" t="s">
        <v>6255</v>
      </c>
      <c r="I1464" t="s">
        <v>5926</v>
      </c>
      <c r="J1464" t="s">
        <v>5927</v>
      </c>
      <c r="K1464" t="s">
        <v>1690</v>
      </c>
      <c r="L1464" s="1" t="s">
        <v>2</v>
      </c>
      <c r="M1464" t="str">
        <f t="shared" si="22"/>
        <v>10391 ISLINGTON AVE, L0J1C0</v>
      </c>
    </row>
    <row r="1465" spans="1:13" x14ac:dyDescent="0.2">
      <c r="A1465" t="s">
        <v>5765</v>
      </c>
      <c r="B1465" t="s">
        <v>5766</v>
      </c>
      <c r="C1465">
        <v>10242</v>
      </c>
      <c r="D1465" t="s">
        <v>6256</v>
      </c>
      <c r="E1465">
        <v>9743</v>
      </c>
      <c r="F1465" t="s">
        <v>6257</v>
      </c>
      <c r="G1465" t="s">
        <v>102</v>
      </c>
      <c r="H1465" t="s">
        <v>6258</v>
      </c>
      <c r="I1465" t="s">
        <v>6007</v>
      </c>
      <c r="J1465" t="s">
        <v>6259</v>
      </c>
      <c r="K1465" t="s">
        <v>1724</v>
      </c>
      <c r="L1465" s="1" t="s">
        <v>2</v>
      </c>
      <c r="M1465" t="str">
        <f t="shared" si="22"/>
        <v>38 THORNLODGE DR, L4P4A3</v>
      </c>
    </row>
    <row r="1466" spans="1:13" x14ac:dyDescent="0.2">
      <c r="A1466" t="s">
        <v>5765</v>
      </c>
      <c r="B1466" t="s">
        <v>5766</v>
      </c>
      <c r="C1466">
        <v>5110</v>
      </c>
      <c r="D1466" t="s">
        <v>6260</v>
      </c>
      <c r="E1466">
        <v>9749</v>
      </c>
      <c r="F1466" t="s">
        <v>6261</v>
      </c>
      <c r="G1466" t="s">
        <v>102</v>
      </c>
      <c r="H1466" t="s">
        <v>6262</v>
      </c>
      <c r="I1466" t="s">
        <v>5770</v>
      </c>
      <c r="J1466" t="s">
        <v>6263</v>
      </c>
      <c r="K1466" t="s">
        <v>6264</v>
      </c>
      <c r="L1466" s="1" t="s">
        <v>22789</v>
      </c>
      <c r="M1466" t="str">
        <f t="shared" si="22"/>
        <v>80 WILDWOOD AVE, L4E3B5</v>
      </c>
    </row>
    <row r="1467" spans="1:13" x14ac:dyDescent="0.2">
      <c r="A1467" t="s">
        <v>5765</v>
      </c>
      <c r="B1467" t="s">
        <v>5766</v>
      </c>
      <c r="C1467">
        <v>8695</v>
      </c>
      <c r="D1467" t="s">
        <v>6265</v>
      </c>
      <c r="E1467">
        <v>6364</v>
      </c>
      <c r="F1467" t="s">
        <v>4766</v>
      </c>
      <c r="G1467" t="s">
        <v>102</v>
      </c>
      <c r="H1467" t="s">
        <v>6266</v>
      </c>
      <c r="I1467" t="s">
        <v>6007</v>
      </c>
      <c r="J1467" t="s">
        <v>6267</v>
      </c>
      <c r="K1467" t="s">
        <v>1493</v>
      </c>
      <c r="L1467" s="1" t="s">
        <v>2</v>
      </c>
      <c r="M1467" t="str">
        <f t="shared" si="22"/>
        <v>213 SHORECREST RD, L4P1J1</v>
      </c>
    </row>
    <row r="1468" spans="1:13" x14ac:dyDescent="0.2">
      <c r="A1468" t="s">
        <v>5765</v>
      </c>
      <c r="B1468" t="s">
        <v>5766</v>
      </c>
      <c r="C1468">
        <v>8275</v>
      </c>
      <c r="D1468" t="s">
        <v>6268</v>
      </c>
      <c r="E1468">
        <v>5474</v>
      </c>
      <c r="F1468" t="s">
        <v>6269</v>
      </c>
      <c r="G1468" t="s">
        <v>109</v>
      </c>
      <c r="H1468" t="s">
        <v>6270</v>
      </c>
      <c r="I1468" t="s">
        <v>5770</v>
      </c>
      <c r="J1468" t="s">
        <v>6271</v>
      </c>
      <c r="K1468" t="s">
        <v>4220</v>
      </c>
      <c r="L1468" s="1" t="s">
        <v>22789</v>
      </c>
      <c r="M1468" t="str">
        <f t="shared" si="22"/>
        <v>106 GARDEN AVE, L4C6M1</v>
      </c>
    </row>
    <row r="1469" spans="1:13" x14ac:dyDescent="0.2">
      <c r="A1469" t="s">
        <v>5765</v>
      </c>
      <c r="B1469" t="s">
        <v>5766</v>
      </c>
      <c r="C1469">
        <v>11969</v>
      </c>
      <c r="D1469" t="s">
        <v>6272</v>
      </c>
      <c r="E1469">
        <v>10754</v>
      </c>
      <c r="F1469" t="s">
        <v>6273</v>
      </c>
      <c r="G1469" t="s">
        <v>102</v>
      </c>
      <c r="H1469" t="s">
        <v>6274</v>
      </c>
      <c r="I1469" t="s">
        <v>5780</v>
      </c>
      <c r="J1469" t="s">
        <v>6275</v>
      </c>
      <c r="K1469" t="s">
        <v>1656</v>
      </c>
      <c r="L1469" s="1" t="s">
        <v>22789</v>
      </c>
      <c r="M1469" t="str">
        <f t="shared" si="22"/>
        <v>61 RUSSELL JARVIS DR, L3S4B1</v>
      </c>
    </row>
    <row r="1470" spans="1:13" x14ac:dyDescent="0.2">
      <c r="A1470" t="s">
        <v>5765</v>
      </c>
      <c r="B1470" t="s">
        <v>5766</v>
      </c>
      <c r="C1470">
        <v>6149</v>
      </c>
      <c r="D1470" t="s">
        <v>6276</v>
      </c>
      <c r="E1470">
        <v>1330</v>
      </c>
      <c r="F1470" t="s">
        <v>4774</v>
      </c>
      <c r="G1470" t="s">
        <v>1358</v>
      </c>
      <c r="H1470" t="s">
        <v>6277</v>
      </c>
      <c r="I1470" t="s">
        <v>5813</v>
      </c>
      <c r="J1470" t="s">
        <v>6278</v>
      </c>
      <c r="K1470" t="s">
        <v>4901</v>
      </c>
      <c r="L1470" s="1" t="s">
        <v>22789</v>
      </c>
      <c r="M1470" t="str">
        <f t="shared" si="22"/>
        <v>15 ODIN CRES, L4G3T3</v>
      </c>
    </row>
    <row r="1471" spans="1:13" x14ac:dyDescent="0.2">
      <c r="A1471" t="s">
        <v>5765</v>
      </c>
      <c r="B1471" t="s">
        <v>5766</v>
      </c>
      <c r="C1471">
        <v>11151</v>
      </c>
      <c r="D1471" t="s">
        <v>6279</v>
      </c>
      <c r="E1471">
        <v>10530</v>
      </c>
      <c r="F1471" t="s">
        <v>4778</v>
      </c>
      <c r="G1471" t="s">
        <v>102</v>
      </c>
      <c r="H1471" t="s">
        <v>6280</v>
      </c>
      <c r="I1471" t="s">
        <v>5780</v>
      </c>
      <c r="J1471" t="s">
        <v>6281</v>
      </c>
      <c r="K1471" t="s">
        <v>1089</v>
      </c>
      <c r="L1471" s="1" t="s">
        <v>22789</v>
      </c>
      <c r="M1471" t="str">
        <f t="shared" si="22"/>
        <v>38 HILLMOUNT RD, L6C2H4</v>
      </c>
    </row>
    <row r="1472" spans="1:13" x14ac:dyDescent="0.2">
      <c r="A1472" t="s">
        <v>5765</v>
      </c>
      <c r="B1472" t="s">
        <v>5766</v>
      </c>
      <c r="C1472">
        <v>11995</v>
      </c>
      <c r="D1472" t="s">
        <v>6282</v>
      </c>
      <c r="E1472">
        <v>10790</v>
      </c>
      <c r="F1472" t="s">
        <v>6283</v>
      </c>
      <c r="G1472" t="s">
        <v>102</v>
      </c>
      <c r="H1472" t="s">
        <v>6284</v>
      </c>
      <c r="I1472" t="s">
        <v>5780</v>
      </c>
      <c r="J1472" t="s">
        <v>6285</v>
      </c>
      <c r="K1472" t="s">
        <v>6286</v>
      </c>
      <c r="L1472" s="1" t="s">
        <v>22789</v>
      </c>
      <c r="M1472" t="str">
        <f t="shared" si="22"/>
        <v>571 COUNTRY GLEN RD, L6B1E8</v>
      </c>
    </row>
    <row r="1473" spans="1:13" x14ac:dyDescent="0.2">
      <c r="A1473" t="s">
        <v>5765</v>
      </c>
      <c r="B1473" t="s">
        <v>5766</v>
      </c>
      <c r="C1473">
        <v>19352</v>
      </c>
      <c r="D1473" t="s">
        <v>6287</v>
      </c>
      <c r="E1473">
        <v>24354</v>
      </c>
      <c r="F1473" t="s">
        <v>6288</v>
      </c>
      <c r="H1473" t="s">
        <v>6289</v>
      </c>
      <c r="I1473" t="s">
        <v>5770</v>
      </c>
      <c r="J1473" t="s">
        <v>6290</v>
      </c>
      <c r="L1473" s="1" t="s">
        <v>22771</v>
      </c>
      <c r="M1473" t="str">
        <f t="shared" si="22"/>
        <v>1836 BETHESDA SIDEROAD, L4E1A2</v>
      </c>
    </row>
    <row r="1474" spans="1:13" x14ac:dyDescent="0.2">
      <c r="A1474" t="s">
        <v>5765</v>
      </c>
      <c r="B1474" t="s">
        <v>5766</v>
      </c>
      <c r="C1474">
        <v>10393</v>
      </c>
      <c r="D1474" t="s">
        <v>6291</v>
      </c>
      <c r="E1474">
        <v>10100</v>
      </c>
      <c r="F1474" t="s">
        <v>6292</v>
      </c>
      <c r="G1474" t="s">
        <v>102</v>
      </c>
      <c r="H1474" t="s">
        <v>6293</v>
      </c>
      <c r="I1474" t="s">
        <v>5899</v>
      </c>
      <c r="J1474" t="s">
        <v>6294</v>
      </c>
      <c r="K1474" t="s">
        <v>3270</v>
      </c>
      <c r="L1474" s="1" t="s">
        <v>22789</v>
      </c>
      <c r="M1474" t="str">
        <f t="shared" si="22"/>
        <v>589 NAPA VALLEY AVE, L4H1R1</v>
      </c>
    </row>
    <row r="1475" spans="1:13" x14ac:dyDescent="0.2">
      <c r="A1475" t="s">
        <v>5765</v>
      </c>
      <c r="B1475" t="s">
        <v>5766</v>
      </c>
      <c r="C1475">
        <v>6191</v>
      </c>
      <c r="D1475" t="s">
        <v>6295</v>
      </c>
      <c r="E1475">
        <v>1397</v>
      </c>
      <c r="F1475" t="s">
        <v>6296</v>
      </c>
      <c r="G1475" t="s">
        <v>1358</v>
      </c>
      <c r="H1475" t="s">
        <v>6297</v>
      </c>
      <c r="I1475" t="s">
        <v>5830</v>
      </c>
      <c r="J1475" t="s">
        <v>6298</v>
      </c>
      <c r="K1475" t="s">
        <v>6299</v>
      </c>
      <c r="L1475" s="1" t="s">
        <v>22789</v>
      </c>
      <c r="M1475" t="str">
        <f t="shared" si="22"/>
        <v>40 NEW WESTMINSTER DR, L4J7Z8</v>
      </c>
    </row>
    <row r="1476" spans="1:13" x14ac:dyDescent="0.2">
      <c r="A1476" t="s">
        <v>5765</v>
      </c>
      <c r="B1476" t="s">
        <v>5766</v>
      </c>
      <c r="C1476">
        <v>10444</v>
      </c>
      <c r="D1476" t="s">
        <v>6300</v>
      </c>
      <c r="E1476">
        <v>10171</v>
      </c>
      <c r="F1476" t="s">
        <v>6301</v>
      </c>
      <c r="G1476" t="s">
        <v>102</v>
      </c>
      <c r="H1476" t="s">
        <v>6302</v>
      </c>
      <c r="I1476" t="s">
        <v>5795</v>
      </c>
      <c r="J1476" t="s">
        <v>6303</v>
      </c>
      <c r="K1476" t="s">
        <v>6304</v>
      </c>
      <c r="L1476" s="1" t="s">
        <v>22789</v>
      </c>
      <c r="M1476" t="str">
        <f t="shared" si="22"/>
        <v>575 MELVILLE AVE, L6A2M4</v>
      </c>
    </row>
    <row r="1477" spans="1:13" x14ac:dyDescent="0.2">
      <c r="A1477" t="s">
        <v>5765</v>
      </c>
      <c r="B1477" t="s">
        <v>5766</v>
      </c>
      <c r="C1477">
        <v>11968</v>
      </c>
      <c r="D1477" t="s">
        <v>6305</v>
      </c>
      <c r="E1477">
        <v>10753</v>
      </c>
      <c r="F1477" t="s">
        <v>6306</v>
      </c>
      <c r="G1477" t="s">
        <v>102</v>
      </c>
      <c r="H1477" t="s">
        <v>6307</v>
      </c>
      <c r="I1477" t="s">
        <v>5770</v>
      </c>
      <c r="J1477" t="s">
        <v>6308</v>
      </c>
      <c r="K1477" t="s">
        <v>6309</v>
      </c>
      <c r="L1477" s="1" t="s">
        <v>22789</v>
      </c>
      <c r="M1477" t="str">
        <f t="shared" si="22"/>
        <v>195 SILVER MAPLE RD, L4E4Z1</v>
      </c>
    </row>
    <row r="1478" spans="1:13" x14ac:dyDescent="0.2">
      <c r="A1478" t="s">
        <v>5765</v>
      </c>
      <c r="B1478" t="s">
        <v>5766</v>
      </c>
      <c r="C1478">
        <v>10445</v>
      </c>
      <c r="D1478" t="s">
        <v>6310</v>
      </c>
      <c r="E1478">
        <v>10172</v>
      </c>
      <c r="F1478" t="s">
        <v>6311</v>
      </c>
      <c r="G1478" t="s">
        <v>102</v>
      </c>
      <c r="H1478" t="s">
        <v>6312</v>
      </c>
      <c r="I1478" t="s">
        <v>5795</v>
      </c>
      <c r="J1478" t="s">
        <v>6313</v>
      </c>
      <c r="K1478" t="s">
        <v>6309</v>
      </c>
      <c r="L1478" s="1" t="s">
        <v>22789</v>
      </c>
      <c r="M1478" t="str">
        <f t="shared" si="22"/>
        <v>210 HAWKER RD, L6A2J8</v>
      </c>
    </row>
    <row r="1479" spans="1:13" x14ac:dyDescent="0.2">
      <c r="A1479" t="s">
        <v>5765</v>
      </c>
      <c r="B1479" t="s">
        <v>5766</v>
      </c>
      <c r="C1479">
        <v>10333</v>
      </c>
      <c r="D1479" t="s">
        <v>6314</v>
      </c>
      <c r="E1479">
        <v>9929</v>
      </c>
      <c r="F1479" t="s">
        <v>6315</v>
      </c>
      <c r="G1479" t="s">
        <v>109</v>
      </c>
      <c r="H1479" t="s">
        <v>6316</v>
      </c>
      <c r="I1479" t="s">
        <v>5795</v>
      </c>
      <c r="J1479" t="s">
        <v>6317</v>
      </c>
      <c r="K1479" t="s">
        <v>6318</v>
      </c>
      <c r="L1479" s="1" t="s">
        <v>22789</v>
      </c>
      <c r="M1479" t="str">
        <f t="shared" si="22"/>
        <v>50 SPRINGSIDE RD, L6A2W5</v>
      </c>
    </row>
    <row r="1480" spans="1:13" x14ac:dyDescent="0.2">
      <c r="A1480" t="s">
        <v>5765</v>
      </c>
      <c r="B1480" t="s">
        <v>5766</v>
      </c>
      <c r="C1480">
        <v>5939</v>
      </c>
      <c r="D1480" t="s">
        <v>6319</v>
      </c>
      <c r="E1480">
        <v>983</v>
      </c>
      <c r="F1480" t="s">
        <v>6320</v>
      </c>
      <c r="G1480" t="s">
        <v>102</v>
      </c>
      <c r="H1480" t="s">
        <v>6321</v>
      </c>
      <c r="I1480" t="s">
        <v>5790</v>
      </c>
      <c r="J1480" t="s">
        <v>6322</v>
      </c>
      <c r="K1480" t="s">
        <v>2235</v>
      </c>
      <c r="L1480" s="1" t="s">
        <v>22789</v>
      </c>
      <c r="M1480" t="str">
        <f t="shared" ref="M1480:M1543" si="23">H1480&amp;", "&amp;J1480</f>
        <v>155 LONGFORD DR, L3Y2Y7</v>
      </c>
    </row>
    <row r="1481" spans="1:13" x14ac:dyDescent="0.2">
      <c r="A1481" t="s">
        <v>5765</v>
      </c>
      <c r="B1481" t="s">
        <v>5766</v>
      </c>
      <c r="C1481">
        <v>8295</v>
      </c>
      <c r="D1481" t="s">
        <v>6323</v>
      </c>
      <c r="E1481">
        <v>11161</v>
      </c>
      <c r="F1481" t="s">
        <v>6324</v>
      </c>
      <c r="G1481" t="s">
        <v>109</v>
      </c>
      <c r="H1481" t="s">
        <v>6325</v>
      </c>
      <c r="I1481" t="s">
        <v>5780</v>
      </c>
      <c r="J1481" t="s">
        <v>6326</v>
      </c>
      <c r="K1481" t="s">
        <v>6327</v>
      </c>
      <c r="L1481" s="1" t="s">
        <v>22789</v>
      </c>
      <c r="M1481" t="str">
        <f t="shared" si="23"/>
        <v>89 CHURCH ST, L3P2M3</v>
      </c>
    </row>
    <row r="1482" spans="1:13" x14ac:dyDescent="0.2">
      <c r="A1482" t="s">
        <v>5765</v>
      </c>
      <c r="B1482" t="s">
        <v>5766</v>
      </c>
      <c r="C1482">
        <v>10331</v>
      </c>
      <c r="D1482" t="s">
        <v>6328</v>
      </c>
      <c r="E1482">
        <v>9923</v>
      </c>
      <c r="F1482" t="s">
        <v>6329</v>
      </c>
      <c r="G1482" t="s">
        <v>102</v>
      </c>
      <c r="H1482" t="s">
        <v>6330</v>
      </c>
      <c r="I1482" t="s">
        <v>5780</v>
      </c>
      <c r="J1482" t="s">
        <v>6331</v>
      </c>
      <c r="K1482" t="s">
        <v>2985</v>
      </c>
      <c r="L1482" s="1" t="s">
        <v>22789</v>
      </c>
      <c r="M1482" t="str">
        <f t="shared" si="23"/>
        <v>30 FONDA RD, L3S3X3</v>
      </c>
    </row>
    <row r="1483" spans="1:13" x14ac:dyDescent="0.2">
      <c r="A1483" t="s">
        <v>5765</v>
      </c>
      <c r="B1483" t="s">
        <v>5766</v>
      </c>
      <c r="C1483">
        <v>8294</v>
      </c>
      <c r="D1483" t="s">
        <v>5971</v>
      </c>
      <c r="E1483">
        <v>5508</v>
      </c>
      <c r="F1483" t="s">
        <v>6332</v>
      </c>
      <c r="G1483" t="s">
        <v>109</v>
      </c>
      <c r="H1483" t="s">
        <v>5973</v>
      </c>
      <c r="I1483" t="s">
        <v>5879</v>
      </c>
      <c r="J1483" t="s">
        <v>5974</v>
      </c>
      <c r="K1483" t="s">
        <v>6333</v>
      </c>
      <c r="L1483" s="1" t="s">
        <v>22789</v>
      </c>
      <c r="M1483" t="str">
        <f t="shared" si="23"/>
        <v>1000 CARLTON RD, L3P7P5</v>
      </c>
    </row>
    <row r="1484" spans="1:13" x14ac:dyDescent="0.2">
      <c r="A1484" t="s">
        <v>5765</v>
      </c>
      <c r="B1484" t="s">
        <v>5766</v>
      </c>
      <c r="C1484">
        <v>6199</v>
      </c>
      <c r="D1484" t="s">
        <v>6334</v>
      </c>
      <c r="E1484">
        <v>1408</v>
      </c>
      <c r="F1484" t="s">
        <v>6335</v>
      </c>
      <c r="G1484" t="s">
        <v>1358</v>
      </c>
      <c r="H1484" t="s">
        <v>6336</v>
      </c>
      <c r="I1484" t="s">
        <v>5790</v>
      </c>
      <c r="J1484" t="s">
        <v>6337</v>
      </c>
      <c r="K1484" t="s">
        <v>6338</v>
      </c>
      <c r="L1484" s="1" t="s">
        <v>22789</v>
      </c>
      <c r="M1484" t="str">
        <f t="shared" si="23"/>
        <v>860 ARNOLD CRES, L3Y2E2</v>
      </c>
    </row>
    <row r="1485" spans="1:13" x14ac:dyDescent="0.2">
      <c r="A1485" t="s">
        <v>5765</v>
      </c>
      <c r="B1485" t="s">
        <v>5766</v>
      </c>
      <c r="C1485">
        <v>6270</v>
      </c>
      <c r="D1485" t="s">
        <v>6339</v>
      </c>
      <c r="E1485">
        <v>1512</v>
      </c>
      <c r="F1485" t="s">
        <v>6340</v>
      </c>
      <c r="G1485" t="s">
        <v>102</v>
      </c>
      <c r="H1485" t="s">
        <v>6341</v>
      </c>
      <c r="I1485" t="s">
        <v>5790</v>
      </c>
      <c r="J1485" t="s">
        <v>6342</v>
      </c>
      <c r="K1485" t="s">
        <v>2244</v>
      </c>
      <c r="L1485" s="1" t="s">
        <v>22789</v>
      </c>
      <c r="M1485" t="str">
        <f t="shared" si="23"/>
        <v>233 PATTERSON ST, L3Y3L5</v>
      </c>
    </row>
    <row r="1486" spans="1:13" x14ac:dyDescent="0.2">
      <c r="A1486" t="s">
        <v>5765</v>
      </c>
      <c r="B1486" t="s">
        <v>5766</v>
      </c>
      <c r="C1486">
        <v>10240</v>
      </c>
      <c r="D1486" t="s">
        <v>6343</v>
      </c>
      <c r="E1486">
        <v>9741</v>
      </c>
      <c r="F1486" t="s">
        <v>6344</v>
      </c>
      <c r="G1486" t="s">
        <v>102</v>
      </c>
      <c r="H1486" t="s">
        <v>6345</v>
      </c>
      <c r="I1486" t="s">
        <v>5795</v>
      </c>
      <c r="J1486" t="s">
        <v>6346</v>
      </c>
      <c r="K1486" t="s">
        <v>961</v>
      </c>
      <c r="L1486" s="1" t="s">
        <v>22789</v>
      </c>
      <c r="M1486" t="str">
        <f t="shared" si="23"/>
        <v>155 MELVILLE AVE, L6A1Y9</v>
      </c>
    </row>
    <row r="1487" spans="1:13" x14ac:dyDescent="0.2">
      <c r="A1487" t="s">
        <v>5765</v>
      </c>
      <c r="B1487" t="s">
        <v>5766</v>
      </c>
      <c r="C1487">
        <v>11993</v>
      </c>
      <c r="D1487" t="s">
        <v>6347</v>
      </c>
      <c r="E1487">
        <v>10788</v>
      </c>
      <c r="F1487" t="s">
        <v>6348</v>
      </c>
      <c r="G1487" t="s">
        <v>6349</v>
      </c>
      <c r="H1487" t="s">
        <v>6350</v>
      </c>
      <c r="I1487" t="s">
        <v>5770</v>
      </c>
      <c r="J1487" t="s">
        <v>6351</v>
      </c>
      <c r="K1487" t="s">
        <v>4092</v>
      </c>
      <c r="L1487" s="1" t="s">
        <v>22789</v>
      </c>
      <c r="M1487" t="str">
        <f t="shared" si="23"/>
        <v>320 SHIRLEY DR, L4S2P1</v>
      </c>
    </row>
    <row r="1488" spans="1:13" x14ac:dyDescent="0.2">
      <c r="A1488" t="s">
        <v>5765</v>
      </c>
      <c r="B1488" t="s">
        <v>5766</v>
      </c>
      <c r="C1488">
        <v>8304</v>
      </c>
      <c r="D1488" t="s">
        <v>6352</v>
      </c>
      <c r="E1488">
        <v>5521</v>
      </c>
      <c r="F1488" t="s">
        <v>6353</v>
      </c>
      <c r="G1488" t="s">
        <v>109</v>
      </c>
      <c r="H1488" t="s">
        <v>6354</v>
      </c>
      <c r="I1488" t="s">
        <v>5780</v>
      </c>
      <c r="J1488" t="s">
        <v>6355</v>
      </c>
      <c r="K1488" t="s">
        <v>6356</v>
      </c>
      <c r="L1488" s="1" t="s">
        <v>22789</v>
      </c>
      <c r="M1488" t="str">
        <f t="shared" si="23"/>
        <v>525 HIGHGLEN AVE, L3S3L5</v>
      </c>
    </row>
    <row r="1489" spans="1:13" x14ac:dyDescent="0.2">
      <c r="A1489" t="s">
        <v>5765</v>
      </c>
      <c r="B1489" t="s">
        <v>5766</v>
      </c>
      <c r="C1489">
        <v>8306</v>
      </c>
      <c r="D1489" t="s">
        <v>6357</v>
      </c>
      <c r="E1489">
        <v>5525</v>
      </c>
      <c r="F1489" t="s">
        <v>6358</v>
      </c>
      <c r="G1489" t="s">
        <v>109</v>
      </c>
      <c r="H1489" t="s">
        <v>6359</v>
      </c>
      <c r="I1489" t="s">
        <v>5780</v>
      </c>
      <c r="J1489" t="s">
        <v>6360</v>
      </c>
      <c r="K1489" t="s">
        <v>6361</v>
      </c>
      <c r="L1489" s="1" t="s">
        <v>22789</v>
      </c>
      <c r="M1489" t="str">
        <f t="shared" si="23"/>
        <v>7522 KENNEDY RD, L3R9S5</v>
      </c>
    </row>
    <row r="1490" spans="1:13" x14ac:dyDescent="0.2">
      <c r="A1490" t="s">
        <v>5765</v>
      </c>
      <c r="B1490" t="s">
        <v>5766</v>
      </c>
      <c r="C1490">
        <v>6293</v>
      </c>
      <c r="D1490" t="s">
        <v>6362</v>
      </c>
      <c r="E1490">
        <v>1544</v>
      </c>
      <c r="F1490" t="s">
        <v>6363</v>
      </c>
      <c r="G1490" t="s">
        <v>102</v>
      </c>
      <c r="H1490" t="s">
        <v>6364</v>
      </c>
      <c r="I1490" t="s">
        <v>5780</v>
      </c>
      <c r="J1490" t="s">
        <v>6365</v>
      </c>
      <c r="K1490" t="s">
        <v>4843</v>
      </c>
      <c r="L1490" s="1" t="s">
        <v>22789</v>
      </c>
      <c r="M1490" t="str">
        <f t="shared" si="23"/>
        <v>289 RISEBROUGH CIRCT, L3R3J3</v>
      </c>
    </row>
    <row r="1491" spans="1:13" x14ac:dyDescent="0.2">
      <c r="A1491" t="s">
        <v>5765</v>
      </c>
      <c r="B1491" t="s">
        <v>5766</v>
      </c>
      <c r="C1491">
        <v>6626</v>
      </c>
      <c r="D1491" t="s">
        <v>6366</v>
      </c>
      <c r="E1491">
        <v>24357</v>
      </c>
      <c r="F1491" t="s">
        <v>6367</v>
      </c>
      <c r="H1491" t="s">
        <v>6368</v>
      </c>
      <c r="I1491" t="s">
        <v>5780</v>
      </c>
      <c r="J1491" t="s">
        <v>6369</v>
      </c>
      <c r="L1491" s="1" t="s">
        <v>22771</v>
      </c>
      <c r="M1491" t="str">
        <f t="shared" si="23"/>
        <v>115 DRAKEFIELD RD, L3P1G9</v>
      </c>
    </row>
    <row r="1492" spans="1:13" x14ac:dyDescent="0.2">
      <c r="A1492" t="s">
        <v>5765</v>
      </c>
      <c r="B1492" t="s">
        <v>5766</v>
      </c>
      <c r="C1492">
        <v>11967</v>
      </c>
      <c r="D1492" t="s">
        <v>6370</v>
      </c>
      <c r="E1492">
        <v>10752</v>
      </c>
      <c r="F1492" t="s">
        <v>6371</v>
      </c>
      <c r="G1492" t="s">
        <v>102</v>
      </c>
      <c r="H1492" t="s">
        <v>6372</v>
      </c>
      <c r="I1492" t="s">
        <v>5770</v>
      </c>
      <c r="J1492" t="s">
        <v>6373</v>
      </c>
      <c r="K1492" t="s">
        <v>6374</v>
      </c>
      <c r="L1492" s="1" t="s">
        <v>22789</v>
      </c>
      <c r="M1492" t="str">
        <f t="shared" si="23"/>
        <v>85 ROLLINGHILL RD, L4E4C7</v>
      </c>
    </row>
    <row r="1493" spans="1:13" x14ac:dyDescent="0.2">
      <c r="A1493" t="s">
        <v>5765</v>
      </c>
      <c r="B1493" t="s">
        <v>5766</v>
      </c>
      <c r="C1493">
        <v>6305</v>
      </c>
      <c r="D1493" t="s">
        <v>6375</v>
      </c>
      <c r="E1493">
        <v>1565</v>
      </c>
      <c r="F1493" t="s">
        <v>6376</v>
      </c>
      <c r="G1493" t="s">
        <v>102</v>
      </c>
      <c r="H1493" t="s">
        <v>6377</v>
      </c>
      <c r="I1493" t="s">
        <v>6378</v>
      </c>
      <c r="J1493" t="s">
        <v>6379</v>
      </c>
      <c r="K1493" t="s">
        <v>1795</v>
      </c>
      <c r="L1493" s="1" t="s">
        <v>2</v>
      </c>
      <c r="M1493" t="str">
        <f t="shared" si="23"/>
        <v>29478 HIGHWAY 48, L0E1N0</v>
      </c>
    </row>
    <row r="1494" spans="1:13" x14ac:dyDescent="0.2">
      <c r="A1494" t="s">
        <v>5765</v>
      </c>
      <c r="B1494" t="s">
        <v>5766</v>
      </c>
      <c r="C1494">
        <v>6310</v>
      </c>
      <c r="D1494" t="s">
        <v>6380</v>
      </c>
      <c r="E1494">
        <v>1572</v>
      </c>
      <c r="F1494" t="s">
        <v>6381</v>
      </c>
      <c r="G1494" t="s">
        <v>880</v>
      </c>
      <c r="H1494" t="s">
        <v>6382</v>
      </c>
      <c r="I1494" t="s">
        <v>6383</v>
      </c>
      <c r="J1494" t="s">
        <v>6384</v>
      </c>
      <c r="K1494" t="s">
        <v>6385</v>
      </c>
      <c r="L1494" s="1" t="s">
        <v>2</v>
      </c>
      <c r="M1494" t="str">
        <f t="shared" si="23"/>
        <v>5488 MOUNT ALBERT RD, L0G1M0</v>
      </c>
    </row>
    <row r="1495" spans="1:13" x14ac:dyDescent="0.2">
      <c r="A1495" t="s">
        <v>5765</v>
      </c>
      <c r="B1495" t="s">
        <v>5766</v>
      </c>
      <c r="C1495">
        <v>11970</v>
      </c>
      <c r="D1495" t="s">
        <v>6386</v>
      </c>
      <c r="E1495">
        <v>10755</v>
      </c>
      <c r="F1495" t="s">
        <v>6387</v>
      </c>
      <c r="G1495" t="s">
        <v>102</v>
      </c>
      <c r="H1495" t="s">
        <v>6388</v>
      </c>
      <c r="I1495" t="s">
        <v>5780</v>
      </c>
      <c r="J1495" t="s">
        <v>6389</v>
      </c>
      <c r="K1495" t="s">
        <v>2268</v>
      </c>
      <c r="L1495" s="1" t="s">
        <v>22789</v>
      </c>
      <c r="M1495" t="str">
        <f t="shared" si="23"/>
        <v>281 WILLIAMSON RD, L6E1X1</v>
      </c>
    </row>
    <row r="1496" spans="1:13" x14ac:dyDescent="0.2">
      <c r="A1496" t="s">
        <v>5765</v>
      </c>
      <c r="B1496" t="s">
        <v>5766</v>
      </c>
      <c r="C1496">
        <v>12269</v>
      </c>
      <c r="D1496" t="s">
        <v>6390</v>
      </c>
      <c r="E1496">
        <v>11225</v>
      </c>
      <c r="F1496" t="s">
        <v>6391</v>
      </c>
      <c r="G1496" t="s">
        <v>102</v>
      </c>
      <c r="H1496" t="s">
        <v>6392</v>
      </c>
      <c r="I1496" t="s">
        <v>5795</v>
      </c>
      <c r="J1496" t="s">
        <v>6393</v>
      </c>
      <c r="K1496" t="s">
        <v>6394</v>
      </c>
      <c r="L1496" s="1" t="s">
        <v>22789</v>
      </c>
      <c r="M1496" t="str">
        <f t="shared" si="23"/>
        <v>360 AV THOMAS COOK, L6A4M1</v>
      </c>
    </row>
    <row r="1497" spans="1:13" x14ac:dyDescent="0.2">
      <c r="A1497" t="s">
        <v>5765</v>
      </c>
      <c r="B1497" t="s">
        <v>5766</v>
      </c>
      <c r="C1497">
        <v>8313</v>
      </c>
      <c r="D1497" t="s">
        <v>6395</v>
      </c>
      <c r="E1497">
        <v>5537</v>
      </c>
      <c r="F1497" t="s">
        <v>6396</v>
      </c>
      <c r="G1497" t="s">
        <v>109</v>
      </c>
      <c r="H1497" t="s">
        <v>6397</v>
      </c>
      <c r="I1497" t="s">
        <v>5790</v>
      </c>
      <c r="J1497" t="s">
        <v>6398</v>
      </c>
      <c r="K1497" t="s">
        <v>6399</v>
      </c>
      <c r="L1497" s="1" t="s">
        <v>22789</v>
      </c>
      <c r="M1497" t="str">
        <f t="shared" si="23"/>
        <v>505 PICKERING CRES, L3Y8H1</v>
      </c>
    </row>
    <row r="1498" spans="1:13" x14ac:dyDescent="0.2">
      <c r="A1498" t="s">
        <v>5765</v>
      </c>
      <c r="B1498" t="s">
        <v>5766</v>
      </c>
      <c r="C1498">
        <v>6121</v>
      </c>
      <c r="D1498" t="s">
        <v>6400</v>
      </c>
      <c r="E1498">
        <v>1289</v>
      </c>
      <c r="F1498" t="s">
        <v>6401</v>
      </c>
      <c r="H1498" t="s">
        <v>6402</v>
      </c>
      <c r="I1498" t="s">
        <v>6403</v>
      </c>
      <c r="J1498" t="s">
        <v>6404</v>
      </c>
      <c r="L1498" s="1" t="s">
        <v>22771</v>
      </c>
      <c r="M1498" t="str">
        <f t="shared" si="23"/>
        <v>5885 KING RD, L0G1N0</v>
      </c>
    </row>
    <row r="1499" spans="1:13" x14ac:dyDescent="0.2">
      <c r="A1499" t="s">
        <v>5765</v>
      </c>
      <c r="B1499" t="s">
        <v>5766</v>
      </c>
      <c r="C1499">
        <v>6358</v>
      </c>
      <c r="D1499" t="s">
        <v>6405</v>
      </c>
      <c r="E1499">
        <v>1637</v>
      </c>
      <c r="F1499" t="s">
        <v>6406</v>
      </c>
      <c r="G1499" t="s">
        <v>102</v>
      </c>
      <c r="H1499" t="s">
        <v>6407</v>
      </c>
      <c r="I1499" t="s">
        <v>6403</v>
      </c>
      <c r="J1499" t="s">
        <v>6404</v>
      </c>
      <c r="K1499" t="s">
        <v>5045</v>
      </c>
      <c r="L1499" s="1" t="s">
        <v>2</v>
      </c>
      <c r="M1499" t="str">
        <f t="shared" si="23"/>
        <v>13375 HIGHWAY 27, L0G1N0</v>
      </c>
    </row>
    <row r="1500" spans="1:13" x14ac:dyDescent="0.2">
      <c r="A1500" t="s">
        <v>5765</v>
      </c>
      <c r="B1500" t="s">
        <v>5766</v>
      </c>
      <c r="C1500">
        <v>10425</v>
      </c>
      <c r="D1500" t="s">
        <v>6408</v>
      </c>
      <c r="E1500">
        <v>10149</v>
      </c>
      <c r="F1500" t="s">
        <v>6409</v>
      </c>
      <c r="G1500" t="s">
        <v>102</v>
      </c>
      <c r="H1500" t="s">
        <v>6410</v>
      </c>
      <c r="I1500" t="s">
        <v>5813</v>
      </c>
      <c r="J1500" t="s">
        <v>6411</v>
      </c>
      <c r="K1500" t="s">
        <v>581</v>
      </c>
      <c r="L1500" s="1" t="s">
        <v>22789</v>
      </c>
      <c r="M1500" t="str">
        <f t="shared" si="23"/>
        <v>40 BRIDGENORTH DR, L4G7S6</v>
      </c>
    </row>
    <row r="1501" spans="1:13" x14ac:dyDescent="0.2">
      <c r="A1501" t="s">
        <v>5765</v>
      </c>
      <c r="B1501" t="s">
        <v>5766</v>
      </c>
      <c r="C1501">
        <v>6385</v>
      </c>
      <c r="D1501" t="s">
        <v>6412</v>
      </c>
      <c r="E1501">
        <v>1686</v>
      </c>
      <c r="F1501" t="s">
        <v>6413</v>
      </c>
      <c r="G1501" t="s">
        <v>102</v>
      </c>
      <c r="H1501" t="s">
        <v>6414</v>
      </c>
      <c r="I1501" t="s">
        <v>5770</v>
      </c>
      <c r="J1501" t="s">
        <v>6415</v>
      </c>
      <c r="K1501" t="s">
        <v>5442</v>
      </c>
      <c r="L1501" s="1" t="s">
        <v>22789</v>
      </c>
      <c r="M1501" t="str">
        <f t="shared" si="23"/>
        <v>206 LUCAS ST, L4C4P7</v>
      </c>
    </row>
    <row r="1502" spans="1:13" x14ac:dyDescent="0.2">
      <c r="A1502" t="s">
        <v>5765</v>
      </c>
      <c r="B1502" t="s">
        <v>5766</v>
      </c>
      <c r="C1502">
        <v>10246</v>
      </c>
      <c r="D1502" t="s">
        <v>6416</v>
      </c>
      <c r="E1502">
        <v>9748</v>
      </c>
      <c r="F1502" t="s">
        <v>6417</v>
      </c>
      <c r="G1502" t="s">
        <v>102</v>
      </c>
      <c r="H1502" t="s">
        <v>6418</v>
      </c>
      <c r="I1502" t="s">
        <v>5770</v>
      </c>
      <c r="J1502" t="s">
        <v>6419</v>
      </c>
      <c r="K1502" t="s">
        <v>4679</v>
      </c>
      <c r="L1502" s="1" t="s">
        <v>22789</v>
      </c>
      <c r="M1502" t="str">
        <f t="shared" si="23"/>
        <v>160 COON'S RD, L4E2P7</v>
      </c>
    </row>
    <row r="1503" spans="1:13" x14ac:dyDescent="0.2">
      <c r="A1503" t="s">
        <v>5765</v>
      </c>
      <c r="B1503" t="s">
        <v>5766</v>
      </c>
      <c r="C1503">
        <v>12137</v>
      </c>
      <c r="D1503" t="s">
        <v>6420</v>
      </c>
      <c r="E1503">
        <v>11001</v>
      </c>
      <c r="F1503" t="s">
        <v>6421</v>
      </c>
      <c r="G1503" t="s">
        <v>102</v>
      </c>
      <c r="H1503" t="s">
        <v>6422</v>
      </c>
      <c r="I1503" t="s">
        <v>5835</v>
      </c>
      <c r="J1503" t="s">
        <v>6423</v>
      </c>
      <c r="K1503" t="s">
        <v>6424</v>
      </c>
      <c r="L1503" s="1" t="s">
        <v>2</v>
      </c>
      <c r="M1503" t="str">
        <f t="shared" si="23"/>
        <v>850 HOOVER PARK DR, L4A0E7</v>
      </c>
    </row>
    <row r="1504" spans="1:13" x14ac:dyDescent="0.2">
      <c r="A1504" t="s">
        <v>5765</v>
      </c>
      <c r="B1504" t="s">
        <v>5766</v>
      </c>
      <c r="C1504">
        <v>5938</v>
      </c>
      <c r="D1504" t="s">
        <v>6425</v>
      </c>
      <c r="E1504">
        <v>982</v>
      </c>
      <c r="F1504" t="s">
        <v>6426</v>
      </c>
      <c r="G1504" t="s">
        <v>102</v>
      </c>
      <c r="H1504" t="s">
        <v>6427</v>
      </c>
      <c r="I1504" t="s">
        <v>6189</v>
      </c>
      <c r="J1504" t="s">
        <v>6428</v>
      </c>
      <c r="K1504" t="s">
        <v>3554</v>
      </c>
      <c r="L1504" s="1" t="s">
        <v>22789</v>
      </c>
      <c r="M1504" t="str">
        <f t="shared" si="23"/>
        <v>36 SUNRISE ST, L9N1H5</v>
      </c>
    </row>
    <row r="1505" spans="1:13" x14ac:dyDescent="0.2">
      <c r="A1505" t="s">
        <v>5765</v>
      </c>
      <c r="B1505" t="s">
        <v>5766</v>
      </c>
      <c r="C1505">
        <v>6420</v>
      </c>
      <c r="D1505" t="s">
        <v>6429</v>
      </c>
      <c r="E1505">
        <v>1747</v>
      </c>
      <c r="F1505" t="s">
        <v>6430</v>
      </c>
      <c r="G1505" t="s">
        <v>102</v>
      </c>
      <c r="H1505" t="s">
        <v>6431</v>
      </c>
      <c r="I1505" t="s">
        <v>5780</v>
      </c>
      <c r="J1505" t="s">
        <v>6432</v>
      </c>
      <c r="K1505" t="s">
        <v>6433</v>
      </c>
      <c r="L1505" s="1" t="s">
        <v>22789</v>
      </c>
      <c r="M1505" t="str">
        <f t="shared" si="23"/>
        <v>18 COXWORTH AVE, L3S3B8</v>
      </c>
    </row>
    <row r="1506" spans="1:13" x14ac:dyDescent="0.2">
      <c r="A1506" t="s">
        <v>5765</v>
      </c>
      <c r="B1506" t="s">
        <v>5766</v>
      </c>
      <c r="C1506">
        <v>6434</v>
      </c>
      <c r="D1506" t="s">
        <v>6434</v>
      </c>
      <c r="E1506">
        <v>1772</v>
      </c>
      <c r="F1506" t="s">
        <v>1294</v>
      </c>
      <c r="G1506" t="s">
        <v>102</v>
      </c>
      <c r="H1506" t="s">
        <v>6435</v>
      </c>
      <c r="I1506" t="s">
        <v>5879</v>
      </c>
      <c r="J1506" t="s">
        <v>6436</v>
      </c>
      <c r="K1506" t="s">
        <v>6437</v>
      </c>
      <c r="L1506" s="1" t="s">
        <v>22789</v>
      </c>
      <c r="M1506" t="str">
        <f t="shared" si="23"/>
        <v>22 FONTHILL BLVD, L3R1V6</v>
      </c>
    </row>
    <row r="1507" spans="1:13" x14ac:dyDescent="0.2">
      <c r="A1507" t="s">
        <v>5765</v>
      </c>
      <c r="B1507" t="s">
        <v>5766</v>
      </c>
      <c r="C1507">
        <v>19130</v>
      </c>
      <c r="D1507" t="s">
        <v>6438</v>
      </c>
      <c r="E1507">
        <v>20280</v>
      </c>
      <c r="F1507" t="s">
        <v>6439</v>
      </c>
      <c r="G1507" t="s">
        <v>102</v>
      </c>
      <c r="H1507" t="s">
        <v>6440</v>
      </c>
      <c r="I1507" t="s">
        <v>6441</v>
      </c>
      <c r="J1507" t="s">
        <v>6442</v>
      </c>
      <c r="K1507" t="s">
        <v>955</v>
      </c>
      <c r="L1507" s="1" t="s">
        <v>22789</v>
      </c>
      <c r="M1507" t="str">
        <f t="shared" si="23"/>
        <v>145 HARVEST HILLS BLVD, L9N0C1</v>
      </c>
    </row>
    <row r="1508" spans="1:13" x14ac:dyDescent="0.2">
      <c r="A1508" t="s">
        <v>5765</v>
      </c>
      <c r="B1508" t="s">
        <v>5766</v>
      </c>
      <c r="C1508">
        <v>12270</v>
      </c>
      <c r="D1508" t="s">
        <v>6443</v>
      </c>
      <c r="E1508">
        <v>11226</v>
      </c>
      <c r="F1508" t="s">
        <v>6444</v>
      </c>
      <c r="G1508" t="s">
        <v>3551</v>
      </c>
      <c r="H1508" t="s">
        <v>6445</v>
      </c>
      <c r="I1508" t="s">
        <v>5899</v>
      </c>
      <c r="J1508" t="s">
        <v>6446</v>
      </c>
      <c r="K1508" t="s">
        <v>6447</v>
      </c>
      <c r="L1508" s="1" t="s">
        <v>22789</v>
      </c>
      <c r="M1508" t="str">
        <f t="shared" si="23"/>
        <v>470 VIA CAMPANILE, L4H0X9</v>
      </c>
    </row>
    <row r="1509" spans="1:13" x14ac:dyDescent="0.2">
      <c r="A1509" t="s">
        <v>5765</v>
      </c>
      <c r="B1509" t="s">
        <v>5766</v>
      </c>
      <c r="C1509">
        <v>10391</v>
      </c>
      <c r="D1509" t="s">
        <v>6448</v>
      </c>
      <c r="E1509">
        <v>10098</v>
      </c>
      <c r="F1509" t="s">
        <v>6449</v>
      </c>
      <c r="G1509" t="s">
        <v>109</v>
      </c>
      <c r="H1509" t="s">
        <v>6450</v>
      </c>
      <c r="I1509" t="s">
        <v>5780</v>
      </c>
      <c r="J1509" t="s">
        <v>6451</v>
      </c>
      <c r="K1509" t="s">
        <v>6452</v>
      </c>
      <c r="L1509" s="1" t="s">
        <v>22789</v>
      </c>
      <c r="M1509" t="str">
        <f t="shared" si="23"/>
        <v>90 BUR OAK AVE, L6C2E6</v>
      </c>
    </row>
    <row r="1510" spans="1:13" x14ac:dyDescent="0.2">
      <c r="A1510" t="s">
        <v>5765</v>
      </c>
      <c r="B1510" t="s">
        <v>5766</v>
      </c>
      <c r="C1510">
        <v>6458</v>
      </c>
      <c r="D1510" t="s">
        <v>6453</v>
      </c>
      <c r="E1510">
        <v>1810</v>
      </c>
      <c r="F1510" t="s">
        <v>6454</v>
      </c>
      <c r="G1510" t="s">
        <v>102</v>
      </c>
      <c r="H1510" t="s">
        <v>6455</v>
      </c>
      <c r="I1510" t="s">
        <v>5899</v>
      </c>
      <c r="J1510" t="s">
        <v>6456</v>
      </c>
      <c r="K1510" t="s">
        <v>1365</v>
      </c>
      <c r="L1510" s="1" t="s">
        <v>22789</v>
      </c>
      <c r="M1510" t="str">
        <f t="shared" si="23"/>
        <v>86 GAMBLE ST, L4L1R2</v>
      </c>
    </row>
    <row r="1511" spans="1:13" x14ac:dyDescent="0.2">
      <c r="A1511" t="s">
        <v>5765</v>
      </c>
      <c r="B1511" t="s">
        <v>5766</v>
      </c>
      <c r="C1511">
        <v>6472</v>
      </c>
      <c r="D1511" t="s">
        <v>6457</v>
      </c>
      <c r="E1511">
        <v>1832</v>
      </c>
      <c r="F1511" t="s">
        <v>6458</v>
      </c>
      <c r="G1511" t="s">
        <v>102</v>
      </c>
      <c r="H1511" t="s">
        <v>6459</v>
      </c>
      <c r="I1511" t="s">
        <v>5770</v>
      </c>
      <c r="J1511" t="s">
        <v>6460</v>
      </c>
      <c r="K1511" t="s">
        <v>900</v>
      </c>
      <c r="L1511" s="1" t="s">
        <v>22789</v>
      </c>
      <c r="M1511" t="str">
        <f t="shared" si="23"/>
        <v>400 MILL ST, L4C4B9</v>
      </c>
    </row>
    <row r="1512" spans="1:13" x14ac:dyDescent="0.2">
      <c r="A1512" t="s">
        <v>5765</v>
      </c>
      <c r="B1512" t="s">
        <v>5766</v>
      </c>
      <c r="C1512">
        <v>10429</v>
      </c>
      <c r="D1512" t="s">
        <v>6461</v>
      </c>
      <c r="E1512">
        <v>10153</v>
      </c>
      <c r="F1512" t="s">
        <v>6462</v>
      </c>
      <c r="G1512" t="s">
        <v>1358</v>
      </c>
      <c r="H1512" t="s">
        <v>6463</v>
      </c>
      <c r="I1512" t="s">
        <v>5790</v>
      </c>
      <c r="J1512" t="s">
        <v>6464</v>
      </c>
      <c r="K1512" t="s">
        <v>6465</v>
      </c>
      <c r="L1512" s="1" t="s">
        <v>22789</v>
      </c>
      <c r="M1512" t="str">
        <f t="shared" si="23"/>
        <v>400 WOODSPRING AVE, L3X2X1</v>
      </c>
    </row>
    <row r="1513" spans="1:13" x14ac:dyDescent="0.2">
      <c r="A1513" t="s">
        <v>5765</v>
      </c>
      <c r="B1513" t="s">
        <v>5766</v>
      </c>
      <c r="C1513">
        <v>6499</v>
      </c>
      <c r="D1513" t="s">
        <v>6466</v>
      </c>
      <c r="E1513">
        <v>1865</v>
      </c>
      <c r="F1513" t="s">
        <v>1311</v>
      </c>
      <c r="G1513" t="s">
        <v>102</v>
      </c>
      <c r="H1513" t="s">
        <v>6467</v>
      </c>
      <c r="I1513" t="s">
        <v>5790</v>
      </c>
      <c r="J1513" t="s">
        <v>6468</v>
      </c>
      <c r="K1513" t="s">
        <v>1967</v>
      </c>
      <c r="L1513" s="1" t="s">
        <v>22789</v>
      </c>
      <c r="M1513" t="str">
        <f t="shared" si="23"/>
        <v>684 SRIGLEY ST, L3Y1W9</v>
      </c>
    </row>
    <row r="1514" spans="1:13" x14ac:dyDescent="0.2">
      <c r="A1514" t="s">
        <v>5765</v>
      </c>
      <c r="B1514" t="s">
        <v>5766</v>
      </c>
      <c r="C1514">
        <v>5941</v>
      </c>
      <c r="D1514" t="s">
        <v>6469</v>
      </c>
      <c r="E1514">
        <v>985</v>
      </c>
      <c r="F1514" t="s">
        <v>6470</v>
      </c>
      <c r="G1514" t="s">
        <v>89</v>
      </c>
      <c r="H1514" t="s">
        <v>6471</v>
      </c>
      <c r="I1514" t="s">
        <v>6472</v>
      </c>
      <c r="J1514" t="s">
        <v>6473</v>
      </c>
      <c r="K1514" t="s">
        <v>2380</v>
      </c>
      <c r="L1514" s="1" t="s">
        <v>2</v>
      </c>
      <c r="M1514" t="str">
        <f t="shared" si="23"/>
        <v>20317 LESLIE ST, L0G1R0</v>
      </c>
    </row>
    <row r="1515" spans="1:13" x14ac:dyDescent="0.2">
      <c r="A1515" t="s">
        <v>5765</v>
      </c>
      <c r="B1515" t="s">
        <v>5766</v>
      </c>
      <c r="C1515">
        <v>6560</v>
      </c>
      <c r="D1515" t="s">
        <v>6474</v>
      </c>
      <c r="E1515">
        <v>1950</v>
      </c>
      <c r="F1515" t="s">
        <v>6475</v>
      </c>
      <c r="G1515" t="s">
        <v>102</v>
      </c>
      <c r="H1515" t="s">
        <v>6476</v>
      </c>
      <c r="I1515" t="s">
        <v>6007</v>
      </c>
      <c r="J1515" t="s">
        <v>6477</v>
      </c>
      <c r="K1515" t="s">
        <v>2806</v>
      </c>
      <c r="L1515" s="1" t="s">
        <v>2</v>
      </c>
      <c r="M1515" t="str">
        <f t="shared" si="23"/>
        <v>70 BISCAYNE BLVD, L4P3M8</v>
      </c>
    </row>
    <row r="1516" spans="1:13" x14ac:dyDescent="0.2">
      <c r="A1516" t="s">
        <v>5765</v>
      </c>
      <c r="B1516" t="s">
        <v>5766</v>
      </c>
      <c r="C1516">
        <v>6561</v>
      </c>
      <c r="D1516" t="s">
        <v>6478</v>
      </c>
      <c r="E1516">
        <v>1952</v>
      </c>
      <c r="F1516" t="s">
        <v>6479</v>
      </c>
      <c r="G1516" t="s">
        <v>102</v>
      </c>
      <c r="H1516" t="s">
        <v>6480</v>
      </c>
      <c r="I1516" t="s">
        <v>5780</v>
      </c>
      <c r="J1516" t="s">
        <v>6481</v>
      </c>
      <c r="K1516" t="s">
        <v>1870</v>
      </c>
      <c r="L1516" s="1" t="s">
        <v>22789</v>
      </c>
      <c r="M1516" t="str">
        <f t="shared" si="23"/>
        <v>11 CAIRNS DR, L3P7M8</v>
      </c>
    </row>
    <row r="1517" spans="1:13" x14ac:dyDescent="0.2">
      <c r="A1517" t="s">
        <v>5765</v>
      </c>
      <c r="B1517" t="s">
        <v>5766</v>
      </c>
      <c r="C1517">
        <v>6632</v>
      </c>
      <c r="D1517" t="s">
        <v>6482</v>
      </c>
      <c r="E1517">
        <v>2065</v>
      </c>
      <c r="F1517" t="s">
        <v>6483</v>
      </c>
      <c r="G1517" t="s">
        <v>102</v>
      </c>
      <c r="H1517" t="s">
        <v>6484</v>
      </c>
      <c r="I1517" t="s">
        <v>5780</v>
      </c>
      <c r="J1517" t="s">
        <v>6485</v>
      </c>
      <c r="K1517" t="s">
        <v>6486</v>
      </c>
      <c r="L1517" s="1" t="s">
        <v>22789</v>
      </c>
      <c r="M1517" t="str">
        <f t="shared" si="23"/>
        <v>50 RANDALL AVE, L3S1E2</v>
      </c>
    </row>
    <row r="1518" spans="1:13" x14ac:dyDescent="0.2">
      <c r="A1518" t="s">
        <v>5765</v>
      </c>
      <c r="B1518" t="s">
        <v>5766</v>
      </c>
      <c r="C1518">
        <v>10387</v>
      </c>
      <c r="D1518" t="s">
        <v>6487</v>
      </c>
      <c r="E1518">
        <v>10090</v>
      </c>
      <c r="F1518" t="s">
        <v>6488</v>
      </c>
      <c r="G1518" t="s">
        <v>102</v>
      </c>
      <c r="H1518" t="s">
        <v>6489</v>
      </c>
      <c r="I1518" t="s">
        <v>5770</v>
      </c>
      <c r="J1518" t="s">
        <v>6490</v>
      </c>
      <c r="K1518" t="s">
        <v>2969</v>
      </c>
      <c r="L1518" s="1" t="s">
        <v>22789</v>
      </c>
      <c r="M1518" t="str">
        <f t="shared" si="23"/>
        <v>155 RED MAPLE RD, L4B4P9</v>
      </c>
    </row>
    <row r="1519" spans="1:13" x14ac:dyDescent="0.2">
      <c r="A1519" t="s">
        <v>5765</v>
      </c>
      <c r="B1519" t="s">
        <v>5766</v>
      </c>
      <c r="C1519">
        <v>11193</v>
      </c>
      <c r="D1519" t="s">
        <v>6491</v>
      </c>
      <c r="E1519">
        <v>10676</v>
      </c>
      <c r="F1519" t="s">
        <v>6492</v>
      </c>
      <c r="G1519" t="s">
        <v>102</v>
      </c>
      <c r="H1519" t="s">
        <v>6493</v>
      </c>
      <c r="I1519" t="s">
        <v>5770</v>
      </c>
      <c r="J1519" t="s">
        <v>6494</v>
      </c>
      <c r="K1519" t="s">
        <v>6495</v>
      </c>
      <c r="L1519" s="1" t="s">
        <v>22789</v>
      </c>
      <c r="M1519" t="str">
        <f t="shared" si="23"/>
        <v>235 REDSTONE RD, L4S2E2</v>
      </c>
    </row>
    <row r="1520" spans="1:13" x14ac:dyDescent="0.2">
      <c r="A1520" t="s">
        <v>5765</v>
      </c>
      <c r="B1520" t="s">
        <v>5766</v>
      </c>
      <c r="C1520">
        <v>8692</v>
      </c>
      <c r="D1520" t="s">
        <v>6496</v>
      </c>
      <c r="E1520">
        <v>6360</v>
      </c>
      <c r="F1520" t="s">
        <v>6497</v>
      </c>
      <c r="G1520" t="s">
        <v>102</v>
      </c>
      <c r="H1520" t="s">
        <v>6498</v>
      </c>
      <c r="I1520" t="s">
        <v>5780</v>
      </c>
      <c r="J1520" t="s">
        <v>6499</v>
      </c>
      <c r="K1520" t="s">
        <v>2043</v>
      </c>
      <c r="L1520" s="1" t="s">
        <v>22789</v>
      </c>
      <c r="M1520" t="str">
        <f t="shared" si="23"/>
        <v>69 WOOTTEN WAY N, L3P2Y5</v>
      </c>
    </row>
    <row r="1521" spans="1:13" x14ac:dyDescent="0.2">
      <c r="A1521" t="s">
        <v>5765</v>
      </c>
      <c r="B1521" t="s">
        <v>5766</v>
      </c>
      <c r="C1521">
        <v>6568</v>
      </c>
      <c r="D1521" t="s">
        <v>6500</v>
      </c>
      <c r="E1521">
        <v>1965</v>
      </c>
      <c r="F1521" t="s">
        <v>6501</v>
      </c>
      <c r="G1521" t="s">
        <v>102</v>
      </c>
      <c r="H1521" t="s">
        <v>6502</v>
      </c>
      <c r="I1521" t="s">
        <v>5813</v>
      </c>
      <c r="J1521" t="s">
        <v>6503</v>
      </c>
      <c r="K1521" t="s">
        <v>5635</v>
      </c>
      <c r="L1521" s="1" t="s">
        <v>22789</v>
      </c>
      <c r="M1521" t="str">
        <f t="shared" si="23"/>
        <v>123 MURRAY DR, L4G2C7</v>
      </c>
    </row>
    <row r="1522" spans="1:13" x14ac:dyDescent="0.2">
      <c r="A1522" t="s">
        <v>5765</v>
      </c>
      <c r="B1522" t="s">
        <v>5766</v>
      </c>
      <c r="C1522">
        <v>10434</v>
      </c>
      <c r="D1522" t="s">
        <v>6504</v>
      </c>
      <c r="E1522">
        <v>10158</v>
      </c>
      <c r="F1522" t="s">
        <v>6505</v>
      </c>
      <c r="G1522" t="s">
        <v>109</v>
      </c>
      <c r="H1522" t="s">
        <v>6506</v>
      </c>
      <c r="I1522" t="s">
        <v>5770</v>
      </c>
      <c r="J1522" t="s">
        <v>6507</v>
      </c>
      <c r="K1522" t="s">
        <v>6508</v>
      </c>
      <c r="L1522" s="1" t="s">
        <v>2</v>
      </c>
      <c r="M1522" t="str">
        <f t="shared" si="23"/>
        <v>1 WILLIAM F BELL PKY, L4S2T9</v>
      </c>
    </row>
    <row r="1523" spans="1:13" x14ac:dyDescent="0.2">
      <c r="A1523" t="s">
        <v>5765</v>
      </c>
      <c r="B1523" t="s">
        <v>5766</v>
      </c>
      <c r="C1523">
        <v>10249</v>
      </c>
      <c r="D1523" t="s">
        <v>6509</v>
      </c>
      <c r="E1523">
        <v>9752</v>
      </c>
      <c r="F1523" t="s">
        <v>6510</v>
      </c>
      <c r="G1523" t="s">
        <v>109</v>
      </c>
      <c r="H1523" t="s">
        <v>6511</v>
      </c>
      <c r="I1523" t="s">
        <v>5770</v>
      </c>
      <c r="J1523" t="s">
        <v>6512</v>
      </c>
      <c r="K1523" t="s">
        <v>6513</v>
      </c>
      <c r="L1523" s="1" t="s">
        <v>22789</v>
      </c>
      <c r="M1523" t="str">
        <f t="shared" si="23"/>
        <v>201 YORKLAND ST, L4S1A2</v>
      </c>
    </row>
    <row r="1524" spans="1:13" x14ac:dyDescent="0.2">
      <c r="A1524" t="s">
        <v>5765</v>
      </c>
      <c r="B1524" t="s">
        <v>5766</v>
      </c>
      <c r="C1524">
        <v>10238</v>
      </c>
      <c r="D1524" t="s">
        <v>6514</v>
      </c>
      <c r="E1524">
        <v>9739</v>
      </c>
      <c r="F1524" t="s">
        <v>6515</v>
      </c>
      <c r="G1524" t="s">
        <v>102</v>
      </c>
      <c r="H1524" t="s">
        <v>6516</v>
      </c>
      <c r="I1524" t="s">
        <v>5770</v>
      </c>
      <c r="J1524" t="s">
        <v>6517</v>
      </c>
      <c r="K1524" t="s">
        <v>6518</v>
      </c>
      <c r="L1524" s="1" t="s">
        <v>22789</v>
      </c>
      <c r="M1524" t="str">
        <f t="shared" si="23"/>
        <v>160 FRANK ENDEAN RD, L4S1S7</v>
      </c>
    </row>
    <row r="1525" spans="1:13" x14ac:dyDescent="0.2">
      <c r="A1525" t="s">
        <v>5765</v>
      </c>
      <c r="B1525" t="s">
        <v>5766</v>
      </c>
      <c r="C1525">
        <v>18043</v>
      </c>
      <c r="D1525" t="s">
        <v>6519</v>
      </c>
      <c r="E1525">
        <v>14834</v>
      </c>
      <c r="F1525" t="s">
        <v>1343</v>
      </c>
      <c r="G1525" t="s">
        <v>102</v>
      </c>
      <c r="H1525" t="s">
        <v>6520</v>
      </c>
      <c r="I1525" t="s">
        <v>5813</v>
      </c>
      <c r="J1525" t="s">
        <v>6521</v>
      </c>
      <c r="K1525" t="s">
        <v>1380</v>
      </c>
      <c r="L1525" s="1" t="s">
        <v>22789</v>
      </c>
      <c r="M1525" t="str">
        <f t="shared" si="23"/>
        <v>490 MAVRINAC BLVD, L4G0J6</v>
      </c>
    </row>
    <row r="1526" spans="1:13" x14ac:dyDescent="0.2">
      <c r="A1526" t="s">
        <v>5765</v>
      </c>
      <c r="B1526" t="s">
        <v>5766</v>
      </c>
      <c r="C1526">
        <v>19225</v>
      </c>
      <c r="D1526" t="s">
        <v>6522</v>
      </c>
      <c r="E1526">
        <v>24233</v>
      </c>
      <c r="F1526" t="s">
        <v>6523</v>
      </c>
      <c r="G1526" t="s">
        <v>1190</v>
      </c>
      <c r="H1526" t="s">
        <v>6524</v>
      </c>
      <c r="I1526" t="s">
        <v>6383</v>
      </c>
      <c r="J1526" t="s">
        <v>6384</v>
      </c>
      <c r="K1526" t="s">
        <v>299</v>
      </c>
      <c r="L1526" s="1" t="s">
        <v>2</v>
      </c>
      <c r="M1526" t="str">
        <f t="shared" si="23"/>
        <v>395 KING ST E, L0G1M0</v>
      </c>
    </row>
    <row r="1527" spans="1:13" x14ac:dyDescent="0.2">
      <c r="A1527" t="s">
        <v>5765</v>
      </c>
      <c r="B1527" t="s">
        <v>5766</v>
      </c>
      <c r="C1527">
        <v>6604</v>
      </c>
      <c r="D1527" t="s">
        <v>6525</v>
      </c>
      <c r="E1527">
        <v>10757</v>
      </c>
      <c r="F1527" t="s">
        <v>6526</v>
      </c>
      <c r="G1527" t="s">
        <v>102</v>
      </c>
      <c r="H1527" t="s">
        <v>6527</v>
      </c>
      <c r="I1527" t="s">
        <v>5790</v>
      </c>
      <c r="J1527" t="s">
        <v>6528</v>
      </c>
      <c r="K1527" t="s">
        <v>2392</v>
      </c>
      <c r="L1527" s="1" t="s">
        <v>22789</v>
      </c>
      <c r="M1527" t="str">
        <f t="shared" si="23"/>
        <v>256 ROGERS RD, L3Y1G6</v>
      </c>
    </row>
    <row r="1528" spans="1:13" x14ac:dyDescent="0.2">
      <c r="A1528" t="s">
        <v>5765</v>
      </c>
      <c r="B1528" t="s">
        <v>5766</v>
      </c>
      <c r="C1528">
        <v>19227</v>
      </c>
      <c r="D1528" t="s">
        <v>6529</v>
      </c>
      <c r="E1528">
        <v>24235</v>
      </c>
      <c r="F1528" t="s">
        <v>6530</v>
      </c>
      <c r="G1528" t="s">
        <v>1358</v>
      </c>
      <c r="H1528" t="s">
        <v>6531</v>
      </c>
      <c r="I1528" t="s">
        <v>5795</v>
      </c>
      <c r="J1528" t="s">
        <v>6532</v>
      </c>
      <c r="K1528" t="s">
        <v>6533</v>
      </c>
      <c r="L1528" s="1" t="s">
        <v>22789</v>
      </c>
      <c r="M1528" t="str">
        <f t="shared" si="23"/>
        <v>550 PETER RUPERT AVE, L6A0S1</v>
      </c>
    </row>
    <row r="1529" spans="1:13" x14ac:dyDescent="0.2">
      <c r="A1529" t="s">
        <v>5765</v>
      </c>
      <c r="B1529" t="s">
        <v>5766</v>
      </c>
      <c r="C1529">
        <v>6616</v>
      </c>
      <c r="D1529" t="s">
        <v>6534</v>
      </c>
      <c r="E1529">
        <v>2038</v>
      </c>
      <c r="F1529" t="s">
        <v>6535</v>
      </c>
      <c r="G1529" t="s">
        <v>102</v>
      </c>
      <c r="H1529" t="s">
        <v>6536</v>
      </c>
      <c r="I1529" t="s">
        <v>5830</v>
      </c>
      <c r="J1529" t="s">
        <v>6537</v>
      </c>
      <c r="K1529" t="s">
        <v>1253</v>
      </c>
      <c r="L1529" s="1" t="s">
        <v>22789</v>
      </c>
      <c r="M1529" t="str">
        <f t="shared" si="23"/>
        <v>300 ROSEDALE HEIGHTS DR, L4J6Y8</v>
      </c>
    </row>
    <row r="1530" spans="1:13" x14ac:dyDescent="0.2">
      <c r="A1530" t="s">
        <v>5765</v>
      </c>
      <c r="B1530" t="s">
        <v>5766</v>
      </c>
      <c r="C1530">
        <v>6618</v>
      </c>
      <c r="D1530" t="s">
        <v>6538</v>
      </c>
      <c r="E1530">
        <v>2041</v>
      </c>
      <c r="F1530" t="s">
        <v>6539</v>
      </c>
      <c r="G1530" t="s">
        <v>880</v>
      </c>
      <c r="H1530" t="s">
        <v>6540</v>
      </c>
      <c r="I1530" t="s">
        <v>5770</v>
      </c>
      <c r="J1530" t="s">
        <v>6541</v>
      </c>
      <c r="K1530" t="s">
        <v>4451</v>
      </c>
      <c r="L1530" s="1" t="s">
        <v>22789</v>
      </c>
      <c r="M1530" t="str">
        <f t="shared" si="23"/>
        <v>422 CARRVILLE RD, L4C6E6</v>
      </c>
    </row>
    <row r="1531" spans="1:13" x14ac:dyDescent="0.2">
      <c r="A1531" t="s">
        <v>5765</v>
      </c>
      <c r="B1531" t="s">
        <v>5766</v>
      </c>
      <c r="C1531">
        <v>6622</v>
      </c>
      <c r="D1531" t="s">
        <v>6542</v>
      </c>
      <c r="E1531">
        <v>2046</v>
      </c>
      <c r="F1531" t="s">
        <v>6543</v>
      </c>
      <c r="G1531" t="s">
        <v>1190</v>
      </c>
      <c r="H1531" t="s">
        <v>6544</v>
      </c>
      <c r="I1531" t="s">
        <v>5770</v>
      </c>
      <c r="J1531" t="s">
        <v>6545</v>
      </c>
      <c r="K1531" t="s">
        <v>1795</v>
      </c>
      <c r="L1531" s="1" t="s">
        <v>22789</v>
      </c>
      <c r="M1531" t="str">
        <f t="shared" si="23"/>
        <v>101 WELDRICK RD W, L4C3T9</v>
      </c>
    </row>
    <row r="1532" spans="1:13" x14ac:dyDescent="0.2">
      <c r="A1532" t="s">
        <v>5765</v>
      </c>
      <c r="B1532" t="s">
        <v>5766</v>
      </c>
      <c r="C1532">
        <v>19803</v>
      </c>
      <c r="D1532" t="s">
        <v>6546</v>
      </c>
      <c r="E1532">
        <v>24796</v>
      </c>
      <c r="F1532" t="s">
        <v>6547</v>
      </c>
      <c r="G1532" t="s">
        <v>102</v>
      </c>
      <c r="H1532" t="s">
        <v>6548</v>
      </c>
      <c r="I1532" t="s">
        <v>5780</v>
      </c>
      <c r="J1532" t="s">
        <v>6549</v>
      </c>
      <c r="K1532" t="s">
        <v>4033</v>
      </c>
      <c r="L1532" s="1" t="s">
        <v>22771</v>
      </c>
      <c r="M1532" t="str">
        <f t="shared" si="23"/>
        <v>568 RIVERLANDS AVE, L6B0Y1</v>
      </c>
    </row>
    <row r="1533" spans="1:13" x14ac:dyDescent="0.2">
      <c r="A1533" t="s">
        <v>5765</v>
      </c>
      <c r="B1533" t="s">
        <v>5766</v>
      </c>
      <c r="C1533">
        <v>19803</v>
      </c>
      <c r="D1533" t="s">
        <v>6546</v>
      </c>
      <c r="E1533">
        <v>25012</v>
      </c>
      <c r="F1533" t="s">
        <v>6550</v>
      </c>
      <c r="H1533" t="s">
        <v>6551</v>
      </c>
      <c r="I1533" t="s">
        <v>5780</v>
      </c>
      <c r="J1533" t="s">
        <v>6549</v>
      </c>
      <c r="L1533" s="1" t="s">
        <v>22771</v>
      </c>
      <c r="M1533" t="str">
        <f t="shared" si="23"/>
        <v>568 RIVERLANDS  AVE, L6B0Y1</v>
      </c>
    </row>
    <row r="1534" spans="1:13" x14ac:dyDescent="0.2">
      <c r="A1534" t="s">
        <v>5765</v>
      </c>
      <c r="B1534" t="s">
        <v>5766</v>
      </c>
      <c r="C1534">
        <v>6626</v>
      </c>
      <c r="D1534" t="s">
        <v>6552</v>
      </c>
      <c r="E1534">
        <v>2056</v>
      </c>
      <c r="F1534" t="s">
        <v>6553</v>
      </c>
      <c r="G1534" t="s">
        <v>102</v>
      </c>
      <c r="H1534" t="s">
        <v>6368</v>
      </c>
      <c r="I1534" t="s">
        <v>5780</v>
      </c>
      <c r="J1534" t="s">
        <v>6369</v>
      </c>
      <c r="K1534" t="s">
        <v>402</v>
      </c>
      <c r="L1534" s="1" t="s">
        <v>22789</v>
      </c>
      <c r="M1534" t="str">
        <f t="shared" si="23"/>
        <v>115 DRAKEFIELD RD, L3P1G9</v>
      </c>
    </row>
    <row r="1535" spans="1:13" x14ac:dyDescent="0.2">
      <c r="A1535" t="s">
        <v>5765</v>
      </c>
      <c r="B1535" t="s">
        <v>5766</v>
      </c>
      <c r="C1535">
        <v>12232</v>
      </c>
      <c r="D1535" t="s">
        <v>6554</v>
      </c>
      <c r="E1535">
        <v>11231</v>
      </c>
      <c r="F1535" t="s">
        <v>6555</v>
      </c>
      <c r="G1535" t="s">
        <v>1358</v>
      </c>
      <c r="H1535" t="s">
        <v>6556</v>
      </c>
      <c r="I1535" t="s">
        <v>5780</v>
      </c>
      <c r="J1535" t="s">
        <v>6557</v>
      </c>
      <c r="K1535" t="s">
        <v>1773</v>
      </c>
      <c r="L1535" s="1" t="s">
        <v>22789</v>
      </c>
      <c r="M1535" t="str">
        <f t="shared" si="23"/>
        <v>270 ALFRED PATERSON DR, L6E2G1</v>
      </c>
    </row>
    <row r="1536" spans="1:13" x14ac:dyDescent="0.2">
      <c r="A1536" t="s">
        <v>5765</v>
      </c>
      <c r="B1536" t="s">
        <v>5766</v>
      </c>
      <c r="C1536">
        <v>6120</v>
      </c>
      <c r="D1536" t="s">
        <v>6558</v>
      </c>
      <c r="E1536">
        <v>1288</v>
      </c>
      <c r="F1536" t="s">
        <v>6559</v>
      </c>
      <c r="G1536" t="s">
        <v>89</v>
      </c>
      <c r="H1536" t="s">
        <v>6560</v>
      </c>
      <c r="I1536" t="s">
        <v>6561</v>
      </c>
      <c r="J1536" t="s">
        <v>6562</v>
      </c>
      <c r="K1536" t="s">
        <v>3725</v>
      </c>
      <c r="L1536" s="1" t="s">
        <v>2</v>
      </c>
      <c r="M1536" t="str">
        <f t="shared" si="23"/>
        <v>21 MAIN ST, L0G1T0</v>
      </c>
    </row>
    <row r="1537" spans="1:13" x14ac:dyDescent="0.2">
      <c r="A1537" t="s">
        <v>5765</v>
      </c>
      <c r="B1537" t="s">
        <v>5766</v>
      </c>
      <c r="C1537">
        <v>5940</v>
      </c>
      <c r="D1537" t="s">
        <v>6563</v>
      </c>
      <c r="E1537">
        <v>984</v>
      </c>
      <c r="F1537" t="s">
        <v>6564</v>
      </c>
      <c r="G1537" t="s">
        <v>102</v>
      </c>
      <c r="H1537" t="s">
        <v>6565</v>
      </c>
      <c r="I1537" t="s">
        <v>6566</v>
      </c>
      <c r="J1537" t="s">
        <v>6567</v>
      </c>
      <c r="K1537" t="s">
        <v>5442</v>
      </c>
      <c r="L1537" s="1" t="s">
        <v>2</v>
      </c>
      <c r="M1537" t="str">
        <f t="shared" si="23"/>
        <v>18532 LESLIE ST, L0G1V0</v>
      </c>
    </row>
    <row r="1538" spans="1:13" x14ac:dyDescent="0.2">
      <c r="A1538" t="s">
        <v>5765</v>
      </c>
      <c r="B1538" t="s">
        <v>5766</v>
      </c>
      <c r="C1538">
        <v>19356</v>
      </c>
      <c r="D1538" t="s">
        <v>6568</v>
      </c>
      <c r="E1538">
        <v>24358</v>
      </c>
      <c r="F1538" t="s">
        <v>6569</v>
      </c>
      <c r="H1538" t="s">
        <v>6570</v>
      </c>
      <c r="I1538" t="s">
        <v>5890</v>
      </c>
      <c r="J1538" t="s">
        <v>5891</v>
      </c>
      <c r="L1538" s="1" t="s">
        <v>22771</v>
      </c>
      <c r="M1538" t="str">
        <f t="shared" si="23"/>
        <v>26454 PARK RD, L0E1R0</v>
      </c>
    </row>
    <row r="1539" spans="1:13" x14ac:dyDescent="0.2">
      <c r="A1539" t="s">
        <v>5765</v>
      </c>
      <c r="B1539" t="s">
        <v>5766</v>
      </c>
      <c r="C1539">
        <v>6675</v>
      </c>
      <c r="D1539" t="s">
        <v>6571</v>
      </c>
      <c r="E1539">
        <v>2138</v>
      </c>
      <c r="F1539" t="s">
        <v>6572</v>
      </c>
      <c r="G1539" t="s">
        <v>102</v>
      </c>
      <c r="H1539" t="s">
        <v>6573</v>
      </c>
      <c r="I1539" t="s">
        <v>5770</v>
      </c>
      <c r="J1539" t="s">
        <v>6574</v>
      </c>
      <c r="K1539" t="s">
        <v>5776</v>
      </c>
      <c r="L1539" s="1" t="s">
        <v>22789</v>
      </c>
      <c r="M1539" t="str">
        <f t="shared" si="23"/>
        <v>112 STAVE CRES, L4C9J2</v>
      </c>
    </row>
    <row r="1540" spans="1:13" x14ac:dyDescent="0.2">
      <c r="A1540" t="s">
        <v>5765</v>
      </c>
      <c r="B1540" t="s">
        <v>5766</v>
      </c>
      <c r="C1540">
        <v>10388</v>
      </c>
      <c r="D1540" t="s">
        <v>6575</v>
      </c>
      <c r="E1540">
        <v>10091</v>
      </c>
      <c r="F1540" t="s">
        <v>6576</v>
      </c>
      <c r="G1540" t="s">
        <v>102</v>
      </c>
      <c r="H1540" t="s">
        <v>6577</v>
      </c>
      <c r="I1540" t="s">
        <v>5770</v>
      </c>
      <c r="J1540" t="s">
        <v>6578</v>
      </c>
      <c r="K1540" t="s">
        <v>4670</v>
      </c>
      <c r="L1540" s="1" t="s">
        <v>22789</v>
      </c>
      <c r="M1540" t="str">
        <f t="shared" si="23"/>
        <v>180 FARMSTEAD RD, L4S2K9</v>
      </c>
    </row>
    <row r="1541" spans="1:13" x14ac:dyDescent="0.2">
      <c r="A1541" t="s">
        <v>5765</v>
      </c>
      <c r="B1541" t="s">
        <v>5766</v>
      </c>
      <c r="C1541">
        <v>18041</v>
      </c>
      <c r="D1541" t="s">
        <v>6579</v>
      </c>
      <c r="E1541">
        <v>14832</v>
      </c>
      <c r="F1541" t="s">
        <v>1402</v>
      </c>
      <c r="G1541" t="s">
        <v>102</v>
      </c>
      <c r="H1541" t="s">
        <v>6580</v>
      </c>
      <c r="I1541" t="s">
        <v>5780</v>
      </c>
      <c r="J1541" t="s">
        <v>6581</v>
      </c>
      <c r="K1541" t="s">
        <v>593</v>
      </c>
      <c r="L1541" s="1" t="s">
        <v>22789</v>
      </c>
      <c r="M1541" t="str">
        <f t="shared" si="23"/>
        <v>45 MURISON DR, L6C0J4</v>
      </c>
    </row>
    <row r="1542" spans="1:13" x14ac:dyDescent="0.2">
      <c r="A1542" t="s">
        <v>5765</v>
      </c>
      <c r="B1542" t="s">
        <v>5766</v>
      </c>
      <c r="C1542">
        <v>11994</v>
      </c>
      <c r="D1542" t="s">
        <v>6582</v>
      </c>
      <c r="E1542">
        <v>10789</v>
      </c>
      <c r="F1542" t="s">
        <v>6583</v>
      </c>
      <c r="G1542" t="s">
        <v>1358</v>
      </c>
      <c r="H1542" t="s">
        <v>6584</v>
      </c>
      <c r="I1542" t="s">
        <v>5780</v>
      </c>
      <c r="J1542" t="s">
        <v>6585</v>
      </c>
      <c r="K1542" t="s">
        <v>6586</v>
      </c>
      <c r="L1542" s="1" t="s">
        <v>22789</v>
      </c>
      <c r="M1542" t="str">
        <f t="shared" si="23"/>
        <v>160 HAZELTON AVE, L6C3H6</v>
      </c>
    </row>
    <row r="1543" spans="1:13" x14ac:dyDescent="0.2">
      <c r="A1543" t="s">
        <v>5765</v>
      </c>
      <c r="B1543" t="s">
        <v>5766</v>
      </c>
      <c r="C1543">
        <v>10248</v>
      </c>
      <c r="D1543" t="s">
        <v>6587</v>
      </c>
      <c r="E1543">
        <v>9751</v>
      </c>
      <c r="F1543" t="s">
        <v>6588</v>
      </c>
      <c r="G1543" t="s">
        <v>109</v>
      </c>
      <c r="H1543" t="s">
        <v>6589</v>
      </c>
      <c r="I1543" t="s">
        <v>5790</v>
      </c>
      <c r="J1543" t="s">
        <v>6590</v>
      </c>
      <c r="K1543" t="s">
        <v>6591</v>
      </c>
      <c r="L1543" s="1" t="s">
        <v>22789</v>
      </c>
      <c r="M1543" t="str">
        <f t="shared" si="23"/>
        <v>705 COLUMBUS WAY, L3X2M7</v>
      </c>
    </row>
    <row r="1544" spans="1:13" x14ac:dyDescent="0.2">
      <c r="A1544" t="s">
        <v>5765</v>
      </c>
      <c r="B1544" t="s">
        <v>5766</v>
      </c>
      <c r="C1544">
        <v>6687</v>
      </c>
      <c r="D1544" t="s">
        <v>6592</v>
      </c>
      <c r="E1544">
        <v>2163</v>
      </c>
      <c r="F1544" t="s">
        <v>6593</v>
      </c>
      <c r="G1544" t="s">
        <v>102</v>
      </c>
      <c r="H1544" t="s">
        <v>6594</v>
      </c>
      <c r="I1544" t="s">
        <v>5770</v>
      </c>
      <c r="J1544" t="s">
        <v>6595</v>
      </c>
      <c r="K1544" t="s">
        <v>386</v>
      </c>
      <c r="L1544" s="1" t="s">
        <v>22789</v>
      </c>
      <c r="M1544" t="str">
        <f t="shared" ref="M1544:M1607" si="24">H1544&amp;", "&amp;J1544</f>
        <v>400 16TH AVE, L4C7A9</v>
      </c>
    </row>
    <row r="1545" spans="1:13" x14ac:dyDescent="0.2">
      <c r="A1545" t="s">
        <v>5765</v>
      </c>
      <c r="B1545" t="s">
        <v>5766</v>
      </c>
      <c r="C1545">
        <v>11198</v>
      </c>
      <c r="D1545" t="s">
        <v>6596</v>
      </c>
      <c r="E1545">
        <v>10680</v>
      </c>
      <c r="F1545" t="s">
        <v>6597</v>
      </c>
      <c r="G1545" t="s">
        <v>109</v>
      </c>
      <c r="H1545" t="s">
        <v>6598</v>
      </c>
      <c r="I1545" t="s">
        <v>5830</v>
      </c>
      <c r="J1545" t="s">
        <v>6599</v>
      </c>
      <c r="K1545" t="s">
        <v>6600</v>
      </c>
      <c r="L1545" s="1" t="s">
        <v>22789</v>
      </c>
      <c r="M1545" t="str">
        <f t="shared" si="24"/>
        <v>555 AUTUMN HILL BLVD, L4J8X2</v>
      </c>
    </row>
    <row r="1546" spans="1:13" x14ac:dyDescent="0.2">
      <c r="A1546" t="s">
        <v>5765</v>
      </c>
      <c r="B1546" t="s">
        <v>5766</v>
      </c>
      <c r="C1546">
        <v>10437</v>
      </c>
      <c r="D1546" t="s">
        <v>6601</v>
      </c>
      <c r="E1546">
        <v>10162</v>
      </c>
      <c r="F1546" t="s">
        <v>6602</v>
      </c>
      <c r="G1546" t="s">
        <v>102</v>
      </c>
      <c r="H1546" t="s">
        <v>6603</v>
      </c>
      <c r="I1546" t="s">
        <v>5780</v>
      </c>
      <c r="J1546" t="s">
        <v>6604</v>
      </c>
      <c r="K1546" t="s">
        <v>955</v>
      </c>
      <c r="L1546" s="1" t="s">
        <v>22789</v>
      </c>
      <c r="M1546" t="str">
        <f t="shared" si="24"/>
        <v>168 STONEBRIDGE DR, L6C2Z8</v>
      </c>
    </row>
    <row r="1547" spans="1:13" x14ac:dyDescent="0.2">
      <c r="A1547" t="s">
        <v>5765</v>
      </c>
      <c r="B1547" t="s">
        <v>5766</v>
      </c>
      <c r="C1547">
        <v>8696</v>
      </c>
      <c r="D1547" t="s">
        <v>6605</v>
      </c>
      <c r="E1547">
        <v>6365</v>
      </c>
      <c r="F1547" t="s">
        <v>6606</v>
      </c>
      <c r="G1547" t="s">
        <v>102</v>
      </c>
      <c r="H1547" t="s">
        <v>6607</v>
      </c>
      <c r="I1547" t="s">
        <v>5790</v>
      </c>
      <c r="J1547" t="s">
        <v>6608</v>
      </c>
      <c r="K1547" t="s">
        <v>6609</v>
      </c>
      <c r="L1547" s="1" t="s">
        <v>22789</v>
      </c>
      <c r="M1547" t="str">
        <f t="shared" si="24"/>
        <v>875 STONEHAVEN AVE, L3X2K3</v>
      </c>
    </row>
    <row r="1548" spans="1:13" x14ac:dyDescent="0.2">
      <c r="A1548" t="s">
        <v>5765</v>
      </c>
      <c r="B1548" t="s">
        <v>5766</v>
      </c>
      <c r="C1548">
        <v>6740</v>
      </c>
      <c r="D1548" t="s">
        <v>5979</v>
      </c>
      <c r="E1548">
        <v>2246</v>
      </c>
      <c r="F1548" t="s">
        <v>6610</v>
      </c>
      <c r="G1548" t="s">
        <v>102</v>
      </c>
      <c r="H1548" t="s">
        <v>5981</v>
      </c>
      <c r="I1548" t="s">
        <v>5830</v>
      </c>
      <c r="J1548" t="s">
        <v>5982</v>
      </c>
      <c r="K1548" t="s">
        <v>3607</v>
      </c>
      <c r="L1548" s="1" t="s">
        <v>22789</v>
      </c>
      <c r="M1548" t="str">
        <f t="shared" si="24"/>
        <v>36 STORNOWAY CRES, L3T3X7</v>
      </c>
    </row>
    <row r="1549" spans="1:13" x14ac:dyDescent="0.2">
      <c r="A1549" t="s">
        <v>5765</v>
      </c>
      <c r="B1549" t="s">
        <v>5766</v>
      </c>
      <c r="C1549">
        <v>11973</v>
      </c>
      <c r="D1549" t="s">
        <v>6611</v>
      </c>
      <c r="E1549">
        <v>10758</v>
      </c>
      <c r="F1549" t="s">
        <v>6612</v>
      </c>
      <c r="G1549" t="s">
        <v>109</v>
      </c>
      <c r="H1549" t="s">
        <v>6613</v>
      </c>
      <c r="I1549" t="s">
        <v>5835</v>
      </c>
      <c r="J1549" t="s">
        <v>6614</v>
      </c>
      <c r="K1549" t="s">
        <v>6615</v>
      </c>
      <c r="L1549" s="1" t="s">
        <v>2</v>
      </c>
      <c r="M1549" t="str">
        <f t="shared" si="24"/>
        <v>801 HOOVER PARK DR, L4A0A4</v>
      </c>
    </row>
    <row r="1550" spans="1:13" x14ac:dyDescent="0.2">
      <c r="A1550" t="s">
        <v>5765</v>
      </c>
      <c r="B1550" t="s">
        <v>5766</v>
      </c>
      <c r="C1550">
        <v>6744</v>
      </c>
      <c r="D1550" t="s">
        <v>6616</v>
      </c>
      <c r="E1550">
        <v>2251</v>
      </c>
      <c r="F1550" t="s">
        <v>6617</v>
      </c>
      <c r="G1550" t="s">
        <v>102</v>
      </c>
      <c r="H1550" t="s">
        <v>6618</v>
      </c>
      <c r="I1550" t="s">
        <v>5790</v>
      </c>
      <c r="J1550" t="s">
        <v>6619</v>
      </c>
      <c r="K1550" t="s">
        <v>4370</v>
      </c>
      <c r="L1550" s="1" t="s">
        <v>22789</v>
      </c>
      <c r="M1550" t="str">
        <f t="shared" si="24"/>
        <v>247 LORNE AVE, L3Y4K5</v>
      </c>
    </row>
    <row r="1551" spans="1:13" x14ac:dyDescent="0.2">
      <c r="A1551" t="s">
        <v>5765</v>
      </c>
      <c r="B1551" t="s">
        <v>5766</v>
      </c>
      <c r="C1551">
        <v>6693</v>
      </c>
      <c r="D1551" t="s">
        <v>6620</v>
      </c>
      <c r="E1551">
        <v>2173</v>
      </c>
      <c r="F1551" t="s">
        <v>6621</v>
      </c>
      <c r="G1551" t="s">
        <v>102</v>
      </c>
      <c r="H1551" t="s">
        <v>6622</v>
      </c>
      <c r="I1551" t="s">
        <v>5835</v>
      </c>
      <c r="J1551" t="s">
        <v>6623</v>
      </c>
      <c r="K1551" t="s">
        <v>4925</v>
      </c>
      <c r="L1551" s="1" t="s">
        <v>2</v>
      </c>
      <c r="M1551" t="str">
        <f t="shared" si="24"/>
        <v>6551 MAIN ST, L4A5Z4</v>
      </c>
    </row>
    <row r="1552" spans="1:13" x14ac:dyDescent="0.2">
      <c r="A1552" t="s">
        <v>5765</v>
      </c>
      <c r="B1552" t="s">
        <v>5766</v>
      </c>
      <c r="C1552">
        <v>5071</v>
      </c>
      <c r="D1552" t="s">
        <v>6624</v>
      </c>
      <c r="E1552">
        <v>5689</v>
      </c>
      <c r="F1552" t="s">
        <v>6625</v>
      </c>
      <c r="G1552" t="s">
        <v>109</v>
      </c>
      <c r="H1552" t="s">
        <v>6626</v>
      </c>
      <c r="I1552" t="s">
        <v>5890</v>
      </c>
      <c r="J1552" t="s">
        <v>5891</v>
      </c>
      <c r="K1552" t="s">
        <v>2990</v>
      </c>
      <c r="L1552" s="1" t="s">
        <v>2</v>
      </c>
      <c r="M1552" t="str">
        <f t="shared" si="24"/>
        <v>20798 DALTON RD, L0E1R0</v>
      </c>
    </row>
    <row r="1553" spans="1:13" x14ac:dyDescent="0.2">
      <c r="A1553" t="s">
        <v>5765</v>
      </c>
      <c r="B1553" t="s">
        <v>5766</v>
      </c>
      <c r="C1553">
        <v>5071</v>
      </c>
      <c r="D1553" t="s">
        <v>6627</v>
      </c>
      <c r="E1553">
        <v>11521</v>
      </c>
      <c r="F1553" t="s">
        <v>6628</v>
      </c>
      <c r="G1553" t="s">
        <v>102</v>
      </c>
      <c r="H1553" t="s">
        <v>6629</v>
      </c>
      <c r="I1553" t="s">
        <v>5890</v>
      </c>
      <c r="J1553" t="s">
        <v>5891</v>
      </c>
      <c r="K1553" t="s">
        <v>1590</v>
      </c>
      <c r="L1553" s="1" t="s">
        <v>2</v>
      </c>
      <c r="M1553" t="str">
        <f t="shared" si="24"/>
        <v>5147 BASELINE RD, L0E1R0</v>
      </c>
    </row>
    <row r="1554" spans="1:13" x14ac:dyDescent="0.2">
      <c r="A1554" t="s">
        <v>5765</v>
      </c>
      <c r="B1554" t="s">
        <v>5766</v>
      </c>
      <c r="C1554">
        <v>11196</v>
      </c>
      <c r="D1554" t="s">
        <v>6630</v>
      </c>
      <c r="E1554">
        <v>10678</v>
      </c>
      <c r="F1554" t="s">
        <v>4107</v>
      </c>
      <c r="G1554" t="s">
        <v>102</v>
      </c>
      <c r="H1554" t="s">
        <v>6631</v>
      </c>
      <c r="I1554" t="s">
        <v>5790</v>
      </c>
      <c r="J1554" t="s">
        <v>6632</v>
      </c>
      <c r="K1554" t="s">
        <v>2806</v>
      </c>
      <c r="L1554" s="1" t="s">
        <v>22789</v>
      </c>
      <c r="M1554" t="str">
        <f t="shared" si="24"/>
        <v>161 SAWMILL VALLEY DR, L3X2T1</v>
      </c>
    </row>
    <row r="1555" spans="1:13" x14ac:dyDescent="0.2">
      <c r="A1555" t="s">
        <v>5765</v>
      </c>
      <c r="B1555" t="s">
        <v>5766</v>
      </c>
      <c r="C1555">
        <v>12000</v>
      </c>
      <c r="D1555" t="s">
        <v>6633</v>
      </c>
      <c r="E1555">
        <v>10795</v>
      </c>
      <c r="F1555" t="s">
        <v>6634</v>
      </c>
      <c r="G1555" t="s">
        <v>102</v>
      </c>
      <c r="H1555" t="s">
        <v>6635</v>
      </c>
      <c r="I1555" t="s">
        <v>5795</v>
      </c>
      <c r="J1555" t="s">
        <v>6636</v>
      </c>
      <c r="K1555" t="s">
        <v>2985</v>
      </c>
      <c r="L1555" s="1" t="s">
        <v>22789</v>
      </c>
      <c r="M1555" t="str">
        <f t="shared" si="24"/>
        <v>80 MURRAY FARM LANE, L6A3G1</v>
      </c>
    </row>
    <row r="1556" spans="1:13" x14ac:dyDescent="0.2">
      <c r="A1556" t="s">
        <v>5765</v>
      </c>
      <c r="B1556" t="s">
        <v>5766</v>
      </c>
      <c r="C1556">
        <v>6778</v>
      </c>
      <c r="D1556" t="s">
        <v>6637</v>
      </c>
      <c r="E1556">
        <v>2305</v>
      </c>
      <c r="F1556" t="s">
        <v>6638</v>
      </c>
      <c r="G1556" t="s">
        <v>102</v>
      </c>
      <c r="H1556" t="s">
        <v>6639</v>
      </c>
      <c r="I1556" t="s">
        <v>5830</v>
      </c>
      <c r="J1556" t="s">
        <v>6640</v>
      </c>
      <c r="K1556" t="s">
        <v>3220</v>
      </c>
      <c r="L1556" s="1" t="s">
        <v>22789</v>
      </c>
      <c r="M1556" t="str">
        <f t="shared" si="24"/>
        <v>7554 YONGE ST, L4J1V8</v>
      </c>
    </row>
    <row r="1557" spans="1:13" x14ac:dyDescent="0.2">
      <c r="A1557" t="s">
        <v>5765</v>
      </c>
      <c r="B1557" t="s">
        <v>5766</v>
      </c>
      <c r="C1557">
        <v>6940</v>
      </c>
      <c r="D1557" t="s">
        <v>6641</v>
      </c>
      <c r="E1557">
        <v>5703</v>
      </c>
      <c r="F1557" t="s">
        <v>6642</v>
      </c>
      <c r="G1557" t="s">
        <v>109</v>
      </c>
      <c r="H1557" t="s">
        <v>6643</v>
      </c>
      <c r="I1557" t="s">
        <v>5830</v>
      </c>
      <c r="J1557" t="s">
        <v>6644</v>
      </c>
      <c r="K1557" t="s">
        <v>5188</v>
      </c>
      <c r="L1557" s="1" t="s">
        <v>22789</v>
      </c>
      <c r="M1557" t="str">
        <f t="shared" si="24"/>
        <v>167 DUDLEY AVE, L3T2E5</v>
      </c>
    </row>
    <row r="1558" spans="1:13" x14ac:dyDescent="0.2">
      <c r="A1558" t="s">
        <v>5765</v>
      </c>
      <c r="B1558" t="s">
        <v>5766</v>
      </c>
      <c r="C1558">
        <v>11194</v>
      </c>
      <c r="D1558" t="s">
        <v>6645</v>
      </c>
      <c r="E1558">
        <v>10679</v>
      </c>
      <c r="F1558" t="s">
        <v>6646</v>
      </c>
      <c r="G1558" t="s">
        <v>102</v>
      </c>
      <c r="H1558" t="s">
        <v>6647</v>
      </c>
      <c r="I1558" t="s">
        <v>5830</v>
      </c>
      <c r="J1558" t="s">
        <v>6648</v>
      </c>
      <c r="K1558" t="s">
        <v>6394</v>
      </c>
      <c r="L1558" s="1" t="s">
        <v>22789</v>
      </c>
      <c r="M1558" t="str">
        <f t="shared" si="24"/>
        <v>341 THORNHILL WOODS DR, L4J8V6</v>
      </c>
    </row>
    <row r="1559" spans="1:13" x14ac:dyDescent="0.2">
      <c r="A1559" t="s">
        <v>5765</v>
      </c>
      <c r="B1559" t="s">
        <v>5766</v>
      </c>
      <c r="C1559">
        <v>8401</v>
      </c>
      <c r="D1559" t="s">
        <v>6649</v>
      </c>
      <c r="E1559">
        <v>5704</v>
      </c>
      <c r="F1559" t="s">
        <v>6650</v>
      </c>
      <c r="G1559" t="s">
        <v>109</v>
      </c>
      <c r="H1559" t="s">
        <v>6651</v>
      </c>
      <c r="I1559" t="s">
        <v>5830</v>
      </c>
      <c r="J1559" t="s">
        <v>6652</v>
      </c>
      <c r="K1559" t="s">
        <v>6653</v>
      </c>
      <c r="L1559" s="1" t="s">
        <v>22789</v>
      </c>
      <c r="M1559" t="str">
        <f t="shared" si="24"/>
        <v>8075 BAYVIEW AVE, L3T4N4</v>
      </c>
    </row>
    <row r="1560" spans="1:13" x14ac:dyDescent="0.2">
      <c r="A1560" t="s">
        <v>5765</v>
      </c>
      <c r="B1560" t="s">
        <v>5766</v>
      </c>
      <c r="C1560">
        <v>17109</v>
      </c>
      <c r="D1560" t="s">
        <v>6654</v>
      </c>
      <c r="E1560">
        <v>16462</v>
      </c>
      <c r="F1560" t="s">
        <v>6655</v>
      </c>
      <c r="G1560" t="s">
        <v>109</v>
      </c>
      <c r="H1560" t="s">
        <v>6656</v>
      </c>
      <c r="I1560" t="s">
        <v>5899</v>
      </c>
      <c r="J1560" t="s">
        <v>6657</v>
      </c>
      <c r="K1560" t="s">
        <v>6658</v>
      </c>
      <c r="L1560" s="1" t="s">
        <v>22789</v>
      </c>
      <c r="M1560" t="str">
        <f t="shared" si="24"/>
        <v>4020 MAJOR MACKENZIE DR, L4H4E9</v>
      </c>
    </row>
    <row r="1561" spans="1:13" x14ac:dyDescent="0.2">
      <c r="A1561" t="s">
        <v>5765</v>
      </c>
      <c r="B1561" t="s">
        <v>5766</v>
      </c>
      <c r="C1561">
        <v>10430</v>
      </c>
      <c r="D1561" t="s">
        <v>6659</v>
      </c>
      <c r="E1561">
        <v>10154</v>
      </c>
      <c r="F1561" t="s">
        <v>6660</v>
      </c>
      <c r="G1561" t="s">
        <v>102</v>
      </c>
      <c r="H1561" t="s">
        <v>6661</v>
      </c>
      <c r="I1561" t="s">
        <v>5770</v>
      </c>
      <c r="J1561" t="s">
        <v>6662</v>
      </c>
      <c r="K1561" t="s">
        <v>6586</v>
      </c>
      <c r="L1561" s="1" t="s">
        <v>22789</v>
      </c>
      <c r="M1561" t="str">
        <f t="shared" si="24"/>
        <v>18 ALAMO HEIGHTS DR, L4S2P3</v>
      </c>
    </row>
    <row r="1562" spans="1:13" x14ac:dyDescent="0.2">
      <c r="A1562" t="s">
        <v>5765</v>
      </c>
      <c r="B1562" t="s">
        <v>5766</v>
      </c>
      <c r="C1562">
        <v>8410</v>
      </c>
      <c r="D1562" t="s">
        <v>6663</v>
      </c>
      <c r="E1562">
        <v>5717</v>
      </c>
      <c r="F1562" t="s">
        <v>6664</v>
      </c>
      <c r="G1562" t="s">
        <v>109</v>
      </c>
      <c r="H1562" t="s">
        <v>6665</v>
      </c>
      <c r="I1562" t="s">
        <v>5780</v>
      </c>
      <c r="J1562" t="s">
        <v>6666</v>
      </c>
      <c r="K1562" t="s">
        <v>6667</v>
      </c>
      <c r="L1562" s="1" t="s">
        <v>22789</v>
      </c>
      <c r="M1562" t="str">
        <f t="shared" si="24"/>
        <v>201 TOWN CENTRE BLVD, L3R8G5</v>
      </c>
    </row>
    <row r="1563" spans="1:13" x14ac:dyDescent="0.2">
      <c r="A1563" t="s">
        <v>5765</v>
      </c>
      <c r="B1563" t="s">
        <v>5766</v>
      </c>
      <c r="C1563">
        <v>11150</v>
      </c>
      <c r="D1563" t="s">
        <v>6668</v>
      </c>
      <c r="E1563">
        <v>10529</v>
      </c>
      <c r="F1563" t="s">
        <v>6669</v>
      </c>
      <c r="G1563" t="s">
        <v>102</v>
      </c>
      <c r="H1563" t="s">
        <v>6670</v>
      </c>
      <c r="I1563" t="s">
        <v>5879</v>
      </c>
      <c r="J1563" t="s">
        <v>6671</v>
      </c>
      <c r="K1563" t="s">
        <v>6672</v>
      </c>
      <c r="L1563" s="1" t="s">
        <v>22789</v>
      </c>
      <c r="M1563" t="str">
        <f t="shared" si="24"/>
        <v>355 SOUTH UNIONVILLE AVE, L3R5C8</v>
      </c>
    </row>
    <row r="1564" spans="1:13" x14ac:dyDescent="0.2">
      <c r="A1564" t="s">
        <v>5765</v>
      </c>
      <c r="B1564" t="s">
        <v>5766</v>
      </c>
      <c r="C1564">
        <v>6240</v>
      </c>
      <c r="D1564" t="s">
        <v>6673</v>
      </c>
      <c r="E1564">
        <v>1466</v>
      </c>
      <c r="F1564" t="s">
        <v>6674</v>
      </c>
      <c r="G1564" t="s">
        <v>102</v>
      </c>
      <c r="H1564" t="s">
        <v>6675</v>
      </c>
      <c r="I1564" t="s">
        <v>5879</v>
      </c>
      <c r="J1564" t="s">
        <v>6676</v>
      </c>
      <c r="K1564" t="s">
        <v>6677</v>
      </c>
      <c r="L1564" s="1" t="s">
        <v>22789</v>
      </c>
      <c r="M1564" t="str">
        <f t="shared" si="24"/>
        <v>300 MAIN ST, L3R2H2</v>
      </c>
    </row>
    <row r="1565" spans="1:13" x14ac:dyDescent="0.2">
      <c r="A1565" t="s">
        <v>5765</v>
      </c>
      <c r="B1565" t="s">
        <v>5766</v>
      </c>
      <c r="C1565">
        <v>8700</v>
      </c>
      <c r="D1565" t="s">
        <v>6678</v>
      </c>
      <c r="E1565">
        <v>6370</v>
      </c>
      <c r="F1565" t="s">
        <v>6679</v>
      </c>
      <c r="H1565" t="s">
        <v>6680</v>
      </c>
      <c r="I1565" t="s">
        <v>5830</v>
      </c>
      <c r="J1565" t="s">
        <v>6681</v>
      </c>
      <c r="L1565" s="1" t="s">
        <v>22771</v>
      </c>
      <c r="M1565" t="str">
        <f t="shared" si="24"/>
        <v>8210 YONGE ST, L4J1W6</v>
      </c>
    </row>
    <row r="1566" spans="1:13" x14ac:dyDescent="0.2">
      <c r="A1566" t="s">
        <v>5765</v>
      </c>
      <c r="B1566" t="s">
        <v>5766</v>
      </c>
      <c r="C1566">
        <v>8411</v>
      </c>
      <c r="D1566" t="s">
        <v>6682</v>
      </c>
      <c r="E1566">
        <v>5719</v>
      </c>
      <c r="F1566" t="s">
        <v>6683</v>
      </c>
      <c r="G1566" t="s">
        <v>109</v>
      </c>
      <c r="H1566" t="s">
        <v>6684</v>
      </c>
      <c r="I1566" t="s">
        <v>5830</v>
      </c>
      <c r="J1566" t="s">
        <v>6685</v>
      </c>
      <c r="K1566" t="s">
        <v>6686</v>
      </c>
      <c r="L1566" s="1" t="s">
        <v>22789</v>
      </c>
      <c r="M1566" t="str">
        <f t="shared" si="24"/>
        <v>1401 CLARK AVE W, L4J7R4</v>
      </c>
    </row>
    <row r="1567" spans="1:13" x14ac:dyDescent="0.2">
      <c r="A1567" t="s">
        <v>5765</v>
      </c>
      <c r="B1567" t="s">
        <v>5766</v>
      </c>
      <c r="C1567">
        <v>10443</v>
      </c>
      <c r="D1567" t="s">
        <v>6687</v>
      </c>
      <c r="E1567">
        <v>10170</v>
      </c>
      <c r="F1567" t="s">
        <v>6688</v>
      </c>
      <c r="G1567" t="s">
        <v>102</v>
      </c>
      <c r="H1567" t="s">
        <v>6689</v>
      </c>
      <c r="I1567" t="s">
        <v>5899</v>
      </c>
      <c r="J1567" t="s">
        <v>6690</v>
      </c>
      <c r="K1567" t="s">
        <v>2007</v>
      </c>
      <c r="L1567" s="1" t="s">
        <v>22789</v>
      </c>
      <c r="M1567" t="str">
        <f t="shared" si="24"/>
        <v>115 STARLING BLVD, L4H2T9</v>
      </c>
    </row>
    <row r="1568" spans="1:13" x14ac:dyDescent="0.2">
      <c r="A1568" t="s">
        <v>5765</v>
      </c>
      <c r="B1568" t="s">
        <v>5766</v>
      </c>
      <c r="C1568">
        <v>10239</v>
      </c>
      <c r="D1568" t="s">
        <v>6691</v>
      </c>
      <c r="E1568">
        <v>9740</v>
      </c>
      <c r="F1568" t="s">
        <v>6692</v>
      </c>
      <c r="G1568" t="s">
        <v>1358</v>
      </c>
      <c r="H1568" t="s">
        <v>6693</v>
      </c>
      <c r="I1568" t="s">
        <v>5830</v>
      </c>
      <c r="J1568" t="s">
        <v>6694</v>
      </c>
      <c r="K1568" t="s">
        <v>6695</v>
      </c>
      <c r="L1568" s="1" t="s">
        <v>22789</v>
      </c>
      <c r="M1568" t="str">
        <f t="shared" si="24"/>
        <v>121 WORTH BLVD, L4J7V5</v>
      </c>
    </row>
    <row r="1569" spans="1:13" x14ac:dyDescent="0.2">
      <c r="A1569" t="s">
        <v>5765</v>
      </c>
      <c r="B1569" t="s">
        <v>5766</v>
      </c>
      <c r="C1569">
        <v>19582</v>
      </c>
      <c r="D1569" t="s">
        <v>6696</v>
      </c>
      <c r="E1569">
        <v>24576</v>
      </c>
      <c r="F1569" t="s">
        <v>6697</v>
      </c>
      <c r="G1569" t="s">
        <v>102</v>
      </c>
      <c r="H1569" t="s">
        <v>6698</v>
      </c>
      <c r="I1569" t="s">
        <v>5780</v>
      </c>
      <c r="J1569" t="s">
        <v>6699</v>
      </c>
      <c r="K1569" t="s">
        <v>1258</v>
      </c>
      <c r="L1569" s="1" t="s">
        <v>22789</v>
      </c>
      <c r="M1569" t="str">
        <f t="shared" si="24"/>
        <v>50 PRINCE OF WALES DR, L6C0K2</v>
      </c>
    </row>
    <row r="1570" spans="1:13" x14ac:dyDescent="0.2">
      <c r="A1570" t="s">
        <v>5765</v>
      </c>
      <c r="B1570" t="s">
        <v>5766</v>
      </c>
      <c r="C1570">
        <v>19802</v>
      </c>
      <c r="D1570" t="s">
        <v>6700</v>
      </c>
      <c r="E1570">
        <v>24795</v>
      </c>
      <c r="F1570" t="s">
        <v>6701</v>
      </c>
      <c r="G1570" t="s">
        <v>102</v>
      </c>
      <c r="H1570" t="s">
        <v>6702</v>
      </c>
      <c r="I1570" t="s">
        <v>5795</v>
      </c>
      <c r="J1570" t="s">
        <v>6703</v>
      </c>
      <c r="K1570" t="s">
        <v>2806</v>
      </c>
      <c r="L1570" s="1" t="s">
        <v>22771</v>
      </c>
      <c r="M1570" t="str">
        <f t="shared" si="24"/>
        <v>25 FARRELL RD, L6A4W7</v>
      </c>
    </row>
    <row r="1571" spans="1:13" x14ac:dyDescent="0.2">
      <c r="A1571" t="s">
        <v>5765</v>
      </c>
      <c r="B1571" t="s">
        <v>5766</v>
      </c>
      <c r="C1571">
        <v>19802</v>
      </c>
      <c r="D1571" t="s">
        <v>6700</v>
      </c>
      <c r="E1571">
        <v>25011</v>
      </c>
      <c r="F1571" t="s">
        <v>6704</v>
      </c>
      <c r="H1571" t="s">
        <v>6702</v>
      </c>
      <c r="I1571" t="s">
        <v>5795</v>
      </c>
      <c r="J1571" t="s">
        <v>6703</v>
      </c>
      <c r="L1571" s="1" t="s">
        <v>22771</v>
      </c>
      <c r="M1571" t="str">
        <f t="shared" si="24"/>
        <v>25 FARRELL RD, L6A4W7</v>
      </c>
    </row>
    <row r="1572" spans="1:13" x14ac:dyDescent="0.2">
      <c r="A1572" t="s">
        <v>5765</v>
      </c>
      <c r="B1572" t="s">
        <v>5766</v>
      </c>
      <c r="C1572">
        <v>19358</v>
      </c>
      <c r="D1572" t="s">
        <v>6705</v>
      </c>
      <c r="E1572">
        <v>6361</v>
      </c>
      <c r="F1572" t="s">
        <v>6706</v>
      </c>
      <c r="H1572" t="s">
        <v>6707</v>
      </c>
      <c r="I1572" t="s">
        <v>5835</v>
      </c>
      <c r="J1572" t="s">
        <v>5836</v>
      </c>
      <c r="L1572" s="1" t="s">
        <v>22771</v>
      </c>
      <c r="M1572" t="str">
        <f t="shared" si="24"/>
        <v>5314 VIVIAN RD, L4A7X4</v>
      </c>
    </row>
    <row r="1573" spans="1:13" x14ac:dyDescent="0.2">
      <c r="A1573" t="s">
        <v>5765</v>
      </c>
      <c r="B1573" t="s">
        <v>5766</v>
      </c>
      <c r="C1573">
        <v>6841</v>
      </c>
      <c r="D1573" t="s">
        <v>6708</v>
      </c>
      <c r="E1573">
        <v>2398</v>
      </c>
      <c r="F1573" t="s">
        <v>6709</v>
      </c>
      <c r="G1573" t="s">
        <v>102</v>
      </c>
      <c r="H1573" t="s">
        <v>6710</v>
      </c>
      <c r="I1573" t="s">
        <v>6007</v>
      </c>
      <c r="J1573" t="s">
        <v>6711</v>
      </c>
      <c r="K1573" t="s">
        <v>1912</v>
      </c>
      <c r="L1573" s="1" t="s">
        <v>2</v>
      </c>
      <c r="M1573" t="str">
        <f t="shared" si="24"/>
        <v>162 CARRICK AVE, L4P3P2</v>
      </c>
    </row>
    <row r="1574" spans="1:13" x14ac:dyDescent="0.2">
      <c r="A1574" t="s">
        <v>5765</v>
      </c>
      <c r="B1574" t="s">
        <v>5766</v>
      </c>
      <c r="C1574">
        <v>6857</v>
      </c>
      <c r="D1574" t="s">
        <v>6712</v>
      </c>
      <c r="E1574">
        <v>2419</v>
      </c>
      <c r="F1574" t="s">
        <v>6713</v>
      </c>
      <c r="G1574" t="s">
        <v>102</v>
      </c>
      <c r="H1574" t="s">
        <v>6714</v>
      </c>
      <c r="I1574" t="s">
        <v>5770</v>
      </c>
      <c r="J1574" t="s">
        <v>6715</v>
      </c>
      <c r="K1574" t="s">
        <v>2358</v>
      </c>
      <c r="L1574" s="1" t="s">
        <v>22789</v>
      </c>
      <c r="M1574" t="str">
        <f t="shared" si="24"/>
        <v>500 MAJOR MACKENZIE DR E, L4C1J2</v>
      </c>
    </row>
    <row r="1575" spans="1:13" x14ac:dyDescent="0.2">
      <c r="A1575" t="s">
        <v>5765</v>
      </c>
      <c r="B1575" t="s">
        <v>5766</v>
      </c>
      <c r="C1575">
        <v>5365</v>
      </c>
      <c r="D1575" t="s">
        <v>6716</v>
      </c>
      <c r="E1575">
        <v>110</v>
      </c>
      <c r="F1575" t="s">
        <v>6717</v>
      </c>
      <c r="G1575" t="s">
        <v>102</v>
      </c>
      <c r="H1575" t="s">
        <v>6718</v>
      </c>
      <c r="I1575" t="s">
        <v>5813</v>
      </c>
      <c r="J1575" t="s">
        <v>6719</v>
      </c>
      <c r="K1575" t="s">
        <v>1346</v>
      </c>
      <c r="L1575" s="1" t="s">
        <v>22789</v>
      </c>
      <c r="M1575" t="str">
        <f t="shared" si="24"/>
        <v>125 WELLINGTON ST W, L4G2P3</v>
      </c>
    </row>
    <row r="1576" spans="1:13" x14ac:dyDescent="0.2">
      <c r="A1576" t="s">
        <v>5765</v>
      </c>
      <c r="B1576" t="s">
        <v>5766</v>
      </c>
      <c r="C1576">
        <v>18042</v>
      </c>
      <c r="D1576" t="s">
        <v>6720</v>
      </c>
      <c r="E1576">
        <v>14833</v>
      </c>
      <c r="F1576" t="s">
        <v>6721</v>
      </c>
      <c r="G1576" t="s">
        <v>102</v>
      </c>
      <c r="H1576" t="s">
        <v>6722</v>
      </c>
      <c r="I1576" t="s">
        <v>5835</v>
      </c>
      <c r="J1576" t="s">
        <v>6723</v>
      </c>
      <c r="K1576" t="s">
        <v>6724</v>
      </c>
      <c r="L1576" s="1" t="s">
        <v>2</v>
      </c>
      <c r="M1576" t="str">
        <f t="shared" si="24"/>
        <v>99 REEVES WAY BLVD, L4A0J8</v>
      </c>
    </row>
    <row r="1577" spans="1:13" x14ac:dyDescent="0.2">
      <c r="A1577" t="s">
        <v>5765</v>
      </c>
      <c r="B1577" t="s">
        <v>5766</v>
      </c>
      <c r="C1577">
        <v>6880</v>
      </c>
      <c r="D1577" t="s">
        <v>6725</v>
      </c>
      <c r="E1577">
        <v>2451</v>
      </c>
      <c r="F1577" t="s">
        <v>6726</v>
      </c>
      <c r="G1577" t="s">
        <v>102</v>
      </c>
      <c r="H1577" t="s">
        <v>6727</v>
      </c>
      <c r="I1577" t="s">
        <v>5830</v>
      </c>
      <c r="J1577" t="s">
        <v>6728</v>
      </c>
      <c r="K1577" t="s">
        <v>6729</v>
      </c>
      <c r="L1577" s="1" t="s">
        <v>22789</v>
      </c>
      <c r="M1577" t="str">
        <f t="shared" si="24"/>
        <v>366 MULLEN DR, L4J2P3</v>
      </c>
    </row>
    <row r="1578" spans="1:13" x14ac:dyDescent="0.2">
      <c r="A1578" t="s">
        <v>5765</v>
      </c>
      <c r="B1578" t="s">
        <v>5766</v>
      </c>
      <c r="C1578">
        <v>8697</v>
      </c>
      <c r="D1578" t="s">
        <v>6730</v>
      </c>
      <c r="E1578">
        <v>6366</v>
      </c>
      <c r="F1578" t="s">
        <v>6731</v>
      </c>
      <c r="G1578" t="s">
        <v>109</v>
      </c>
      <c r="H1578" t="s">
        <v>6732</v>
      </c>
      <c r="I1578" t="s">
        <v>5830</v>
      </c>
      <c r="J1578" t="s">
        <v>6733</v>
      </c>
      <c r="K1578" t="s">
        <v>3893</v>
      </c>
      <c r="L1578" s="1" t="s">
        <v>22789</v>
      </c>
      <c r="M1578" t="str">
        <f t="shared" si="24"/>
        <v>1000 NEW WESTMINSTER DR, L4J8G3</v>
      </c>
    </row>
    <row r="1579" spans="1:13" x14ac:dyDescent="0.2">
      <c r="A1579" t="s">
        <v>5765</v>
      </c>
      <c r="B1579" t="s">
        <v>5766</v>
      </c>
      <c r="C1579">
        <v>6898</v>
      </c>
      <c r="D1579" t="s">
        <v>6734</v>
      </c>
      <c r="E1579">
        <v>11296</v>
      </c>
      <c r="F1579" t="s">
        <v>6735</v>
      </c>
      <c r="G1579" t="s">
        <v>102</v>
      </c>
      <c r="H1579" t="s">
        <v>6736</v>
      </c>
      <c r="I1579" t="s">
        <v>5835</v>
      </c>
      <c r="J1579" t="s">
        <v>6737</v>
      </c>
      <c r="K1579" t="s">
        <v>375</v>
      </c>
      <c r="L1579" s="1" t="s">
        <v>2</v>
      </c>
      <c r="M1579" t="str">
        <f t="shared" si="24"/>
        <v>13812 WARDEN AVE, L4A4L5</v>
      </c>
    </row>
    <row r="1580" spans="1:13" x14ac:dyDescent="0.2">
      <c r="A1580" t="s">
        <v>5765</v>
      </c>
      <c r="B1580" t="s">
        <v>5766</v>
      </c>
      <c r="C1580">
        <v>6907</v>
      </c>
      <c r="D1580" t="s">
        <v>6738</v>
      </c>
      <c r="E1580">
        <v>2510</v>
      </c>
      <c r="F1580" t="s">
        <v>6739</v>
      </c>
      <c r="G1580" t="s">
        <v>102</v>
      </c>
      <c r="H1580" t="s">
        <v>6740</v>
      </c>
      <c r="I1580" t="s">
        <v>5780</v>
      </c>
      <c r="J1580" t="s">
        <v>6741</v>
      </c>
      <c r="K1580" t="s">
        <v>6742</v>
      </c>
      <c r="L1580" s="1" t="s">
        <v>22789</v>
      </c>
      <c r="M1580" t="str">
        <f t="shared" si="24"/>
        <v>60 WILCLAY AVE, L3S1R4</v>
      </c>
    </row>
    <row r="1581" spans="1:13" x14ac:dyDescent="0.2">
      <c r="A1581" t="s">
        <v>5765</v>
      </c>
      <c r="B1581" t="s">
        <v>5766</v>
      </c>
      <c r="C1581">
        <v>6904</v>
      </c>
      <c r="D1581" t="s">
        <v>6743</v>
      </c>
      <c r="E1581">
        <v>2503</v>
      </c>
      <c r="F1581" t="s">
        <v>6744</v>
      </c>
      <c r="G1581" t="s">
        <v>102</v>
      </c>
      <c r="H1581" t="s">
        <v>6745</v>
      </c>
      <c r="I1581" t="s">
        <v>5780</v>
      </c>
      <c r="J1581" t="s">
        <v>6746</v>
      </c>
      <c r="K1581" t="s">
        <v>1225</v>
      </c>
      <c r="L1581" s="1" t="s">
        <v>22789</v>
      </c>
      <c r="M1581" t="str">
        <f t="shared" si="24"/>
        <v>11 MAJOR BUTTON'S DR, L3P3G6</v>
      </c>
    </row>
    <row r="1582" spans="1:13" x14ac:dyDescent="0.2">
      <c r="A1582" t="s">
        <v>5765</v>
      </c>
      <c r="B1582" t="s">
        <v>5766</v>
      </c>
      <c r="C1582">
        <v>6239</v>
      </c>
      <c r="D1582" t="s">
        <v>6747</v>
      </c>
      <c r="E1582">
        <v>1465</v>
      </c>
      <c r="F1582" t="s">
        <v>6748</v>
      </c>
      <c r="G1582" t="s">
        <v>102</v>
      </c>
      <c r="H1582" t="s">
        <v>6749</v>
      </c>
      <c r="I1582" t="s">
        <v>5879</v>
      </c>
      <c r="J1582" t="s">
        <v>6750</v>
      </c>
      <c r="K1582" t="s">
        <v>1279</v>
      </c>
      <c r="L1582" s="1" t="s">
        <v>22789</v>
      </c>
      <c r="M1582" t="str">
        <f t="shared" si="24"/>
        <v>120 CARLTON RD, L3R1Z9</v>
      </c>
    </row>
    <row r="1583" spans="1:13" x14ac:dyDescent="0.2">
      <c r="A1583" t="s">
        <v>5765</v>
      </c>
      <c r="B1583" t="s">
        <v>5766</v>
      </c>
      <c r="C1583">
        <v>6913</v>
      </c>
      <c r="D1583" t="s">
        <v>6751</v>
      </c>
      <c r="E1583">
        <v>2520</v>
      </c>
      <c r="F1583" t="s">
        <v>6752</v>
      </c>
      <c r="G1583" t="s">
        <v>102</v>
      </c>
      <c r="H1583" t="s">
        <v>6753</v>
      </c>
      <c r="I1583" t="s">
        <v>5830</v>
      </c>
      <c r="J1583" t="s">
        <v>6754</v>
      </c>
      <c r="K1583" t="s">
        <v>2796</v>
      </c>
      <c r="L1583" s="1" t="s">
        <v>22789</v>
      </c>
      <c r="M1583" t="str">
        <f t="shared" si="24"/>
        <v>45 WILLOWBROOK RD, L3T4X6</v>
      </c>
    </row>
    <row r="1584" spans="1:13" x14ac:dyDescent="0.2">
      <c r="A1584" t="s">
        <v>5765</v>
      </c>
      <c r="B1584" t="s">
        <v>5766</v>
      </c>
      <c r="C1584">
        <v>6921</v>
      </c>
      <c r="D1584" t="s">
        <v>6755</v>
      </c>
      <c r="E1584">
        <v>2532</v>
      </c>
      <c r="F1584" t="s">
        <v>6756</v>
      </c>
      <c r="G1584" t="s">
        <v>102</v>
      </c>
      <c r="H1584" t="s">
        <v>6757</v>
      </c>
      <c r="I1584" t="s">
        <v>5830</v>
      </c>
      <c r="J1584" t="s">
        <v>6758</v>
      </c>
      <c r="K1584" t="s">
        <v>5542</v>
      </c>
      <c r="L1584" s="1" t="s">
        <v>22789</v>
      </c>
      <c r="M1584" t="str">
        <f t="shared" si="24"/>
        <v>265 BEVERLEY GLEN BLVD, L4J7S8</v>
      </c>
    </row>
    <row r="1585" spans="1:13" x14ac:dyDescent="0.2">
      <c r="A1585" t="s">
        <v>5765</v>
      </c>
      <c r="B1585" t="s">
        <v>5766</v>
      </c>
      <c r="C1585">
        <v>11154</v>
      </c>
      <c r="D1585" t="s">
        <v>6759</v>
      </c>
      <c r="E1585">
        <v>10533</v>
      </c>
      <c r="F1585" t="s">
        <v>6760</v>
      </c>
      <c r="G1585" t="s">
        <v>1358</v>
      </c>
      <c r="H1585" t="s">
        <v>6761</v>
      </c>
      <c r="I1585" t="s">
        <v>5770</v>
      </c>
      <c r="J1585" t="s">
        <v>6762</v>
      </c>
      <c r="K1585" t="s">
        <v>6151</v>
      </c>
      <c r="L1585" s="1" t="s">
        <v>22789</v>
      </c>
      <c r="M1585" t="str">
        <f t="shared" si="24"/>
        <v>32 RED CARDINAL TRAIL, L4E3Y4</v>
      </c>
    </row>
    <row r="1586" spans="1:13" x14ac:dyDescent="0.2">
      <c r="A1586" t="s">
        <v>5765</v>
      </c>
      <c r="B1586" t="s">
        <v>5766</v>
      </c>
      <c r="C1586">
        <v>10427</v>
      </c>
      <c r="D1586" t="s">
        <v>6763</v>
      </c>
      <c r="E1586">
        <v>10151</v>
      </c>
      <c r="F1586" t="s">
        <v>6764</v>
      </c>
      <c r="G1586" t="s">
        <v>102</v>
      </c>
      <c r="H1586" t="s">
        <v>6765</v>
      </c>
      <c r="I1586" t="s">
        <v>5780</v>
      </c>
      <c r="J1586" t="s">
        <v>6766</v>
      </c>
      <c r="K1586" t="s">
        <v>3909</v>
      </c>
      <c r="L1586" s="1" t="s">
        <v>22789</v>
      </c>
      <c r="M1586" t="str">
        <f t="shared" si="24"/>
        <v>171 MINGAY AVE, L6E1H8</v>
      </c>
    </row>
    <row r="1587" spans="1:13" x14ac:dyDescent="0.2">
      <c r="A1587" t="s">
        <v>5765</v>
      </c>
      <c r="B1587" t="s">
        <v>5766</v>
      </c>
      <c r="C1587">
        <v>5072</v>
      </c>
      <c r="D1587" t="s">
        <v>6767</v>
      </c>
      <c r="E1587">
        <v>5767</v>
      </c>
      <c r="F1587" t="s">
        <v>6768</v>
      </c>
      <c r="G1587" t="s">
        <v>109</v>
      </c>
      <c r="H1587" t="s">
        <v>6769</v>
      </c>
      <c r="I1587" t="s">
        <v>5899</v>
      </c>
      <c r="J1587" t="s">
        <v>6770</v>
      </c>
      <c r="K1587" t="s">
        <v>6771</v>
      </c>
      <c r="L1587" s="1" t="s">
        <v>22789</v>
      </c>
      <c r="M1587" t="str">
        <f t="shared" si="24"/>
        <v>71 BRUCE ST, L4L1J3</v>
      </c>
    </row>
    <row r="1588" spans="1:13" x14ac:dyDescent="0.2">
      <c r="A1588" t="s">
        <v>5765</v>
      </c>
      <c r="B1588" t="s">
        <v>5766</v>
      </c>
      <c r="C1588">
        <v>11960</v>
      </c>
      <c r="D1588" t="s">
        <v>6772</v>
      </c>
      <c r="E1588">
        <v>10742</v>
      </c>
      <c r="F1588" t="s">
        <v>6773</v>
      </c>
      <c r="G1588" t="s">
        <v>102</v>
      </c>
      <c r="H1588" t="s">
        <v>6774</v>
      </c>
      <c r="I1588" t="s">
        <v>5899</v>
      </c>
      <c r="J1588" t="s">
        <v>6775</v>
      </c>
      <c r="K1588" t="s">
        <v>1743</v>
      </c>
      <c r="L1588" s="1" t="s">
        <v>22789</v>
      </c>
      <c r="M1588" t="str">
        <f t="shared" si="24"/>
        <v>60 BURWICK AVE, L4L1J7</v>
      </c>
    </row>
    <row r="1589" spans="1:13" x14ac:dyDescent="0.2">
      <c r="A1589" t="s">
        <v>5765</v>
      </c>
      <c r="B1589" t="s">
        <v>5766</v>
      </c>
      <c r="C1589">
        <v>6940</v>
      </c>
      <c r="D1589" t="s">
        <v>6776</v>
      </c>
      <c r="E1589">
        <v>2558</v>
      </c>
      <c r="F1589" t="s">
        <v>6777</v>
      </c>
      <c r="H1589" t="s">
        <v>6778</v>
      </c>
      <c r="I1589" t="s">
        <v>5830</v>
      </c>
      <c r="J1589" t="s">
        <v>6049</v>
      </c>
      <c r="L1589" s="1" t="s">
        <v>22771</v>
      </c>
      <c r="M1589" t="str">
        <f t="shared" si="24"/>
        <v>150 HENDERSON AVE, L3T2L5</v>
      </c>
    </row>
    <row r="1590" spans="1:13" x14ac:dyDescent="0.2">
      <c r="A1590" t="s">
        <v>5765</v>
      </c>
      <c r="B1590" t="s">
        <v>5766</v>
      </c>
      <c r="C1590">
        <v>12179</v>
      </c>
      <c r="D1590" t="s">
        <v>6779</v>
      </c>
      <c r="E1590">
        <v>11162</v>
      </c>
      <c r="F1590" t="s">
        <v>6780</v>
      </c>
      <c r="G1590" t="s">
        <v>1358</v>
      </c>
      <c r="H1590" t="s">
        <v>6781</v>
      </c>
      <c r="I1590" t="s">
        <v>5830</v>
      </c>
      <c r="J1590" t="s">
        <v>6782</v>
      </c>
      <c r="K1590" t="s">
        <v>333</v>
      </c>
      <c r="L1590" s="1" t="s">
        <v>22789</v>
      </c>
      <c r="M1590" t="str">
        <f t="shared" si="24"/>
        <v>120 ROYAL ORCHARD BLVD, L3T3C9</v>
      </c>
    </row>
    <row r="1591" spans="1:13" x14ac:dyDescent="0.2">
      <c r="A1591" t="s">
        <v>5765</v>
      </c>
      <c r="B1591" t="s">
        <v>5766</v>
      </c>
      <c r="C1591">
        <v>6952</v>
      </c>
      <c r="D1591" t="s">
        <v>6783</v>
      </c>
      <c r="E1591">
        <v>2579</v>
      </c>
      <c r="F1591" t="s">
        <v>6784</v>
      </c>
      <c r="G1591" t="s">
        <v>102</v>
      </c>
      <c r="H1591" t="s">
        <v>6785</v>
      </c>
      <c r="I1591" t="s">
        <v>5830</v>
      </c>
      <c r="J1591" t="s">
        <v>6786</v>
      </c>
      <c r="K1591" t="s">
        <v>6787</v>
      </c>
      <c r="L1591" s="1" t="s">
        <v>22789</v>
      </c>
      <c r="M1591" t="str">
        <f t="shared" si="24"/>
        <v>350 HILDA AVE, L4J5K2</v>
      </c>
    </row>
    <row r="1592" spans="1:13" x14ac:dyDescent="0.2">
      <c r="A1592" t="s">
        <v>6788</v>
      </c>
      <c r="B1592" t="s">
        <v>6789</v>
      </c>
      <c r="C1592">
        <v>9246</v>
      </c>
      <c r="D1592" t="s">
        <v>6790</v>
      </c>
      <c r="E1592">
        <v>8183</v>
      </c>
      <c r="F1592" t="s">
        <v>6791</v>
      </c>
      <c r="G1592" t="s">
        <v>102</v>
      </c>
      <c r="H1592" t="s">
        <v>6792</v>
      </c>
      <c r="I1592" t="s">
        <v>6793</v>
      </c>
      <c r="J1592" t="s">
        <v>6794</v>
      </c>
      <c r="K1592" t="s">
        <v>1268</v>
      </c>
      <c r="L1592" s="1" t="s">
        <v>2</v>
      </c>
      <c r="M1592" t="str">
        <f t="shared" si="24"/>
        <v>9091 COUNTY RD 1, L0G1L0</v>
      </c>
    </row>
    <row r="1593" spans="1:13" x14ac:dyDescent="0.2">
      <c r="A1593" t="s">
        <v>6788</v>
      </c>
      <c r="B1593" t="s">
        <v>6789</v>
      </c>
      <c r="C1593">
        <v>10440</v>
      </c>
      <c r="D1593" t="s">
        <v>6795</v>
      </c>
      <c r="E1593">
        <v>10166</v>
      </c>
      <c r="F1593" t="s">
        <v>6796</v>
      </c>
      <c r="G1593" t="s">
        <v>102</v>
      </c>
      <c r="H1593" t="s">
        <v>6797</v>
      </c>
      <c r="I1593" t="s">
        <v>6798</v>
      </c>
      <c r="J1593" t="s">
        <v>6799</v>
      </c>
      <c r="K1593" t="s">
        <v>4321</v>
      </c>
      <c r="L1593" s="1" t="s">
        <v>2</v>
      </c>
      <c r="M1593" t="str">
        <f t="shared" si="24"/>
        <v>15 DEY DR, L9Y4N9</v>
      </c>
    </row>
    <row r="1594" spans="1:13" x14ac:dyDescent="0.2">
      <c r="A1594" t="s">
        <v>6788</v>
      </c>
      <c r="B1594" t="s">
        <v>6789</v>
      </c>
      <c r="C1594">
        <v>9317</v>
      </c>
      <c r="D1594" t="s">
        <v>6800</v>
      </c>
      <c r="E1594">
        <v>8265</v>
      </c>
      <c r="F1594" t="s">
        <v>6801</v>
      </c>
      <c r="G1594" t="s">
        <v>102</v>
      </c>
      <c r="H1594" t="s">
        <v>6802</v>
      </c>
      <c r="I1594" t="s">
        <v>6803</v>
      </c>
      <c r="J1594" t="s">
        <v>6804</v>
      </c>
      <c r="K1594" t="s">
        <v>6174</v>
      </c>
      <c r="L1594" s="1" t="s">
        <v>2</v>
      </c>
      <c r="M1594" t="str">
        <f t="shared" si="24"/>
        <v>1310 INNISFIL BEACH RD, L9S4B7</v>
      </c>
    </row>
    <row r="1595" spans="1:13" x14ac:dyDescent="0.2">
      <c r="A1595" t="s">
        <v>6788</v>
      </c>
      <c r="B1595" t="s">
        <v>6789</v>
      </c>
      <c r="C1595">
        <v>10281</v>
      </c>
      <c r="D1595" t="s">
        <v>6805</v>
      </c>
      <c r="E1595">
        <v>9811</v>
      </c>
      <c r="F1595" t="s">
        <v>6806</v>
      </c>
      <c r="G1595" t="s">
        <v>102</v>
      </c>
      <c r="H1595" t="s">
        <v>6807</v>
      </c>
      <c r="I1595" t="s">
        <v>6808</v>
      </c>
      <c r="J1595" t="s">
        <v>6809</v>
      </c>
      <c r="K1595" t="s">
        <v>4947</v>
      </c>
      <c r="L1595" s="1" t="s">
        <v>22789</v>
      </c>
      <c r="M1595" t="str">
        <f t="shared" si="24"/>
        <v>191 GOLDEN MEADOW RD, L4N9R6</v>
      </c>
    </row>
    <row r="1596" spans="1:13" x14ac:dyDescent="0.2">
      <c r="A1596" t="s">
        <v>6788</v>
      </c>
      <c r="B1596" t="s">
        <v>6789</v>
      </c>
      <c r="C1596">
        <v>9248</v>
      </c>
      <c r="D1596" t="s">
        <v>6810</v>
      </c>
      <c r="E1596">
        <v>8185</v>
      </c>
      <c r="F1596" t="s">
        <v>6811</v>
      </c>
      <c r="G1596" t="s">
        <v>102</v>
      </c>
      <c r="H1596" t="s">
        <v>6812</v>
      </c>
      <c r="I1596" t="s">
        <v>6808</v>
      </c>
      <c r="J1596" t="s">
        <v>6813</v>
      </c>
      <c r="K1596" t="s">
        <v>5376</v>
      </c>
      <c r="L1596" s="1" t="s">
        <v>22789</v>
      </c>
      <c r="M1596" t="str">
        <f t="shared" si="24"/>
        <v>124 BAYVIEW DR, L4N3P4</v>
      </c>
    </row>
    <row r="1597" spans="1:13" x14ac:dyDescent="0.2">
      <c r="A1597" t="s">
        <v>6788</v>
      </c>
      <c r="B1597" t="s">
        <v>6789</v>
      </c>
      <c r="C1597">
        <v>11075</v>
      </c>
      <c r="D1597" t="s">
        <v>6814</v>
      </c>
      <c r="E1597">
        <v>24708</v>
      </c>
      <c r="F1597" t="s">
        <v>6815</v>
      </c>
      <c r="G1597" t="s">
        <v>109</v>
      </c>
      <c r="H1597" t="s">
        <v>6816</v>
      </c>
      <c r="I1597" t="s">
        <v>3942</v>
      </c>
      <c r="J1597" t="s">
        <v>6817</v>
      </c>
      <c r="K1597" t="s">
        <v>114</v>
      </c>
      <c r="L1597" s="1" t="s">
        <v>22771</v>
      </c>
      <c r="M1597" t="str">
        <f t="shared" si="24"/>
        <v>46 WELLINGTON ST W, L9R2B8</v>
      </c>
    </row>
    <row r="1598" spans="1:13" x14ac:dyDescent="0.2">
      <c r="A1598" t="s">
        <v>6788</v>
      </c>
      <c r="B1598" t="s">
        <v>6789</v>
      </c>
      <c r="C1598">
        <v>12274</v>
      </c>
      <c r="D1598" t="s">
        <v>6818</v>
      </c>
      <c r="E1598">
        <v>11086</v>
      </c>
      <c r="F1598" t="s">
        <v>6819</v>
      </c>
      <c r="G1598" t="s">
        <v>102</v>
      </c>
      <c r="H1598" t="s">
        <v>6820</v>
      </c>
      <c r="I1598" t="s">
        <v>3942</v>
      </c>
      <c r="J1598" t="s">
        <v>6821</v>
      </c>
      <c r="K1598" t="s">
        <v>3024</v>
      </c>
      <c r="L1598" s="1" t="s">
        <v>2</v>
      </c>
      <c r="M1598" t="str">
        <f t="shared" si="24"/>
        <v>211 CHURCH ST N, L9R0G3</v>
      </c>
    </row>
    <row r="1599" spans="1:13" x14ac:dyDescent="0.2">
      <c r="A1599" t="s">
        <v>6788</v>
      </c>
      <c r="B1599" t="s">
        <v>6789</v>
      </c>
      <c r="C1599">
        <v>9250</v>
      </c>
      <c r="D1599" t="s">
        <v>6822</v>
      </c>
      <c r="E1599">
        <v>8187</v>
      </c>
      <c r="F1599" t="s">
        <v>6823</v>
      </c>
      <c r="G1599" t="s">
        <v>102</v>
      </c>
      <c r="H1599" t="s">
        <v>6824</v>
      </c>
      <c r="I1599" t="s">
        <v>6808</v>
      </c>
      <c r="J1599" t="s">
        <v>6825</v>
      </c>
      <c r="K1599" t="s">
        <v>3531</v>
      </c>
      <c r="L1599" s="1" t="s">
        <v>22789</v>
      </c>
      <c r="M1599" t="str">
        <f t="shared" si="24"/>
        <v>59 LAMPMAN LANE, L4N5G4</v>
      </c>
    </row>
    <row r="1600" spans="1:13" x14ac:dyDescent="0.2">
      <c r="A1600" t="s">
        <v>6788</v>
      </c>
      <c r="B1600" t="s">
        <v>6789</v>
      </c>
      <c r="C1600">
        <v>9251</v>
      </c>
      <c r="D1600" t="s">
        <v>6826</v>
      </c>
      <c r="E1600">
        <v>8188</v>
      </c>
      <c r="F1600" t="s">
        <v>6827</v>
      </c>
      <c r="G1600" t="s">
        <v>102</v>
      </c>
      <c r="H1600" t="s">
        <v>6828</v>
      </c>
      <c r="I1600" t="s">
        <v>6829</v>
      </c>
      <c r="J1600" t="s">
        <v>6830</v>
      </c>
      <c r="K1600" t="s">
        <v>6831</v>
      </c>
      <c r="L1600" s="1" t="s">
        <v>2</v>
      </c>
      <c r="M1600" t="str">
        <f t="shared" si="24"/>
        <v>91 SIMCOE ST, L0M1B5</v>
      </c>
    </row>
    <row r="1601" spans="1:13" x14ac:dyDescent="0.2">
      <c r="A1601" t="s">
        <v>6788</v>
      </c>
      <c r="B1601" t="s">
        <v>6789</v>
      </c>
      <c r="C1601">
        <v>12234</v>
      </c>
      <c r="D1601" t="s">
        <v>6832</v>
      </c>
      <c r="E1601">
        <v>13190</v>
      </c>
      <c r="F1601" t="s">
        <v>6833</v>
      </c>
      <c r="G1601" t="s">
        <v>102</v>
      </c>
      <c r="H1601" t="s">
        <v>6834</v>
      </c>
      <c r="I1601" t="s">
        <v>6808</v>
      </c>
      <c r="J1601" t="s">
        <v>6835</v>
      </c>
      <c r="K1601" t="s">
        <v>2571</v>
      </c>
      <c r="L1601" s="1" t="s">
        <v>22789</v>
      </c>
      <c r="M1601" t="str">
        <f t="shared" si="24"/>
        <v>159 SUMMERSET DR, L4N6H2</v>
      </c>
    </row>
    <row r="1602" spans="1:13" x14ac:dyDescent="0.2">
      <c r="A1602" t="s">
        <v>6788</v>
      </c>
      <c r="B1602" t="s">
        <v>6789</v>
      </c>
      <c r="C1602">
        <v>9253</v>
      </c>
      <c r="D1602" t="s">
        <v>6836</v>
      </c>
      <c r="E1602">
        <v>8190</v>
      </c>
      <c r="F1602" t="s">
        <v>6837</v>
      </c>
      <c r="H1602" t="s">
        <v>6838</v>
      </c>
      <c r="I1602" t="s">
        <v>6839</v>
      </c>
      <c r="J1602" t="s">
        <v>6840</v>
      </c>
      <c r="L1602" s="1" t="s">
        <v>22771</v>
      </c>
      <c r="M1602" t="str">
        <f t="shared" si="24"/>
        <v>3797 TELFORD LINE, L3V6T5</v>
      </c>
    </row>
    <row r="1603" spans="1:13" x14ac:dyDescent="0.2">
      <c r="A1603" t="s">
        <v>6788</v>
      </c>
      <c r="B1603" t="s">
        <v>6789</v>
      </c>
      <c r="C1603">
        <v>9255</v>
      </c>
      <c r="D1603" t="s">
        <v>6841</v>
      </c>
      <c r="E1603">
        <v>8192</v>
      </c>
      <c r="F1603" t="s">
        <v>6842</v>
      </c>
      <c r="G1603" t="s">
        <v>102</v>
      </c>
      <c r="H1603" t="s">
        <v>6843</v>
      </c>
      <c r="I1603" t="s">
        <v>6808</v>
      </c>
      <c r="J1603" t="s">
        <v>6844</v>
      </c>
      <c r="K1603" t="s">
        <v>4010</v>
      </c>
      <c r="L1603" s="1" t="s">
        <v>22789</v>
      </c>
      <c r="M1603" t="str">
        <f t="shared" si="24"/>
        <v>226 LITTLE AVE, L4N6L3</v>
      </c>
    </row>
    <row r="1604" spans="1:13" x14ac:dyDescent="0.2">
      <c r="A1604" t="s">
        <v>6788</v>
      </c>
      <c r="B1604" t="s">
        <v>6789</v>
      </c>
      <c r="C1604">
        <v>9294</v>
      </c>
      <c r="D1604" t="s">
        <v>6845</v>
      </c>
      <c r="E1604">
        <v>8235</v>
      </c>
      <c r="F1604" t="s">
        <v>6846</v>
      </c>
      <c r="G1604" t="s">
        <v>109</v>
      </c>
      <c r="H1604" t="s">
        <v>6847</v>
      </c>
      <c r="I1604" t="s">
        <v>3942</v>
      </c>
      <c r="J1604" t="s">
        <v>6848</v>
      </c>
      <c r="K1604" t="s">
        <v>6849</v>
      </c>
      <c r="L1604" s="1" t="s">
        <v>2</v>
      </c>
      <c r="M1604" t="str">
        <f t="shared" si="24"/>
        <v>203 VICTORIA ST E, L9R1G5</v>
      </c>
    </row>
    <row r="1605" spans="1:13" x14ac:dyDescent="0.2">
      <c r="A1605" t="s">
        <v>6788</v>
      </c>
      <c r="B1605" t="s">
        <v>6789</v>
      </c>
      <c r="C1605">
        <v>9291</v>
      </c>
      <c r="D1605" t="s">
        <v>6850</v>
      </c>
      <c r="E1605">
        <v>24710</v>
      </c>
      <c r="F1605" t="s">
        <v>6851</v>
      </c>
      <c r="G1605" t="s">
        <v>109</v>
      </c>
      <c r="H1605" t="s">
        <v>6852</v>
      </c>
      <c r="I1605" t="s">
        <v>6808</v>
      </c>
      <c r="J1605" t="s">
        <v>6853</v>
      </c>
      <c r="K1605" t="s">
        <v>114</v>
      </c>
      <c r="L1605" s="1" t="s">
        <v>22771</v>
      </c>
      <c r="M1605" t="str">
        <f t="shared" si="24"/>
        <v>320 BAYFIELD ST, L4M3C1</v>
      </c>
    </row>
    <row r="1606" spans="1:13" x14ac:dyDescent="0.2">
      <c r="A1606" t="s">
        <v>6788</v>
      </c>
      <c r="B1606" t="s">
        <v>6789</v>
      </c>
      <c r="C1606">
        <v>9291</v>
      </c>
      <c r="D1606" t="s">
        <v>6850</v>
      </c>
      <c r="E1606">
        <v>24711</v>
      </c>
      <c r="F1606" t="s">
        <v>6854</v>
      </c>
      <c r="G1606" t="s">
        <v>109</v>
      </c>
      <c r="H1606" t="s">
        <v>6852</v>
      </c>
      <c r="I1606" t="s">
        <v>6808</v>
      </c>
      <c r="J1606" t="s">
        <v>6853</v>
      </c>
      <c r="L1606" s="1" t="s">
        <v>22771</v>
      </c>
      <c r="M1606" t="str">
        <f t="shared" si="24"/>
        <v>320 BAYFIELD ST, L4M3C1</v>
      </c>
    </row>
    <row r="1607" spans="1:13" x14ac:dyDescent="0.2">
      <c r="A1607" t="s">
        <v>6788</v>
      </c>
      <c r="B1607" t="s">
        <v>6789</v>
      </c>
      <c r="C1607">
        <v>9296</v>
      </c>
      <c r="D1607" t="s">
        <v>6855</v>
      </c>
      <c r="E1607">
        <v>8237</v>
      </c>
      <c r="F1607" t="s">
        <v>6856</v>
      </c>
      <c r="G1607" t="s">
        <v>109</v>
      </c>
      <c r="H1607" t="s">
        <v>6857</v>
      </c>
      <c r="I1607" t="s">
        <v>6808</v>
      </c>
      <c r="J1607" t="s">
        <v>6858</v>
      </c>
      <c r="K1607" t="s">
        <v>5621</v>
      </c>
      <c r="L1607" s="1" t="s">
        <v>22789</v>
      </c>
      <c r="M1607" t="str">
        <f t="shared" si="24"/>
        <v>110 GROVE ST E, L4M2P3</v>
      </c>
    </row>
    <row r="1608" spans="1:13" x14ac:dyDescent="0.2">
      <c r="A1608" t="s">
        <v>6788</v>
      </c>
      <c r="B1608" t="s">
        <v>6789</v>
      </c>
      <c r="C1608">
        <v>3013</v>
      </c>
      <c r="D1608" t="s">
        <v>6859</v>
      </c>
      <c r="E1608">
        <v>8194</v>
      </c>
      <c r="F1608" t="s">
        <v>6860</v>
      </c>
      <c r="G1608" t="s">
        <v>102</v>
      </c>
      <c r="H1608" t="s">
        <v>6861</v>
      </c>
      <c r="I1608" t="s">
        <v>6862</v>
      </c>
      <c r="J1608" t="s">
        <v>6863</v>
      </c>
      <c r="K1608" t="s">
        <v>1676</v>
      </c>
      <c r="L1608" s="1" t="s">
        <v>2</v>
      </c>
      <c r="M1608" t="str">
        <f t="shared" ref="M1608:M1671" si="25">H1608&amp;", "&amp;J1608</f>
        <v>62 DENNEY DR, L0L1N0</v>
      </c>
    </row>
    <row r="1609" spans="1:13" x14ac:dyDescent="0.2">
      <c r="A1609" t="s">
        <v>6788</v>
      </c>
      <c r="B1609" t="s">
        <v>6789</v>
      </c>
      <c r="C1609">
        <v>9256</v>
      </c>
      <c r="D1609" t="s">
        <v>6864</v>
      </c>
      <c r="E1609">
        <v>8195</v>
      </c>
      <c r="F1609" t="s">
        <v>6865</v>
      </c>
      <c r="G1609" t="s">
        <v>102</v>
      </c>
      <c r="H1609" t="s">
        <v>6866</v>
      </c>
      <c r="I1609" t="s">
        <v>6867</v>
      </c>
      <c r="J1609" t="s">
        <v>6868</v>
      </c>
      <c r="K1609" t="s">
        <v>4764</v>
      </c>
      <c r="L1609" s="1" t="s">
        <v>2</v>
      </c>
      <c r="M1609" t="str">
        <f t="shared" si="25"/>
        <v>845 OTTAWA ST, L4R1C9</v>
      </c>
    </row>
    <row r="1610" spans="1:13" x14ac:dyDescent="0.2">
      <c r="A1610" t="s">
        <v>6788</v>
      </c>
      <c r="B1610" t="s">
        <v>6789</v>
      </c>
      <c r="C1610">
        <v>10441</v>
      </c>
      <c r="D1610" t="s">
        <v>6869</v>
      </c>
      <c r="E1610">
        <v>10167</v>
      </c>
      <c r="F1610" t="s">
        <v>6870</v>
      </c>
      <c r="G1610" t="s">
        <v>109</v>
      </c>
      <c r="H1610" t="s">
        <v>6871</v>
      </c>
      <c r="I1610" t="s">
        <v>6808</v>
      </c>
      <c r="J1610" t="s">
        <v>6872</v>
      </c>
      <c r="K1610" t="s">
        <v>6873</v>
      </c>
      <c r="L1610" s="1" t="s">
        <v>22789</v>
      </c>
      <c r="M1610" t="str">
        <f t="shared" si="25"/>
        <v>100 RED OAK DR, L4N9M5</v>
      </c>
    </row>
    <row r="1611" spans="1:13" x14ac:dyDescent="0.2">
      <c r="A1611" t="s">
        <v>6788</v>
      </c>
      <c r="B1611" t="s">
        <v>6789</v>
      </c>
      <c r="C1611">
        <v>9257</v>
      </c>
      <c r="D1611" t="s">
        <v>6874</v>
      </c>
      <c r="E1611">
        <v>8196</v>
      </c>
      <c r="F1611" t="s">
        <v>6875</v>
      </c>
      <c r="G1611" t="s">
        <v>102</v>
      </c>
      <c r="H1611" t="s">
        <v>6876</v>
      </c>
      <c r="I1611" t="s">
        <v>6877</v>
      </c>
      <c r="J1611" t="s">
        <v>6878</v>
      </c>
      <c r="K1611" t="s">
        <v>6879</v>
      </c>
      <c r="L1611" s="1" t="s">
        <v>2</v>
      </c>
      <c r="M1611" t="str">
        <f t="shared" si="25"/>
        <v>1315 RIVER RD W, L9Z2W6</v>
      </c>
    </row>
    <row r="1612" spans="1:13" x14ac:dyDescent="0.2">
      <c r="A1612" t="s">
        <v>6788</v>
      </c>
      <c r="B1612" t="s">
        <v>6789</v>
      </c>
      <c r="C1612">
        <v>19428</v>
      </c>
      <c r="D1612" t="s">
        <v>6880</v>
      </c>
      <c r="E1612">
        <v>24427</v>
      </c>
      <c r="F1612" t="s">
        <v>6881</v>
      </c>
      <c r="G1612" t="s">
        <v>102</v>
      </c>
      <c r="H1612" t="s">
        <v>6882</v>
      </c>
      <c r="I1612" t="s">
        <v>3942</v>
      </c>
      <c r="J1612" t="s">
        <v>6883</v>
      </c>
      <c r="K1612" t="s">
        <v>6742</v>
      </c>
      <c r="L1612" s="1" t="s">
        <v>2</v>
      </c>
      <c r="M1612" t="str">
        <f t="shared" si="25"/>
        <v>117 JOHN W TAYLOR AVE, L9R0E7</v>
      </c>
    </row>
    <row r="1613" spans="1:13" x14ac:dyDescent="0.2">
      <c r="A1613" t="s">
        <v>6788</v>
      </c>
      <c r="B1613" t="s">
        <v>6789</v>
      </c>
      <c r="C1613">
        <v>9297</v>
      </c>
      <c r="D1613" t="s">
        <v>6884</v>
      </c>
      <c r="E1613">
        <v>8238</v>
      </c>
      <c r="F1613" t="s">
        <v>6885</v>
      </c>
      <c r="G1613" t="s">
        <v>109</v>
      </c>
      <c r="H1613" t="s">
        <v>6886</v>
      </c>
      <c r="I1613" t="s">
        <v>6887</v>
      </c>
      <c r="J1613" t="s">
        <v>6888</v>
      </c>
      <c r="K1613" t="s">
        <v>6889</v>
      </c>
      <c r="L1613" s="1" t="s">
        <v>2</v>
      </c>
      <c r="M1613" t="str">
        <f t="shared" si="25"/>
        <v>70 PROFESSOR DAY DR, L3Z3B9</v>
      </c>
    </row>
    <row r="1614" spans="1:13" x14ac:dyDescent="0.2">
      <c r="A1614" t="s">
        <v>6788</v>
      </c>
      <c r="B1614" t="s">
        <v>6789</v>
      </c>
      <c r="C1614">
        <v>9258</v>
      </c>
      <c r="D1614" t="s">
        <v>6890</v>
      </c>
      <c r="E1614">
        <v>8197</v>
      </c>
      <c r="F1614" t="s">
        <v>6891</v>
      </c>
      <c r="H1614" t="s">
        <v>6892</v>
      </c>
      <c r="I1614" t="s">
        <v>6887</v>
      </c>
      <c r="J1614" t="s">
        <v>6893</v>
      </c>
      <c r="L1614" s="1" t="s">
        <v>22771</v>
      </c>
      <c r="M1614" t="str">
        <f t="shared" si="25"/>
        <v>177 CHURCH ST, L3Z1R4</v>
      </c>
    </row>
    <row r="1615" spans="1:13" x14ac:dyDescent="0.2">
      <c r="A1615" t="s">
        <v>6788</v>
      </c>
      <c r="B1615" t="s">
        <v>6789</v>
      </c>
      <c r="C1615">
        <v>11074</v>
      </c>
      <c r="D1615" t="s">
        <v>6894</v>
      </c>
      <c r="E1615">
        <v>24709</v>
      </c>
      <c r="F1615" t="s">
        <v>6895</v>
      </c>
      <c r="G1615" t="s">
        <v>109</v>
      </c>
      <c r="H1615" t="s">
        <v>6896</v>
      </c>
      <c r="I1615" t="s">
        <v>6887</v>
      </c>
      <c r="J1615" t="s">
        <v>6897</v>
      </c>
      <c r="K1615" t="s">
        <v>114</v>
      </c>
      <c r="L1615" s="1" t="s">
        <v>22771</v>
      </c>
      <c r="M1615" t="str">
        <f t="shared" si="25"/>
        <v>200-157 HOLLAND ST E, L3Z2B7</v>
      </c>
    </row>
    <row r="1616" spans="1:13" x14ac:dyDescent="0.2">
      <c r="A1616" t="s">
        <v>6788</v>
      </c>
      <c r="B1616" t="s">
        <v>6789</v>
      </c>
      <c r="C1616">
        <v>19820</v>
      </c>
      <c r="D1616" t="s">
        <v>6898</v>
      </c>
      <c r="E1616">
        <v>24813</v>
      </c>
      <c r="F1616" t="s">
        <v>6899</v>
      </c>
      <c r="G1616" t="s">
        <v>102</v>
      </c>
      <c r="H1616" t="s">
        <v>6900</v>
      </c>
      <c r="I1616" t="s">
        <v>6887</v>
      </c>
      <c r="J1616" t="s">
        <v>6901</v>
      </c>
      <c r="L1616" s="1" t="s">
        <v>22771</v>
      </c>
      <c r="M1616" t="str">
        <f t="shared" si="25"/>
        <v>400 CROSSLAND BLVD, L3Z0G8</v>
      </c>
    </row>
    <row r="1617" spans="1:13" x14ac:dyDescent="0.2">
      <c r="A1617" t="s">
        <v>6788</v>
      </c>
      <c r="B1617" t="s">
        <v>6789</v>
      </c>
      <c r="C1617">
        <v>20379</v>
      </c>
      <c r="D1617" t="s">
        <v>6902</v>
      </c>
      <c r="E1617">
        <v>25373</v>
      </c>
      <c r="F1617" t="s">
        <v>6903</v>
      </c>
      <c r="G1617" t="s">
        <v>102</v>
      </c>
      <c r="H1617" t="s">
        <v>6904</v>
      </c>
      <c r="I1617" t="s">
        <v>6905</v>
      </c>
      <c r="J1617" t="s">
        <v>6906</v>
      </c>
      <c r="L1617" s="1" t="s">
        <v>22771</v>
      </c>
      <c r="M1617" t="str">
        <f t="shared" si="25"/>
        <v>742 SIMCOE RD, L3Z2A6</v>
      </c>
    </row>
    <row r="1618" spans="1:13" x14ac:dyDescent="0.2">
      <c r="A1618" t="s">
        <v>6788</v>
      </c>
      <c r="B1618" t="s">
        <v>6789</v>
      </c>
      <c r="C1618">
        <v>20104</v>
      </c>
      <c r="E1618">
        <v>25098</v>
      </c>
      <c r="F1618" t="s">
        <v>6907</v>
      </c>
      <c r="H1618" t="s">
        <v>6904</v>
      </c>
      <c r="I1618" t="s">
        <v>6887</v>
      </c>
      <c r="J1618" t="s">
        <v>6906</v>
      </c>
      <c r="L1618" s="1" t="s">
        <v>22771</v>
      </c>
      <c r="M1618" t="str">
        <f t="shared" si="25"/>
        <v>742 SIMCOE RD, L3Z2A6</v>
      </c>
    </row>
    <row r="1619" spans="1:13" x14ac:dyDescent="0.2">
      <c r="A1619" t="s">
        <v>6788</v>
      </c>
      <c r="B1619" t="s">
        <v>6789</v>
      </c>
      <c r="C1619">
        <v>9259</v>
      </c>
      <c r="D1619" t="s">
        <v>6908</v>
      </c>
      <c r="E1619">
        <v>8198</v>
      </c>
      <c r="F1619" t="s">
        <v>6909</v>
      </c>
      <c r="G1619" t="s">
        <v>102</v>
      </c>
      <c r="H1619" t="s">
        <v>6910</v>
      </c>
      <c r="I1619" t="s">
        <v>6911</v>
      </c>
      <c r="J1619" t="s">
        <v>6912</v>
      </c>
      <c r="K1619" t="s">
        <v>3349</v>
      </c>
      <c r="L1619" s="1" t="s">
        <v>2</v>
      </c>
      <c r="M1619" t="str">
        <f t="shared" si="25"/>
        <v>3226 RAMARA RD 47, L0K1B0</v>
      </c>
    </row>
    <row r="1620" spans="1:13" x14ac:dyDescent="0.2">
      <c r="A1620" t="s">
        <v>6788</v>
      </c>
      <c r="B1620" t="s">
        <v>6789</v>
      </c>
      <c r="C1620">
        <v>9260</v>
      </c>
      <c r="D1620" t="s">
        <v>6913</v>
      </c>
      <c r="E1620">
        <v>8199</v>
      </c>
      <c r="F1620" t="s">
        <v>6914</v>
      </c>
      <c r="H1620" t="s">
        <v>6915</v>
      </c>
      <c r="I1620" t="s">
        <v>6916</v>
      </c>
      <c r="J1620" t="s">
        <v>6917</v>
      </c>
      <c r="K1620" t="s">
        <v>114</v>
      </c>
      <c r="L1620" s="1" t="s">
        <v>2</v>
      </c>
      <c r="M1620" t="str">
        <f t="shared" si="25"/>
        <v>239 WILLIAM ST, L0M1S0</v>
      </c>
    </row>
    <row r="1621" spans="1:13" x14ac:dyDescent="0.2">
      <c r="A1621" t="s">
        <v>6788</v>
      </c>
      <c r="B1621" t="s">
        <v>6789</v>
      </c>
      <c r="C1621">
        <v>9261</v>
      </c>
      <c r="D1621" t="s">
        <v>6918</v>
      </c>
      <c r="E1621">
        <v>8200</v>
      </c>
      <c r="F1621" t="s">
        <v>6919</v>
      </c>
      <c r="G1621" t="s">
        <v>102</v>
      </c>
      <c r="H1621" t="s">
        <v>6920</v>
      </c>
      <c r="I1621" t="s">
        <v>6798</v>
      </c>
      <c r="J1621" t="s">
        <v>6921</v>
      </c>
      <c r="K1621" t="s">
        <v>3244</v>
      </c>
      <c r="L1621" s="1" t="s">
        <v>2</v>
      </c>
      <c r="M1621" t="str">
        <f t="shared" si="25"/>
        <v>575 CAMERON ST, L9Y2J4</v>
      </c>
    </row>
    <row r="1622" spans="1:13" x14ac:dyDescent="0.2">
      <c r="A1622" t="s">
        <v>6788</v>
      </c>
      <c r="B1622" t="s">
        <v>6789</v>
      </c>
      <c r="C1622">
        <v>12272</v>
      </c>
      <c r="D1622" t="s">
        <v>6922</v>
      </c>
      <c r="E1622">
        <v>11025</v>
      </c>
      <c r="F1622" t="s">
        <v>6923</v>
      </c>
      <c r="G1622" t="s">
        <v>102</v>
      </c>
      <c r="H1622" t="s">
        <v>6924</v>
      </c>
      <c r="I1622" t="s">
        <v>6887</v>
      </c>
      <c r="J1622" t="s">
        <v>6925</v>
      </c>
      <c r="K1622" t="s">
        <v>5109</v>
      </c>
      <c r="L1622" s="1" t="s">
        <v>2</v>
      </c>
      <c r="M1622" t="str">
        <f t="shared" si="25"/>
        <v>211 WEST PARK AVE, L3Z0B9</v>
      </c>
    </row>
    <row r="1623" spans="1:13" x14ac:dyDescent="0.2">
      <c r="A1623" t="s">
        <v>6788</v>
      </c>
      <c r="B1623" t="s">
        <v>6789</v>
      </c>
      <c r="C1623">
        <v>9305</v>
      </c>
      <c r="D1623" t="s">
        <v>6926</v>
      </c>
      <c r="E1623">
        <v>10123</v>
      </c>
      <c r="F1623" t="s">
        <v>6927</v>
      </c>
      <c r="G1623" t="s">
        <v>89</v>
      </c>
      <c r="H1623" t="s">
        <v>6928</v>
      </c>
      <c r="I1623" t="s">
        <v>6916</v>
      </c>
      <c r="J1623" t="s">
        <v>6917</v>
      </c>
      <c r="K1623" t="s">
        <v>1253</v>
      </c>
      <c r="L1623" s="1" t="s">
        <v>2</v>
      </c>
      <c r="M1623" t="str">
        <f t="shared" si="25"/>
        <v>12 LOCKE AVE, L0M1S0</v>
      </c>
    </row>
    <row r="1624" spans="1:13" x14ac:dyDescent="0.2">
      <c r="A1624" t="s">
        <v>6788</v>
      </c>
      <c r="B1624" t="s">
        <v>6789</v>
      </c>
      <c r="C1624">
        <v>9262</v>
      </c>
      <c r="D1624" t="s">
        <v>6929</v>
      </c>
      <c r="E1624">
        <v>8201</v>
      </c>
      <c r="F1624" t="s">
        <v>6930</v>
      </c>
      <c r="G1624" t="s">
        <v>102</v>
      </c>
      <c r="H1624" t="s">
        <v>6931</v>
      </c>
      <c r="I1624" t="s">
        <v>6808</v>
      </c>
      <c r="J1624" t="s">
        <v>6932</v>
      </c>
      <c r="K1624" t="s">
        <v>3211</v>
      </c>
      <c r="L1624" s="1" t="s">
        <v>22789</v>
      </c>
      <c r="M1624" t="str">
        <f t="shared" si="25"/>
        <v>217 CODRINGTON ST, L4M1S4</v>
      </c>
    </row>
    <row r="1625" spans="1:13" x14ac:dyDescent="0.2">
      <c r="A1625" t="s">
        <v>6788</v>
      </c>
      <c r="B1625" t="s">
        <v>6789</v>
      </c>
      <c r="C1625">
        <v>9263</v>
      </c>
      <c r="D1625" t="s">
        <v>6933</v>
      </c>
      <c r="E1625">
        <v>8202</v>
      </c>
      <c r="F1625" t="s">
        <v>6934</v>
      </c>
      <c r="G1625" t="s">
        <v>102</v>
      </c>
      <c r="H1625" t="s">
        <v>6935</v>
      </c>
      <c r="I1625" t="s">
        <v>6936</v>
      </c>
      <c r="J1625" t="s">
        <v>6937</v>
      </c>
      <c r="K1625" t="s">
        <v>1064</v>
      </c>
      <c r="L1625" s="1" t="s">
        <v>2</v>
      </c>
      <c r="M1625" t="str">
        <f t="shared" si="25"/>
        <v>33 GRAY ST, L0K1E0</v>
      </c>
    </row>
    <row r="1626" spans="1:13" x14ac:dyDescent="0.2">
      <c r="A1626" t="s">
        <v>6788</v>
      </c>
      <c r="B1626" t="s">
        <v>6789</v>
      </c>
      <c r="C1626">
        <v>9298</v>
      </c>
      <c r="D1626" t="s">
        <v>6938</v>
      </c>
      <c r="E1626">
        <v>8239</v>
      </c>
      <c r="F1626" t="s">
        <v>6939</v>
      </c>
      <c r="G1626" t="s">
        <v>109</v>
      </c>
      <c r="H1626" t="s">
        <v>6940</v>
      </c>
      <c r="I1626" t="s">
        <v>6798</v>
      </c>
      <c r="J1626" t="s">
        <v>6941</v>
      </c>
      <c r="K1626" t="s">
        <v>6942</v>
      </c>
      <c r="L1626" s="1" t="s">
        <v>2</v>
      </c>
      <c r="M1626" t="str">
        <f t="shared" si="25"/>
        <v>6 CAMERON ST, L9Y2J2</v>
      </c>
    </row>
    <row r="1627" spans="1:13" x14ac:dyDescent="0.2">
      <c r="A1627" t="s">
        <v>6788</v>
      </c>
      <c r="B1627" t="s">
        <v>6789</v>
      </c>
      <c r="C1627">
        <v>11742</v>
      </c>
      <c r="E1627">
        <v>8262</v>
      </c>
      <c r="F1627" t="s">
        <v>6943</v>
      </c>
      <c r="H1627" t="s">
        <v>6944</v>
      </c>
      <c r="I1627" t="s">
        <v>6798</v>
      </c>
      <c r="J1627" t="s">
        <v>6945</v>
      </c>
      <c r="L1627" s="1" t="s">
        <v>22771</v>
      </c>
      <c r="M1627" t="str">
        <f t="shared" si="25"/>
        <v>28 TRACEY LANE, L9Y0G7</v>
      </c>
    </row>
    <row r="1628" spans="1:13" x14ac:dyDescent="0.2">
      <c r="A1628" t="s">
        <v>6788</v>
      </c>
      <c r="B1628" t="s">
        <v>6789</v>
      </c>
      <c r="C1628">
        <v>20012</v>
      </c>
      <c r="D1628" t="s">
        <v>6946</v>
      </c>
      <c r="E1628">
        <v>25006</v>
      </c>
      <c r="F1628" t="s">
        <v>6947</v>
      </c>
      <c r="G1628" t="s">
        <v>109</v>
      </c>
      <c r="H1628" t="s">
        <v>6948</v>
      </c>
      <c r="I1628" t="s">
        <v>6798</v>
      </c>
      <c r="J1628" t="s">
        <v>6949</v>
      </c>
      <c r="K1628" t="s">
        <v>114</v>
      </c>
      <c r="L1628" s="1" t="s">
        <v>22771</v>
      </c>
      <c r="M1628" t="str">
        <f t="shared" si="25"/>
        <v>485 SECOND ST BLDG B, L9Y3J7</v>
      </c>
    </row>
    <row r="1629" spans="1:13" x14ac:dyDescent="0.2">
      <c r="A1629" t="s">
        <v>6788</v>
      </c>
      <c r="B1629" t="s">
        <v>6789</v>
      </c>
      <c r="C1629">
        <v>9292</v>
      </c>
      <c r="D1629" t="s">
        <v>6950</v>
      </c>
      <c r="E1629">
        <v>24705</v>
      </c>
      <c r="F1629" t="s">
        <v>6951</v>
      </c>
      <c r="H1629" t="s">
        <v>6952</v>
      </c>
      <c r="I1629" t="s">
        <v>6798</v>
      </c>
      <c r="J1629" t="s">
        <v>6953</v>
      </c>
      <c r="L1629" s="1" t="s">
        <v>22771</v>
      </c>
      <c r="M1629" t="str">
        <f t="shared" si="25"/>
        <v>180 ONTARIO ST, L9Y1M6</v>
      </c>
    </row>
    <row r="1630" spans="1:13" x14ac:dyDescent="0.2">
      <c r="A1630" t="s">
        <v>6788</v>
      </c>
      <c r="B1630" t="s">
        <v>6789</v>
      </c>
      <c r="C1630">
        <v>9264</v>
      </c>
      <c r="D1630" t="s">
        <v>6954</v>
      </c>
      <c r="E1630">
        <v>8203</v>
      </c>
      <c r="F1630" t="s">
        <v>6955</v>
      </c>
      <c r="G1630" t="s">
        <v>102</v>
      </c>
      <c r="H1630" t="s">
        <v>6956</v>
      </c>
      <c r="I1630" t="s">
        <v>6798</v>
      </c>
      <c r="J1630" t="s">
        <v>6957</v>
      </c>
      <c r="K1630" t="s">
        <v>359</v>
      </c>
      <c r="L1630" s="1" t="s">
        <v>2</v>
      </c>
      <c r="M1630" t="str">
        <f t="shared" si="25"/>
        <v>300 PEEL ST, L9Y3W2</v>
      </c>
    </row>
    <row r="1631" spans="1:13" x14ac:dyDescent="0.2">
      <c r="A1631" t="s">
        <v>6788</v>
      </c>
      <c r="B1631" t="s">
        <v>6789</v>
      </c>
      <c r="C1631">
        <v>9265</v>
      </c>
      <c r="D1631" t="s">
        <v>6958</v>
      </c>
      <c r="E1631">
        <v>8204</v>
      </c>
      <c r="F1631" t="s">
        <v>6959</v>
      </c>
      <c r="G1631" t="s">
        <v>102</v>
      </c>
      <c r="H1631" t="s">
        <v>6960</v>
      </c>
      <c r="I1631" t="s">
        <v>6961</v>
      </c>
      <c r="J1631" t="s">
        <v>6962</v>
      </c>
      <c r="K1631" t="s">
        <v>6963</v>
      </c>
      <c r="L1631" s="1" t="s">
        <v>2</v>
      </c>
      <c r="M1631" t="str">
        <f t="shared" si="25"/>
        <v>5088 COUNTY ROAD 27, L0L1L0</v>
      </c>
    </row>
    <row r="1632" spans="1:13" x14ac:dyDescent="0.2">
      <c r="A1632" t="s">
        <v>6788</v>
      </c>
      <c r="B1632" t="s">
        <v>6789</v>
      </c>
      <c r="C1632">
        <v>20464</v>
      </c>
      <c r="E1632">
        <v>25458</v>
      </c>
      <c r="F1632" t="s">
        <v>6964</v>
      </c>
      <c r="H1632" t="s">
        <v>6965</v>
      </c>
      <c r="I1632" t="s">
        <v>6961</v>
      </c>
      <c r="J1632" t="s">
        <v>6962</v>
      </c>
      <c r="L1632" s="1" t="s">
        <v>22771</v>
      </c>
      <c r="M1632" t="str">
        <f t="shared" si="25"/>
        <v>65 REIVE BLVD, L0L1L0</v>
      </c>
    </row>
    <row r="1633" spans="1:13" x14ac:dyDescent="0.2">
      <c r="A1633" t="s">
        <v>6788</v>
      </c>
      <c r="B1633" t="s">
        <v>6789</v>
      </c>
      <c r="C1633">
        <v>9266</v>
      </c>
      <c r="D1633" t="s">
        <v>6966</v>
      </c>
      <c r="E1633">
        <v>8205</v>
      </c>
      <c r="F1633" t="s">
        <v>6967</v>
      </c>
      <c r="G1633" t="s">
        <v>102</v>
      </c>
      <c r="H1633" t="s">
        <v>6968</v>
      </c>
      <c r="I1633" t="s">
        <v>6969</v>
      </c>
      <c r="J1633" t="s">
        <v>6970</v>
      </c>
      <c r="K1633" t="s">
        <v>237</v>
      </c>
      <c r="L1633" s="1" t="s">
        <v>2</v>
      </c>
      <c r="M1633" t="str">
        <f t="shared" si="25"/>
        <v>455 LACLIE ST, L3V4P7</v>
      </c>
    </row>
    <row r="1634" spans="1:13" x14ac:dyDescent="0.2">
      <c r="A1634" t="s">
        <v>6788</v>
      </c>
      <c r="B1634" t="s">
        <v>6789</v>
      </c>
      <c r="C1634">
        <v>9267</v>
      </c>
      <c r="D1634" t="s">
        <v>6971</v>
      </c>
      <c r="E1634">
        <v>8206</v>
      </c>
      <c r="F1634" t="s">
        <v>6972</v>
      </c>
      <c r="G1634" t="s">
        <v>102</v>
      </c>
      <c r="H1634" t="s">
        <v>6973</v>
      </c>
      <c r="I1634" t="s">
        <v>6808</v>
      </c>
      <c r="J1634" t="s">
        <v>6974</v>
      </c>
      <c r="K1634" t="s">
        <v>5492</v>
      </c>
      <c r="L1634" s="1" t="s">
        <v>22789</v>
      </c>
      <c r="M1634" t="str">
        <f t="shared" si="25"/>
        <v>60 CUNDLES RD E, L4M2Z7</v>
      </c>
    </row>
    <row r="1635" spans="1:13" x14ac:dyDescent="0.2">
      <c r="A1635" t="s">
        <v>6788</v>
      </c>
      <c r="B1635" t="s">
        <v>6789</v>
      </c>
      <c r="C1635">
        <v>9268</v>
      </c>
      <c r="D1635" t="s">
        <v>6975</v>
      </c>
      <c r="E1635">
        <v>8208</v>
      </c>
      <c r="F1635" t="s">
        <v>6976</v>
      </c>
      <c r="H1635" t="s">
        <v>6977</v>
      </c>
      <c r="I1635" t="s">
        <v>6978</v>
      </c>
      <c r="J1635" t="s">
        <v>6979</v>
      </c>
      <c r="L1635" s="1" t="s">
        <v>22771</v>
      </c>
      <c r="M1635" t="str">
        <f t="shared" si="25"/>
        <v>8974 COUNTY RD 91, L0M1H0</v>
      </c>
    </row>
    <row r="1636" spans="1:13" x14ac:dyDescent="0.2">
      <c r="A1636" t="s">
        <v>6788</v>
      </c>
      <c r="B1636" t="s">
        <v>6789</v>
      </c>
      <c r="C1636">
        <v>9269</v>
      </c>
      <c r="D1636" t="s">
        <v>6980</v>
      </c>
      <c r="E1636">
        <v>8209</v>
      </c>
      <c r="F1636" t="s">
        <v>6981</v>
      </c>
      <c r="G1636" t="s">
        <v>102</v>
      </c>
      <c r="H1636" t="s">
        <v>6982</v>
      </c>
      <c r="I1636" t="s">
        <v>6983</v>
      </c>
      <c r="J1636" t="s">
        <v>6984</v>
      </c>
      <c r="K1636" t="s">
        <v>2136</v>
      </c>
      <c r="L1636" s="1" t="s">
        <v>2</v>
      </c>
      <c r="M1636" t="str">
        <f t="shared" si="25"/>
        <v>744 11 LINE N, L0L1T0</v>
      </c>
    </row>
    <row r="1637" spans="1:13" x14ac:dyDescent="0.2">
      <c r="A1637" t="s">
        <v>6788</v>
      </c>
      <c r="B1637" t="s">
        <v>6789</v>
      </c>
      <c r="C1637">
        <v>9299</v>
      </c>
      <c r="D1637" t="s">
        <v>6985</v>
      </c>
      <c r="E1637">
        <v>8240</v>
      </c>
      <c r="F1637" t="s">
        <v>6986</v>
      </c>
      <c r="G1637" t="s">
        <v>109</v>
      </c>
      <c r="H1637" t="s">
        <v>6987</v>
      </c>
      <c r="I1637" t="s">
        <v>6808</v>
      </c>
      <c r="J1637" t="s">
        <v>6988</v>
      </c>
      <c r="K1637" t="s">
        <v>2191</v>
      </c>
      <c r="L1637" s="1" t="s">
        <v>22789</v>
      </c>
      <c r="M1637" t="str">
        <f t="shared" si="25"/>
        <v>421 GROVE ST E, L4M5S1</v>
      </c>
    </row>
    <row r="1638" spans="1:13" x14ac:dyDescent="0.2">
      <c r="A1638" t="s">
        <v>6788</v>
      </c>
      <c r="B1638" t="s">
        <v>6789</v>
      </c>
      <c r="C1638">
        <v>18093</v>
      </c>
      <c r="D1638" t="s">
        <v>6989</v>
      </c>
      <c r="E1638">
        <v>15823</v>
      </c>
      <c r="F1638" t="s">
        <v>939</v>
      </c>
      <c r="H1638" t="s">
        <v>6990</v>
      </c>
      <c r="I1638" t="s">
        <v>6991</v>
      </c>
      <c r="J1638" t="s">
        <v>6992</v>
      </c>
      <c r="L1638" s="1" t="s">
        <v>22771</v>
      </c>
      <c r="M1638" t="str">
        <f t="shared" si="25"/>
        <v>1170 HWY 26, L0L1X0</v>
      </c>
    </row>
    <row r="1639" spans="1:13" x14ac:dyDescent="0.2">
      <c r="A1639" t="s">
        <v>6788</v>
      </c>
      <c r="B1639" t="s">
        <v>6789</v>
      </c>
      <c r="C1639">
        <v>18093</v>
      </c>
      <c r="D1639" t="s">
        <v>6993</v>
      </c>
      <c r="E1639">
        <v>15917</v>
      </c>
      <c r="F1639" t="s">
        <v>6994</v>
      </c>
      <c r="H1639" t="s">
        <v>6990</v>
      </c>
      <c r="I1639" t="s">
        <v>6991</v>
      </c>
      <c r="J1639" t="s">
        <v>6992</v>
      </c>
      <c r="L1639" s="1" t="s">
        <v>22771</v>
      </c>
      <c r="M1639" t="str">
        <f t="shared" si="25"/>
        <v>1170 HWY 26, L0L1X0</v>
      </c>
    </row>
    <row r="1640" spans="1:13" x14ac:dyDescent="0.2">
      <c r="A1640" t="s">
        <v>6788</v>
      </c>
      <c r="B1640" t="s">
        <v>6789</v>
      </c>
      <c r="C1640">
        <v>9300</v>
      </c>
      <c r="D1640" t="s">
        <v>6995</v>
      </c>
      <c r="E1640">
        <v>8241</v>
      </c>
      <c r="F1640" t="s">
        <v>6996</v>
      </c>
      <c r="G1640" t="s">
        <v>109</v>
      </c>
      <c r="H1640" t="s">
        <v>6997</v>
      </c>
      <c r="I1640" t="s">
        <v>6998</v>
      </c>
      <c r="J1640" t="s">
        <v>6999</v>
      </c>
      <c r="K1640" t="s">
        <v>2160</v>
      </c>
      <c r="L1640" s="1" t="s">
        <v>2</v>
      </c>
      <c r="M1640" t="str">
        <f t="shared" si="25"/>
        <v>25 LAWSON ST, L0L1P0</v>
      </c>
    </row>
    <row r="1641" spans="1:13" x14ac:dyDescent="0.2">
      <c r="A1641" t="s">
        <v>6788</v>
      </c>
      <c r="B1641" t="s">
        <v>6789</v>
      </c>
      <c r="C1641">
        <v>9300</v>
      </c>
      <c r="D1641" t="s">
        <v>6995</v>
      </c>
      <c r="E1641">
        <v>24975</v>
      </c>
      <c r="F1641" t="s">
        <v>7000</v>
      </c>
      <c r="G1641" t="s">
        <v>131</v>
      </c>
      <c r="H1641" t="s">
        <v>7001</v>
      </c>
      <c r="I1641" t="s">
        <v>6998</v>
      </c>
      <c r="J1641" t="s">
        <v>6999</v>
      </c>
      <c r="K1641" t="s">
        <v>567</v>
      </c>
      <c r="L1641" s="1" t="s">
        <v>22771</v>
      </c>
      <c r="M1641" t="str">
        <f t="shared" si="25"/>
        <v>25 LAWSON AVE, L0L1P0</v>
      </c>
    </row>
    <row r="1642" spans="1:13" x14ac:dyDescent="0.2">
      <c r="A1642" t="s">
        <v>6788</v>
      </c>
      <c r="B1642" t="s">
        <v>6789</v>
      </c>
      <c r="C1642">
        <v>9320</v>
      </c>
      <c r="D1642" t="s">
        <v>7002</v>
      </c>
      <c r="E1642">
        <v>8269</v>
      </c>
      <c r="F1642" t="s">
        <v>7003</v>
      </c>
      <c r="G1642" t="s">
        <v>102</v>
      </c>
      <c r="H1642" t="s">
        <v>7004</v>
      </c>
      <c r="I1642" t="s">
        <v>6808</v>
      </c>
      <c r="J1642" t="s">
        <v>7005</v>
      </c>
      <c r="K1642" t="s">
        <v>6787</v>
      </c>
      <c r="L1642" s="1" t="s">
        <v>22789</v>
      </c>
      <c r="M1642" t="str">
        <f t="shared" si="25"/>
        <v>383 CUNDLES RD W, L4N7C7</v>
      </c>
    </row>
    <row r="1643" spans="1:13" x14ac:dyDescent="0.2">
      <c r="A1643" t="s">
        <v>6788</v>
      </c>
      <c r="B1643" t="s">
        <v>6789</v>
      </c>
      <c r="C1643">
        <v>9270</v>
      </c>
      <c r="D1643" t="s">
        <v>7006</v>
      </c>
      <c r="E1643">
        <v>8210</v>
      </c>
      <c r="F1643" t="s">
        <v>7007</v>
      </c>
      <c r="G1643" t="s">
        <v>102</v>
      </c>
      <c r="H1643" t="s">
        <v>7008</v>
      </c>
      <c r="I1643" t="s">
        <v>3942</v>
      </c>
      <c r="J1643" t="s">
        <v>7009</v>
      </c>
      <c r="K1643" t="s">
        <v>2268</v>
      </c>
      <c r="L1643" s="1" t="s">
        <v>2</v>
      </c>
      <c r="M1643" t="str">
        <f t="shared" si="25"/>
        <v>160 8TH AVE, L9R1A5</v>
      </c>
    </row>
    <row r="1644" spans="1:13" x14ac:dyDescent="0.2">
      <c r="A1644" t="s">
        <v>6788</v>
      </c>
      <c r="B1644" t="s">
        <v>6789</v>
      </c>
      <c r="C1644">
        <v>9271</v>
      </c>
      <c r="D1644" t="s">
        <v>7010</v>
      </c>
      <c r="E1644">
        <v>8211</v>
      </c>
      <c r="F1644" t="s">
        <v>7011</v>
      </c>
      <c r="G1644" t="s">
        <v>102</v>
      </c>
      <c r="H1644" t="s">
        <v>7012</v>
      </c>
      <c r="I1644" t="s">
        <v>6808</v>
      </c>
      <c r="J1644" t="s">
        <v>7013</v>
      </c>
      <c r="K1644" t="s">
        <v>5936</v>
      </c>
      <c r="L1644" s="1" t="s">
        <v>22789</v>
      </c>
      <c r="M1644" t="str">
        <f t="shared" si="25"/>
        <v>170 FERNDALE DR S, L4N8A1</v>
      </c>
    </row>
    <row r="1645" spans="1:13" x14ac:dyDescent="0.2">
      <c r="A1645" t="s">
        <v>6788</v>
      </c>
      <c r="B1645" t="s">
        <v>6789</v>
      </c>
      <c r="C1645">
        <v>9318</v>
      </c>
      <c r="D1645" t="s">
        <v>7014</v>
      </c>
      <c r="E1645">
        <v>8266</v>
      </c>
      <c r="F1645" t="s">
        <v>7015</v>
      </c>
      <c r="G1645" t="s">
        <v>102</v>
      </c>
      <c r="H1645" t="s">
        <v>7016</v>
      </c>
      <c r="I1645" t="s">
        <v>6887</v>
      </c>
      <c r="J1645" t="s">
        <v>6888</v>
      </c>
      <c r="K1645" t="s">
        <v>7017</v>
      </c>
      <c r="L1645" s="1" t="s">
        <v>2</v>
      </c>
      <c r="M1645" t="str">
        <f t="shared" si="25"/>
        <v>100 PROFESSOR DAY DR, L3Z3B9</v>
      </c>
    </row>
    <row r="1646" spans="1:13" x14ac:dyDescent="0.2">
      <c r="A1646" t="s">
        <v>6788</v>
      </c>
      <c r="B1646" t="s">
        <v>6789</v>
      </c>
      <c r="C1646">
        <v>9272</v>
      </c>
      <c r="D1646" t="s">
        <v>7018</v>
      </c>
      <c r="E1646">
        <v>8212</v>
      </c>
      <c r="F1646" t="s">
        <v>7019</v>
      </c>
      <c r="G1646" t="s">
        <v>102</v>
      </c>
      <c r="H1646" t="s">
        <v>7020</v>
      </c>
      <c r="I1646" t="s">
        <v>6991</v>
      </c>
      <c r="J1646" t="s">
        <v>6992</v>
      </c>
      <c r="K1646" t="s">
        <v>570</v>
      </c>
      <c r="L1646" s="1" t="s">
        <v>2</v>
      </c>
      <c r="M1646" t="str">
        <f t="shared" si="25"/>
        <v>16 DORAN RD, L0L1X0</v>
      </c>
    </row>
    <row r="1647" spans="1:13" x14ac:dyDescent="0.2">
      <c r="A1647" t="s">
        <v>6788</v>
      </c>
      <c r="B1647" t="s">
        <v>6789</v>
      </c>
      <c r="C1647">
        <v>9273</v>
      </c>
      <c r="D1647" t="s">
        <v>7021</v>
      </c>
      <c r="E1647">
        <v>24096</v>
      </c>
      <c r="F1647" t="s">
        <v>7022</v>
      </c>
      <c r="G1647" t="s">
        <v>102</v>
      </c>
      <c r="H1647" t="s">
        <v>7023</v>
      </c>
      <c r="I1647" t="s">
        <v>6887</v>
      </c>
      <c r="J1647" t="s">
        <v>7024</v>
      </c>
      <c r="K1647" t="s">
        <v>7025</v>
      </c>
      <c r="L1647" s="1" t="s">
        <v>2</v>
      </c>
      <c r="M1647" t="str">
        <f t="shared" si="25"/>
        <v>20 FLETCHER ST, L3Z1L9</v>
      </c>
    </row>
    <row r="1648" spans="1:13" x14ac:dyDescent="0.2">
      <c r="A1648" t="s">
        <v>6788</v>
      </c>
      <c r="B1648" t="s">
        <v>6789</v>
      </c>
      <c r="C1648">
        <v>19530</v>
      </c>
      <c r="E1648">
        <v>24525</v>
      </c>
      <c r="F1648" t="s">
        <v>7026</v>
      </c>
      <c r="H1648" t="s">
        <v>7027</v>
      </c>
      <c r="I1648" t="s">
        <v>3942</v>
      </c>
      <c r="J1648" t="s">
        <v>7028</v>
      </c>
      <c r="L1648" s="1" t="s">
        <v>22771</v>
      </c>
      <c r="M1648" t="str">
        <f t="shared" si="25"/>
        <v>258 ALBERT ST E, L9R1J7</v>
      </c>
    </row>
    <row r="1649" spans="1:13" x14ac:dyDescent="0.2">
      <c r="A1649" t="s">
        <v>6788</v>
      </c>
      <c r="B1649" t="s">
        <v>6789</v>
      </c>
      <c r="C1649">
        <v>9301</v>
      </c>
      <c r="D1649" t="s">
        <v>7029</v>
      </c>
      <c r="E1649">
        <v>24417</v>
      </c>
      <c r="F1649" t="s">
        <v>7030</v>
      </c>
      <c r="G1649" t="s">
        <v>109</v>
      </c>
      <c r="H1649" t="s">
        <v>7031</v>
      </c>
      <c r="I1649" t="s">
        <v>6867</v>
      </c>
      <c r="J1649" t="s">
        <v>7032</v>
      </c>
      <c r="K1649" t="s">
        <v>4829</v>
      </c>
      <c r="L1649" s="1" t="s">
        <v>2</v>
      </c>
      <c r="M1649" t="str">
        <f t="shared" si="25"/>
        <v>865 HUGEL AVE, L4R1X8</v>
      </c>
    </row>
    <row r="1650" spans="1:13" x14ac:dyDescent="0.2">
      <c r="A1650" t="s">
        <v>6788</v>
      </c>
      <c r="B1650" t="s">
        <v>6789</v>
      </c>
      <c r="C1650">
        <v>9202</v>
      </c>
      <c r="D1650" t="s">
        <v>7033</v>
      </c>
      <c r="E1650">
        <v>8138</v>
      </c>
      <c r="F1650" t="s">
        <v>7034</v>
      </c>
      <c r="G1650" t="s">
        <v>102</v>
      </c>
      <c r="H1650" t="s">
        <v>7035</v>
      </c>
      <c r="I1650" t="s">
        <v>6803</v>
      </c>
      <c r="J1650" t="s">
        <v>7036</v>
      </c>
      <c r="K1650" t="s">
        <v>3185</v>
      </c>
      <c r="L1650" s="1" t="s">
        <v>2</v>
      </c>
      <c r="M1650" t="str">
        <f t="shared" si="25"/>
        <v>827 9TH LINE, L9S1A6</v>
      </c>
    </row>
    <row r="1651" spans="1:13" x14ac:dyDescent="0.2">
      <c r="A1651" t="s">
        <v>6788</v>
      </c>
      <c r="B1651" t="s">
        <v>6789</v>
      </c>
      <c r="C1651">
        <v>9203</v>
      </c>
      <c r="D1651" t="s">
        <v>7037</v>
      </c>
      <c r="E1651">
        <v>8139</v>
      </c>
      <c r="F1651" t="s">
        <v>7038</v>
      </c>
      <c r="G1651" t="s">
        <v>102</v>
      </c>
      <c r="H1651" t="s">
        <v>7039</v>
      </c>
      <c r="I1651" t="s">
        <v>6983</v>
      </c>
      <c r="J1651" t="s">
        <v>7040</v>
      </c>
      <c r="K1651" t="s">
        <v>4843</v>
      </c>
      <c r="L1651" s="1" t="s">
        <v>2</v>
      </c>
      <c r="M1651" t="str">
        <f t="shared" si="25"/>
        <v>22 LINE 5 S, L0L2E0</v>
      </c>
    </row>
    <row r="1652" spans="1:13" x14ac:dyDescent="0.2">
      <c r="A1652" t="s">
        <v>6788</v>
      </c>
      <c r="B1652" t="s">
        <v>6789</v>
      </c>
      <c r="C1652">
        <v>9204</v>
      </c>
      <c r="D1652" t="s">
        <v>7041</v>
      </c>
      <c r="E1652">
        <v>8140</v>
      </c>
      <c r="F1652" t="s">
        <v>7042</v>
      </c>
      <c r="G1652" t="s">
        <v>102</v>
      </c>
      <c r="H1652" t="s">
        <v>7043</v>
      </c>
      <c r="I1652" t="s">
        <v>6969</v>
      </c>
      <c r="J1652" t="s">
        <v>7044</v>
      </c>
      <c r="K1652" t="s">
        <v>7045</v>
      </c>
      <c r="L1652" s="1" t="s">
        <v>2</v>
      </c>
      <c r="M1652" t="str">
        <f t="shared" si="25"/>
        <v>11 GEORGE ST, L3V2V1</v>
      </c>
    </row>
    <row r="1653" spans="1:13" x14ac:dyDescent="0.2">
      <c r="A1653" t="s">
        <v>6788</v>
      </c>
      <c r="B1653" t="s">
        <v>6789</v>
      </c>
      <c r="C1653">
        <v>12127</v>
      </c>
      <c r="D1653" t="s">
        <v>7046</v>
      </c>
      <c r="E1653">
        <v>10983</v>
      </c>
      <c r="F1653" t="s">
        <v>7047</v>
      </c>
      <c r="G1653" t="s">
        <v>102</v>
      </c>
      <c r="H1653" t="s">
        <v>7048</v>
      </c>
      <c r="I1653" t="s">
        <v>6808</v>
      </c>
      <c r="J1653" t="s">
        <v>7049</v>
      </c>
      <c r="K1653" t="s">
        <v>7050</v>
      </c>
      <c r="L1653" s="1" t="s">
        <v>22789</v>
      </c>
      <c r="M1653" t="str">
        <f t="shared" si="25"/>
        <v>41 SANDRINGHAM DR, L4N0J9</v>
      </c>
    </row>
    <row r="1654" spans="1:13" x14ac:dyDescent="0.2">
      <c r="A1654" t="s">
        <v>6788</v>
      </c>
      <c r="B1654" t="s">
        <v>6789</v>
      </c>
      <c r="C1654">
        <v>9205</v>
      </c>
      <c r="D1654" t="s">
        <v>7051</v>
      </c>
      <c r="E1654">
        <v>8141</v>
      </c>
      <c r="F1654" t="s">
        <v>1040</v>
      </c>
      <c r="G1654" t="s">
        <v>102</v>
      </c>
      <c r="H1654" t="s">
        <v>7052</v>
      </c>
      <c r="I1654" t="s">
        <v>6808</v>
      </c>
      <c r="J1654" t="s">
        <v>7053</v>
      </c>
      <c r="K1654" t="s">
        <v>7054</v>
      </c>
      <c r="L1654" s="1" t="s">
        <v>22789</v>
      </c>
      <c r="M1654" t="str">
        <f t="shared" si="25"/>
        <v>184 TORONTO ST, L4N1V5</v>
      </c>
    </row>
    <row r="1655" spans="1:13" x14ac:dyDescent="0.2">
      <c r="A1655" t="s">
        <v>6788</v>
      </c>
      <c r="B1655" t="s">
        <v>6789</v>
      </c>
      <c r="C1655">
        <v>9207</v>
      </c>
      <c r="D1655" t="s">
        <v>7055</v>
      </c>
      <c r="E1655">
        <v>8143</v>
      </c>
      <c r="F1655" t="s">
        <v>7056</v>
      </c>
      <c r="G1655" t="s">
        <v>102</v>
      </c>
      <c r="H1655" t="s">
        <v>7057</v>
      </c>
      <c r="I1655" t="s">
        <v>7058</v>
      </c>
      <c r="J1655" t="s">
        <v>7059</v>
      </c>
      <c r="K1655" t="s">
        <v>1803</v>
      </c>
      <c r="L1655" s="1" t="s">
        <v>2</v>
      </c>
      <c r="M1655" t="str">
        <f t="shared" si="25"/>
        <v>16 ALBERT ST E RR 1, L0L1V0</v>
      </c>
    </row>
    <row r="1656" spans="1:13" x14ac:dyDescent="0.2">
      <c r="A1656" t="s">
        <v>6788</v>
      </c>
      <c r="B1656" t="s">
        <v>6789</v>
      </c>
      <c r="C1656">
        <v>10317</v>
      </c>
      <c r="D1656" t="s">
        <v>7060</v>
      </c>
      <c r="E1656">
        <v>9899</v>
      </c>
      <c r="F1656" t="s">
        <v>7061</v>
      </c>
      <c r="G1656" t="s">
        <v>102</v>
      </c>
      <c r="H1656" t="s">
        <v>7062</v>
      </c>
      <c r="I1656" t="s">
        <v>6808</v>
      </c>
      <c r="J1656" t="s">
        <v>7063</v>
      </c>
      <c r="K1656" t="s">
        <v>7064</v>
      </c>
      <c r="L1656" s="1" t="s">
        <v>22789</v>
      </c>
      <c r="M1656" t="str">
        <f t="shared" si="25"/>
        <v>151 MAPLETON AVE, L4N9N7</v>
      </c>
    </row>
    <row r="1657" spans="1:13" x14ac:dyDescent="0.2">
      <c r="A1657" t="s">
        <v>6788</v>
      </c>
      <c r="B1657" t="s">
        <v>6789</v>
      </c>
      <c r="C1657">
        <v>9208</v>
      </c>
      <c r="D1657" t="s">
        <v>7065</v>
      </c>
      <c r="E1657">
        <v>8144</v>
      </c>
      <c r="F1657" t="s">
        <v>7066</v>
      </c>
      <c r="G1657" t="s">
        <v>102</v>
      </c>
      <c r="H1657" t="s">
        <v>7067</v>
      </c>
      <c r="I1657" t="s">
        <v>6887</v>
      </c>
      <c r="J1657" t="s">
        <v>7068</v>
      </c>
      <c r="K1657" t="s">
        <v>423</v>
      </c>
      <c r="L1657" s="1" t="s">
        <v>2</v>
      </c>
      <c r="M1657" t="str">
        <f t="shared" si="25"/>
        <v>2516 LINE 12, L3Z2A5</v>
      </c>
    </row>
    <row r="1658" spans="1:13" x14ac:dyDescent="0.2">
      <c r="A1658" t="s">
        <v>6788</v>
      </c>
      <c r="B1658" t="s">
        <v>6789</v>
      </c>
      <c r="C1658">
        <v>9209</v>
      </c>
      <c r="D1658" t="s">
        <v>7069</v>
      </c>
      <c r="E1658">
        <v>8145</v>
      </c>
      <c r="F1658" t="s">
        <v>7070</v>
      </c>
      <c r="G1658" t="s">
        <v>102</v>
      </c>
      <c r="H1658" t="s">
        <v>7071</v>
      </c>
      <c r="I1658" t="s">
        <v>6867</v>
      </c>
      <c r="J1658" t="s">
        <v>7072</v>
      </c>
      <c r="K1658" t="s">
        <v>5616</v>
      </c>
      <c r="L1658" s="1" t="s">
        <v>2</v>
      </c>
      <c r="M1658" t="str">
        <f t="shared" si="25"/>
        <v>425 ROBERT ST, L4R2M2</v>
      </c>
    </row>
    <row r="1659" spans="1:13" x14ac:dyDescent="0.2">
      <c r="A1659" t="s">
        <v>6788</v>
      </c>
      <c r="B1659" t="s">
        <v>6789</v>
      </c>
      <c r="C1659">
        <v>9210</v>
      </c>
      <c r="D1659" t="s">
        <v>7073</v>
      </c>
      <c r="E1659">
        <v>8146</v>
      </c>
      <c r="F1659" t="s">
        <v>7074</v>
      </c>
      <c r="G1659" t="s">
        <v>89</v>
      </c>
      <c r="H1659" t="s">
        <v>7075</v>
      </c>
      <c r="I1659" t="s">
        <v>6998</v>
      </c>
      <c r="J1659" t="s">
        <v>6999</v>
      </c>
      <c r="K1659" t="s">
        <v>4934</v>
      </c>
      <c r="L1659" s="1" t="s">
        <v>2</v>
      </c>
      <c r="M1659" t="str">
        <f t="shared" si="25"/>
        <v>28 SIMCOE ST, L0L1P0</v>
      </c>
    </row>
    <row r="1660" spans="1:13" x14ac:dyDescent="0.2">
      <c r="A1660" t="s">
        <v>6788</v>
      </c>
      <c r="B1660" t="s">
        <v>6789</v>
      </c>
      <c r="C1660">
        <v>19082</v>
      </c>
      <c r="D1660" t="s">
        <v>7076</v>
      </c>
      <c r="E1660">
        <v>18543</v>
      </c>
      <c r="F1660" t="s">
        <v>7077</v>
      </c>
      <c r="G1660" t="s">
        <v>102</v>
      </c>
      <c r="H1660" t="s">
        <v>7078</v>
      </c>
      <c r="I1660" t="s">
        <v>6808</v>
      </c>
      <c r="J1660" t="s">
        <v>7079</v>
      </c>
      <c r="K1660" t="s">
        <v>5691</v>
      </c>
      <c r="L1660" s="1" t="s">
        <v>22789</v>
      </c>
      <c r="M1660" t="str">
        <f t="shared" si="25"/>
        <v>72 THE QUEENSWAY, L4M7J3</v>
      </c>
    </row>
    <row r="1661" spans="1:13" x14ac:dyDescent="0.2">
      <c r="A1661" t="s">
        <v>6788</v>
      </c>
      <c r="B1661" t="s">
        <v>6789</v>
      </c>
      <c r="C1661">
        <v>10200</v>
      </c>
      <c r="D1661" t="s">
        <v>7080</v>
      </c>
      <c r="E1661">
        <v>9584</v>
      </c>
      <c r="F1661" t="s">
        <v>7081</v>
      </c>
      <c r="G1661" t="s">
        <v>109</v>
      </c>
      <c r="H1661" t="s">
        <v>7082</v>
      </c>
      <c r="I1661" t="s">
        <v>7083</v>
      </c>
      <c r="J1661" t="s">
        <v>7084</v>
      </c>
      <c r="K1661" t="s">
        <v>7085</v>
      </c>
      <c r="L1661" s="1" t="s">
        <v>22789</v>
      </c>
      <c r="M1661" t="str">
        <f t="shared" si="25"/>
        <v>87 LITTLE AVE, L4N4K8</v>
      </c>
    </row>
    <row r="1662" spans="1:13" x14ac:dyDescent="0.2">
      <c r="A1662" t="s">
        <v>6788</v>
      </c>
      <c r="B1662" t="s">
        <v>6789</v>
      </c>
      <c r="C1662">
        <v>9211</v>
      </c>
      <c r="D1662" t="s">
        <v>7086</v>
      </c>
      <c r="E1662">
        <v>8147</v>
      </c>
      <c r="F1662" t="s">
        <v>7087</v>
      </c>
      <c r="G1662" t="s">
        <v>102</v>
      </c>
      <c r="H1662" t="s">
        <v>7088</v>
      </c>
      <c r="I1662" t="s">
        <v>7089</v>
      </c>
      <c r="J1662" t="s">
        <v>7090</v>
      </c>
      <c r="K1662" t="s">
        <v>1416</v>
      </c>
      <c r="L1662" s="1" t="s">
        <v>2</v>
      </c>
      <c r="M1662" t="str">
        <f t="shared" si="25"/>
        <v>2075 5TH LINE, L0L1W0</v>
      </c>
    </row>
    <row r="1663" spans="1:13" x14ac:dyDescent="0.2">
      <c r="A1663" t="s">
        <v>6788</v>
      </c>
      <c r="B1663" t="s">
        <v>6789</v>
      </c>
      <c r="C1663">
        <v>9212</v>
      </c>
      <c r="D1663" t="s">
        <v>7091</v>
      </c>
      <c r="E1663">
        <v>8148</v>
      </c>
      <c r="F1663" t="s">
        <v>7092</v>
      </c>
      <c r="G1663" t="s">
        <v>102</v>
      </c>
      <c r="H1663" t="s">
        <v>7093</v>
      </c>
      <c r="I1663" t="s">
        <v>685</v>
      </c>
      <c r="J1663" t="s">
        <v>7094</v>
      </c>
      <c r="K1663" t="s">
        <v>549</v>
      </c>
      <c r="L1663" s="1" t="s">
        <v>2</v>
      </c>
      <c r="M1663" t="str">
        <f t="shared" si="25"/>
        <v>20 LORNE AVE, L9M1B2</v>
      </c>
    </row>
    <row r="1664" spans="1:13" x14ac:dyDescent="0.2">
      <c r="A1664" t="s">
        <v>6788</v>
      </c>
      <c r="B1664" t="s">
        <v>6789</v>
      </c>
      <c r="C1664">
        <v>9213</v>
      </c>
      <c r="D1664" t="s">
        <v>7095</v>
      </c>
      <c r="E1664">
        <v>8149</v>
      </c>
      <c r="F1664" t="s">
        <v>7096</v>
      </c>
      <c r="G1664" t="s">
        <v>102</v>
      </c>
      <c r="H1664" t="s">
        <v>7097</v>
      </c>
      <c r="I1664" t="s">
        <v>6808</v>
      </c>
      <c r="J1664" t="s">
        <v>7098</v>
      </c>
      <c r="K1664" t="s">
        <v>1782</v>
      </c>
      <c r="L1664" s="1" t="s">
        <v>22789</v>
      </c>
      <c r="M1664" t="str">
        <f t="shared" si="25"/>
        <v>105 JOHNSON ST, L4M4R4</v>
      </c>
    </row>
    <row r="1665" spans="1:13" x14ac:dyDescent="0.2">
      <c r="A1665" t="s">
        <v>6788</v>
      </c>
      <c r="B1665" t="s">
        <v>6789</v>
      </c>
      <c r="C1665">
        <v>9214</v>
      </c>
      <c r="D1665" t="s">
        <v>7099</v>
      </c>
      <c r="E1665">
        <v>8150</v>
      </c>
      <c r="F1665" t="s">
        <v>7100</v>
      </c>
      <c r="G1665" t="s">
        <v>102</v>
      </c>
      <c r="H1665" t="s">
        <v>7101</v>
      </c>
      <c r="I1665" t="s">
        <v>7089</v>
      </c>
      <c r="J1665" t="s">
        <v>7090</v>
      </c>
      <c r="K1665" t="s">
        <v>3711</v>
      </c>
      <c r="L1665" s="1" t="s">
        <v>2</v>
      </c>
      <c r="M1665" t="str">
        <f t="shared" si="25"/>
        <v>850 20TH SIDE RD, L0L1W0</v>
      </c>
    </row>
    <row r="1666" spans="1:13" x14ac:dyDescent="0.2">
      <c r="A1666" t="s">
        <v>6788</v>
      </c>
      <c r="B1666" t="s">
        <v>6789</v>
      </c>
      <c r="C1666">
        <v>19477</v>
      </c>
      <c r="D1666" t="s">
        <v>7102</v>
      </c>
      <c r="E1666">
        <v>24474</v>
      </c>
      <c r="F1666" t="s">
        <v>6257</v>
      </c>
      <c r="G1666" t="s">
        <v>102</v>
      </c>
      <c r="H1666" t="s">
        <v>7103</v>
      </c>
      <c r="I1666" t="s">
        <v>7104</v>
      </c>
      <c r="J1666" t="s">
        <v>7105</v>
      </c>
      <c r="K1666" t="s">
        <v>7045</v>
      </c>
      <c r="L1666" s="1" t="s">
        <v>2</v>
      </c>
      <c r="M1666" t="str">
        <f t="shared" si="25"/>
        <v>1701 WEBSTER BLVD, L9S2A6</v>
      </c>
    </row>
    <row r="1667" spans="1:13" x14ac:dyDescent="0.2">
      <c r="A1667" t="s">
        <v>6788</v>
      </c>
      <c r="B1667" t="s">
        <v>6789</v>
      </c>
      <c r="C1667">
        <v>12191</v>
      </c>
      <c r="D1667" t="s">
        <v>7106</v>
      </c>
      <c r="E1667">
        <v>11021</v>
      </c>
      <c r="F1667" t="s">
        <v>7107</v>
      </c>
      <c r="G1667" t="s">
        <v>102</v>
      </c>
      <c r="H1667" t="s">
        <v>7108</v>
      </c>
      <c r="I1667" t="s">
        <v>6969</v>
      </c>
      <c r="J1667" t="s">
        <v>7109</v>
      </c>
      <c r="K1667" t="s">
        <v>2755</v>
      </c>
      <c r="L1667" s="1" t="s">
        <v>2</v>
      </c>
      <c r="M1667" t="str">
        <f t="shared" si="25"/>
        <v>25 BRANT ST W, L3V3N6</v>
      </c>
    </row>
    <row r="1668" spans="1:13" x14ac:dyDescent="0.2">
      <c r="A1668" t="s">
        <v>6788</v>
      </c>
      <c r="B1668" t="s">
        <v>6789</v>
      </c>
      <c r="C1668">
        <v>9216</v>
      </c>
      <c r="D1668" t="s">
        <v>7110</v>
      </c>
      <c r="E1668">
        <v>8152</v>
      </c>
      <c r="F1668" t="s">
        <v>7111</v>
      </c>
      <c r="G1668" t="s">
        <v>102</v>
      </c>
      <c r="H1668" t="s">
        <v>7112</v>
      </c>
      <c r="I1668" t="s">
        <v>6808</v>
      </c>
      <c r="J1668" t="s">
        <v>7113</v>
      </c>
      <c r="K1668" t="s">
        <v>7114</v>
      </c>
      <c r="L1668" s="1" t="s">
        <v>22789</v>
      </c>
      <c r="M1668" t="str">
        <f t="shared" si="25"/>
        <v>242 GROVE ST E, L4M2P9</v>
      </c>
    </row>
    <row r="1669" spans="1:13" x14ac:dyDescent="0.2">
      <c r="A1669" t="s">
        <v>6788</v>
      </c>
      <c r="B1669" t="s">
        <v>6789</v>
      </c>
      <c r="C1669">
        <v>19275</v>
      </c>
      <c r="D1669" t="s">
        <v>7115</v>
      </c>
      <c r="E1669">
        <v>24283</v>
      </c>
      <c r="F1669" t="s">
        <v>7116</v>
      </c>
      <c r="G1669" t="s">
        <v>109</v>
      </c>
      <c r="H1669" t="s">
        <v>7117</v>
      </c>
      <c r="I1669" t="s">
        <v>6808</v>
      </c>
      <c r="J1669" t="s">
        <v>7118</v>
      </c>
      <c r="L1669" s="1" t="s">
        <v>22771</v>
      </c>
      <c r="M1669" t="str">
        <f t="shared" si="25"/>
        <v>225 PRINCE WILLIAM WAY, L4N0Y9</v>
      </c>
    </row>
    <row r="1670" spans="1:13" x14ac:dyDescent="0.2">
      <c r="A1670" t="s">
        <v>6788</v>
      </c>
      <c r="B1670" t="s">
        <v>6789</v>
      </c>
      <c r="C1670">
        <v>10420</v>
      </c>
      <c r="D1670" t="s">
        <v>7119</v>
      </c>
      <c r="E1670">
        <v>10139</v>
      </c>
      <c r="F1670" t="s">
        <v>7120</v>
      </c>
      <c r="G1670" t="s">
        <v>102</v>
      </c>
      <c r="H1670" t="s">
        <v>7121</v>
      </c>
      <c r="I1670" t="s">
        <v>6808</v>
      </c>
      <c r="J1670" t="s">
        <v>7122</v>
      </c>
      <c r="K1670" t="s">
        <v>1279</v>
      </c>
      <c r="L1670" s="1" t="s">
        <v>22789</v>
      </c>
      <c r="M1670" t="str">
        <f t="shared" si="25"/>
        <v>180 ESTHER DR, L4N9S9</v>
      </c>
    </row>
    <row r="1671" spans="1:13" x14ac:dyDescent="0.2">
      <c r="A1671" t="s">
        <v>6788</v>
      </c>
      <c r="B1671" t="s">
        <v>6789</v>
      </c>
      <c r="C1671">
        <v>9217</v>
      </c>
      <c r="D1671" t="s">
        <v>7123</v>
      </c>
      <c r="E1671">
        <v>8153</v>
      </c>
      <c r="F1671" t="s">
        <v>7124</v>
      </c>
      <c r="G1671" t="s">
        <v>102</v>
      </c>
      <c r="H1671" t="s">
        <v>7125</v>
      </c>
      <c r="I1671" t="s">
        <v>6969</v>
      </c>
      <c r="J1671" t="s">
        <v>7126</v>
      </c>
      <c r="K1671" t="s">
        <v>3711</v>
      </c>
      <c r="L1671" s="1" t="s">
        <v>2</v>
      </c>
      <c r="M1671" t="str">
        <f t="shared" si="25"/>
        <v>1902 DIVISION RD W RR 2, L3V6H2</v>
      </c>
    </row>
    <row r="1672" spans="1:13" x14ac:dyDescent="0.2">
      <c r="A1672" t="s">
        <v>6788</v>
      </c>
      <c r="B1672" t="s">
        <v>6789</v>
      </c>
      <c r="C1672">
        <v>9301</v>
      </c>
      <c r="D1672" t="s">
        <v>7127</v>
      </c>
      <c r="E1672">
        <v>8243</v>
      </c>
      <c r="F1672" t="s">
        <v>7128</v>
      </c>
      <c r="H1672" t="s">
        <v>7031</v>
      </c>
      <c r="I1672" t="s">
        <v>6867</v>
      </c>
      <c r="J1672" t="s">
        <v>7032</v>
      </c>
      <c r="K1672" t="s">
        <v>114</v>
      </c>
      <c r="L1672" s="1" t="s">
        <v>22771</v>
      </c>
      <c r="M1672" t="str">
        <f t="shared" ref="M1672:M1735" si="26">H1672&amp;", "&amp;J1672</f>
        <v>865 HUGEL AVE, L4R1X8</v>
      </c>
    </row>
    <row r="1673" spans="1:13" x14ac:dyDescent="0.2">
      <c r="A1673" t="s">
        <v>6788</v>
      </c>
      <c r="B1673" t="s">
        <v>6789</v>
      </c>
      <c r="C1673">
        <v>9219</v>
      </c>
      <c r="D1673" t="s">
        <v>7129</v>
      </c>
      <c r="E1673">
        <v>8155</v>
      </c>
      <c r="F1673" t="s">
        <v>7130</v>
      </c>
      <c r="G1673" t="s">
        <v>102</v>
      </c>
      <c r="H1673" t="s">
        <v>7131</v>
      </c>
      <c r="I1673" t="s">
        <v>7132</v>
      </c>
      <c r="J1673" t="s">
        <v>7133</v>
      </c>
      <c r="K1673" t="s">
        <v>3270</v>
      </c>
      <c r="L1673" s="1" t="s">
        <v>2</v>
      </c>
      <c r="M1673" t="str">
        <f t="shared" si="26"/>
        <v>7 HURON ST, L0L1Y0</v>
      </c>
    </row>
    <row r="1674" spans="1:13" x14ac:dyDescent="0.2">
      <c r="A1674" t="s">
        <v>6788</v>
      </c>
      <c r="B1674" t="s">
        <v>6789</v>
      </c>
      <c r="C1674">
        <v>9220</v>
      </c>
      <c r="D1674" t="s">
        <v>7134</v>
      </c>
      <c r="E1674">
        <v>8156</v>
      </c>
      <c r="F1674" t="s">
        <v>7135</v>
      </c>
      <c r="G1674" t="s">
        <v>1190</v>
      </c>
      <c r="H1674" t="s">
        <v>7136</v>
      </c>
      <c r="I1674" t="s">
        <v>7137</v>
      </c>
      <c r="J1674" t="s">
        <v>7138</v>
      </c>
      <c r="K1674" t="s">
        <v>3667</v>
      </c>
      <c r="L1674" s="1" t="s">
        <v>2</v>
      </c>
      <c r="M1674" t="str">
        <f t="shared" si="26"/>
        <v>290 MOONSTONE RD E, L0K1N0</v>
      </c>
    </row>
    <row r="1675" spans="1:13" x14ac:dyDescent="0.2">
      <c r="A1675" t="s">
        <v>6788</v>
      </c>
      <c r="B1675" t="s">
        <v>6789</v>
      </c>
      <c r="C1675">
        <v>9222</v>
      </c>
      <c r="D1675" t="s">
        <v>7139</v>
      </c>
      <c r="E1675">
        <v>8158</v>
      </c>
      <c r="F1675" t="s">
        <v>7140</v>
      </c>
      <c r="G1675" t="s">
        <v>102</v>
      </c>
      <c r="H1675" t="s">
        <v>7141</v>
      </c>
      <c r="I1675" t="s">
        <v>6798</v>
      </c>
      <c r="J1675" t="s">
        <v>7142</v>
      </c>
      <c r="K1675" t="s">
        <v>7143</v>
      </c>
      <c r="L1675" s="1" t="s">
        <v>2</v>
      </c>
      <c r="M1675" t="str">
        <f t="shared" si="26"/>
        <v>300 SPRUCE ST, L9Y3H1</v>
      </c>
    </row>
    <row r="1676" spans="1:13" x14ac:dyDescent="0.2">
      <c r="A1676" t="s">
        <v>6788</v>
      </c>
      <c r="B1676" t="s">
        <v>6789</v>
      </c>
      <c r="C1676">
        <v>9229</v>
      </c>
      <c r="D1676" t="s">
        <v>7144</v>
      </c>
      <c r="E1676">
        <v>10942</v>
      </c>
      <c r="F1676" t="s">
        <v>7145</v>
      </c>
      <c r="G1676" t="s">
        <v>102</v>
      </c>
      <c r="H1676" t="s">
        <v>7146</v>
      </c>
      <c r="I1676" t="s">
        <v>6867</v>
      </c>
      <c r="J1676" t="s">
        <v>7147</v>
      </c>
      <c r="K1676" t="s">
        <v>598</v>
      </c>
      <c r="L1676" s="1" t="s">
        <v>2</v>
      </c>
      <c r="M1676" t="str">
        <f t="shared" si="26"/>
        <v>340 SIXTH ST, L4R3Y4</v>
      </c>
    </row>
    <row r="1677" spans="1:13" x14ac:dyDescent="0.2">
      <c r="A1677" t="s">
        <v>6788</v>
      </c>
      <c r="B1677" t="s">
        <v>6789</v>
      </c>
      <c r="C1677">
        <v>10407</v>
      </c>
      <c r="D1677" t="s">
        <v>7148</v>
      </c>
      <c r="E1677">
        <v>10124</v>
      </c>
      <c r="F1677" t="s">
        <v>7149</v>
      </c>
      <c r="G1677" t="s">
        <v>109</v>
      </c>
      <c r="H1677" t="s">
        <v>7150</v>
      </c>
      <c r="I1677" t="s">
        <v>6803</v>
      </c>
      <c r="J1677" t="s">
        <v>7151</v>
      </c>
      <c r="K1677" t="s">
        <v>7152</v>
      </c>
      <c r="L1677" s="1" t="s">
        <v>2</v>
      </c>
      <c r="M1677" t="str">
        <f t="shared" si="26"/>
        <v>1146 ANNA MARIA AVE, L9S4X5</v>
      </c>
    </row>
    <row r="1678" spans="1:13" x14ac:dyDescent="0.2">
      <c r="A1678" t="s">
        <v>6788</v>
      </c>
      <c r="B1678" t="s">
        <v>6789</v>
      </c>
      <c r="C1678">
        <v>9223</v>
      </c>
      <c r="D1678" t="s">
        <v>7153</v>
      </c>
      <c r="E1678">
        <v>8159</v>
      </c>
      <c r="F1678" t="s">
        <v>7154</v>
      </c>
      <c r="G1678" t="s">
        <v>102</v>
      </c>
      <c r="H1678" t="s">
        <v>7155</v>
      </c>
      <c r="I1678" t="s">
        <v>7156</v>
      </c>
      <c r="J1678" t="s">
        <v>7157</v>
      </c>
      <c r="K1678" t="s">
        <v>287</v>
      </c>
      <c r="L1678" s="1" t="s">
        <v>2</v>
      </c>
      <c r="M1678" t="str">
        <f t="shared" si="26"/>
        <v>5197 COUNTY ROAD 9, L0M1N0</v>
      </c>
    </row>
    <row r="1679" spans="1:13" x14ac:dyDescent="0.2">
      <c r="A1679" t="s">
        <v>6788</v>
      </c>
      <c r="B1679" t="s">
        <v>6789</v>
      </c>
      <c r="C1679">
        <v>9304</v>
      </c>
      <c r="D1679" t="s">
        <v>7158</v>
      </c>
      <c r="E1679">
        <v>24706</v>
      </c>
      <c r="F1679" t="s">
        <v>7159</v>
      </c>
      <c r="H1679" t="s">
        <v>7160</v>
      </c>
      <c r="I1679" t="s">
        <v>685</v>
      </c>
      <c r="J1679" t="s">
        <v>7161</v>
      </c>
      <c r="L1679" s="1" t="s">
        <v>22771</v>
      </c>
      <c r="M1679" t="str">
        <f t="shared" si="26"/>
        <v>51 DUNLOP ST, L9M1J3</v>
      </c>
    </row>
    <row r="1680" spans="1:13" x14ac:dyDescent="0.2">
      <c r="A1680" t="s">
        <v>6788</v>
      </c>
      <c r="B1680" t="s">
        <v>6789</v>
      </c>
      <c r="C1680">
        <v>20157</v>
      </c>
      <c r="D1680" t="s">
        <v>7162</v>
      </c>
      <c r="E1680">
        <v>25151</v>
      </c>
      <c r="F1680" t="s">
        <v>7159</v>
      </c>
      <c r="G1680" t="s">
        <v>109</v>
      </c>
      <c r="H1680" t="s">
        <v>7163</v>
      </c>
      <c r="I1680" t="s">
        <v>6867</v>
      </c>
      <c r="J1680" t="s">
        <v>7164</v>
      </c>
      <c r="K1680" t="s">
        <v>114</v>
      </c>
      <c r="L1680" s="1" t="s">
        <v>22771</v>
      </c>
      <c r="M1680" t="str">
        <f t="shared" si="26"/>
        <v>9226 HWY 93, L3R4K4</v>
      </c>
    </row>
    <row r="1681" spans="1:13" x14ac:dyDescent="0.2">
      <c r="A1681" t="s">
        <v>6788</v>
      </c>
      <c r="B1681" t="s">
        <v>6789</v>
      </c>
      <c r="C1681">
        <v>9321</v>
      </c>
      <c r="D1681" t="s">
        <v>7165</v>
      </c>
      <c r="E1681">
        <v>8271</v>
      </c>
      <c r="F1681" t="s">
        <v>7166</v>
      </c>
      <c r="G1681" t="s">
        <v>102</v>
      </c>
      <c r="H1681" t="s">
        <v>7167</v>
      </c>
      <c r="I1681" t="s">
        <v>6798</v>
      </c>
      <c r="J1681" t="s">
        <v>7168</v>
      </c>
      <c r="K1681" t="s">
        <v>2912</v>
      </c>
      <c r="L1681" s="1" t="s">
        <v>2</v>
      </c>
      <c r="M1681" t="str">
        <f t="shared" si="26"/>
        <v>81 BATTEAUX RD, L0M1P0</v>
      </c>
    </row>
    <row r="1682" spans="1:13" x14ac:dyDescent="0.2">
      <c r="A1682" t="s">
        <v>6788</v>
      </c>
      <c r="B1682" t="s">
        <v>6789</v>
      </c>
      <c r="C1682">
        <v>9225</v>
      </c>
      <c r="D1682" t="s">
        <v>7169</v>
      </c>
      <c r="E1682">
        <v>8161</v>
      </c>
      <c r="F1682" t="s">
        <v>7170</v>
      </c>
      <c r="G1682" t="s">
        <v>102</v>
      </c>
      <c r="H1682" t="s">
        <v>7171</v>
      </c>
      <c r="I1682" t="s">
        <v>7172</v>
      </c>
      <c r="J1682" t="s">
        <v>7173</v>
      </c>
      <c r="K1682" t="s">
        <v>487</v>
      </c>
      <c r="L1682" s="1" t="s">
        <v>2</v>
      </c>
      <c r="M1682" t="str">
        <f t="shared" si="26"/>
        <v>240 COLLINGWOOD ST, L0M1G0</v>
      </c>
    </row>
    <row r="1683" spans="1:13" x14ac:dyDescent="0.2">
      <c r="A1683" t="s">
        <v>6788</v>
      </c>
      <c r="B1683" t="s">
        <v>6789</v>
      </c>
      <c r="C1683">
        <v>19023</v>
      </c>
      <c r="D1683" t="s">
        <v>7174</v>
      </c>
      <c r="E1683">
        <v>16844</v>
      </c>
      <c r="F1683" t="s">
        <v>7175</v>
      </c>
      <c r="G1683" t="s">
        <v>109</v>
      </c>
      <c r="H1683" t="s">
        <v>7176</v>
      </c>
      <c r="I1683" t="s">
        <v>6829</v>
      </c>
      <c r="J1683" t="s">
        <v>7177</v>
      </c>
      <c r="K1683" t="s">
        <v>7178</v>
      </c>
      <c r="L1683" s="1" t="s">
        <v>2</v>
      </c>
      <c r="M1683" t="str">
        <f t="shared" si="26"/>
        <v>8505 COUNTY ROAD 10, L0M1B1</v>
      </c>
    </row>
    <row r="1684" spans="1:13" x14ac:dyDescent="0.2">
      <c r="A1684" t="s">
        <v>6788</v>
      </c>
      <c r="B1684" t="s">
        <v>6789</v>
      </c>
      <c r="C1684">
        <v>9227</v>
      </c>
      <c r="D1684" t="s">
        <v>7179</v>
      </c>
      <c r="E1684">
        <v>8163</v>
      </c>
      <c r="F1684" t="s">
        <v>7180</v>
      </c>
      <c r="G1684" t="s">
        <v>102</v>
      </c>
      <c r="H1684" t="s">
        <v>7181</v>
      </c>
      <c r="I1684" t="s">
        <v>6808</v>
      </c>
      <c r="J1684" t="s">
        <v>7182</v>
      </c>
      <c r="K1684" t="s">
        <v>7143</v>
      </c>
      <c r="L1684" s="1" t="s">
        <v>22789</v>
      </c>
      <c r="M1684" t="str">
        <f t="shared" si="26"/>
        <v>22 DAVIDSON ST, L4M3R8</v>
      </c>
    </row>
    <row r="1685" spans="1:13" x14ac:dyDescent="0.2">
      <c r="A1685" t="s">
        <v>6788</v>
      </c>
      <c r="B1685" t="s">
        <v>6789</v>
      </c>
      <c r="C1685">
        <v>9228</v>
      </c>
      <c r="D1685" t="s">
        <v>7183</v>
      </c>
      <c r="E1685">
        <v>8164</v>
      </c>
      <c r="F1685" t="s">
        <v>1270</v>
      </c>
      <c r="G1685" t="s">
        <v>102</v>
      </c>
      <c r="H1685" t="s">
        <v>7184</v>
      </c>
      <c r="I1685" t="s">
        <v>6969</v>
      </c>
      <c r="J1685" t="s">
        <v>7185</v>
      </c>
      <c r="K1685" t="s">
        <v>7186</v>
      </c>
      <c r="L1685" s="1" t="s">
        <v>2</v>
      </c>
      <c r="M1685" t="str">
        <f t="shared" si="26"/>
        <v>24 CALVERLEY ST, L3V3T4</v>
      </c>
    </row>
    <row r="1686" spans="1:13" x14ac:dyDescent="0.2">
      <c r="A1686" t="s">
        <v>6788</v>
      </c>
      <c r="B1686" t="s">
        <v>6789</v>
      </c>
      <c r="C1686">
        <v>9293</v>
      </c>
      <c r="D1686" t="s">
        <v>7187</v>
      </c>
      <c r="E1686">
        <v>24707</v>
      </c>
      <c r="F1686" t="s">
        <v>7188</v>
      </c>
      <c r="G1686" t="s">
        <v>109</v>
      </c>
      <c r="H1686" t="s">
        <v>7189</v>
      </c>
      <c r="I1686" t="s">
        <v>6969</v>
      </c>
      <c r="J1686" t="s">
        <v>7190</v>
      </c>
      <c r="K1686" t="s">
        <v>114</v>
      </c>
      <c r="L1686" s="1" t="s">
        <v>22771</v>
      </c>
      <c r="M1686" t="str">
        <f t="shared" si="26"/>
        <v>575 WEST ST S, L3V7N6</v>
      </c>
    </row>
    <row r="1687" spans="1:13" x14ac:dyDescent="0.2">
      <c r="A1687" t="s">
        <v>6788</v>
      </c>
      <c r="B1687" t="s">
        <v>6789</v>
      </c>
      <c r="C1687">
        <v>9303</v>
      </c>
      <c r="D1687" t="s">
        <v>7191</v>
      </c>
      <c r="E1687">
        <v>24369</v>
      </c>
      <c r="F1687" t="s">
        <v>7192</v>
      </c>
      <c r="G1687" t="s">
        <v>109</v>
      </c>
      <c r="H1687" t="s">
        <v>7193</v>
      </c>
      <c r="I1687" t="s">
        <v>6969</v>
      </c>
      <c r="J1687" t="s">
        <v>7194</v>
      </c>
      <c r="K1687" t="s">
        <v>7195</v>
      </c>
      <c r="L1687" s="1" t="s">
        <v>2</v>
      </c>
      <c r="M1687" t="str">
        <f t="shared" si="26"/>
        <v>250 COLLEGIATE DR, L3V7S5</v>
      </c>
    </row>
    <row r="1688" spans="1:13" x14ac:dyDescent="0.2">
      <c r="A1688" t="s">
        <v>6788</v>
      </c>
      <c r="B1688" t="s">
        <v>6789</v>
      </c>
      <c r="C1688">
        <v>19821</v>
      </c>
      <c r="D1688" t="s">
        <v>7196</v>
      </c>
      <c r="E1688">
        <v>24814</v>
      </c>
      <c r="F1688" t="s">
        <v>7197</v>
      </c>
      <c r="G1688" t="s">
        <v>102</v>
      </c>
      <c r="H1688" t="s">
        <v>7198</v>
      </c>
      <c r="I1688" t="s">
        <v>6983</v>
      </c>
      <c r="J1688" t="s">
        <v>7199</v>
      </c>
      <c r="L1688" s="1" t="s">
        <v>22771</v>
      </c>
      <c r="M1688" t="str">
        <f t="shared" si="26"/>
        <v>3331 LINE 4 N, L0L2L0</v>
      </c>
    </row>
    <row r="1689" spans="1:13" x14ac:dyDescent="0.2">
      <c r="A1689" t="s">
        <v>6788</v>
      </c>
      <c r="B1689" t="s">
        <v>6789</v>
      </c>
      <c r="C1689">
        <v>12271</v>
      </c>
      <c r="E1689">
        <v>11023</v>
      </c>
      <c r="F1689" t="s">
        <v>7200</v>
      </c>
      <c r="G1689" t="s">
        <v>102</v>
      </c>
      <c r="H1689" t="s">
        <v>7201</v>
      </c>
      <c r="I1689" t="s">
        <v>6808</v>
      </c>
      <c r="J1689" t="s">
        <v>7202</v>
      </c>
      <c r="L1689" s="1" t="s">
        <v>22771</v>
      </c>
      <c r="M1689" t="str">
        <f t="shared" si="26"/>
        <v>204 DEAN AVE, L4N5T3</v>
      </c>
    </row>
    <row r="1690" spans="1:13" x14ac:dyDescent="0.2">
      <c r="A1690" t="s">
        <v>6788</v>
      </c>
      <c r="B1690" t="s">
        <v>6789</v>
      </c>
      <c r="C1690">
        <v>9304</v>
      </c>
      <c r="D1690" t="s">
        <v>7158</v>
      </c>
      <c r="E1690">
        <v>8246</v>
      </c>
      <c r="F1690" t="s">
        <v>7203</v>
      </c>
      <c r="H1690" t="s">
        <v>7160</v>
      </c>
      <c r="I1690" t="s">
        <v>685</v>
      </c>
      <c r="J1690" t="s">
        <v>7161</v>
      </c>
      <c r="L1690" s="1" t="s">
        <v>22771</v>
      </c>
      <c r="M1690" t="str">
        <f t="shared" si="26"/>
        <v>51 DUNLOP ST, L9M1J3</v>
      </c>
    </row>
    <row r="1691" spans="1:13" x14ac:dyDescent="0.2">
      <c r="A1691" t="s">
        <v>6788</v>
      </c>
      <c r="B1691" t="s">
        <v>6789</v>
      </c>
      <c r="C1691">
        <v>9252</v>
      </c>
      <c r="D1691" t="s">
        <v>7204</v>
      </c>
      <c r="E1691">
        <v>8189</v>
      </c>
      <c r="F1691" t="s">
        <v>7205</v>
      </c>
      <c r="G1691" t="s">
        <v>102</v>
      </c>
      <c r="H1691" t="s">
        <v>7206</v>
      </c>
      <c r="I1691" t="s">
        <v>6829</v>
      </c>
      <c r="J1691" t="s">
        <v>7207</v>
      </c>
      <c r="K1691" t="s">
        <v>1346</v>
      </c>
      <c r="L1691" s="1" t="s">
        <v>2</v>
      </c>
      <c r="M1691" t="str">
        <f t="shared" si="26"/>
        <v>45 BRIAN AVE, L0M1B3</v>
      </c>
    </row>
    <row r="1692" spans="1:13" x14ac:dyDescent="0.2">
      <c r="A1692" t="s">
        <v>6788</v>
      </c>
      <c r="B1692" t="s">
        <v>6789</v>
      </c>
      <c r="C1692">
        <v>9230</v>
      </c>
      <c r="D1692" t="s">
        <v>7208</v>
      </c>
      <c r="E1692">
        <v>8166</v>
      </c>
      <c r="F1692" t="s">
        <v>7209</v>
      </c>
      <c r="H1692" t="s">
        <v>7210</v>
      </c>
      <c r="I1692" t="s">
        <v>7211</v>
      </c>
      <c r="J1692" t="s">
        <v>7212</v>
      </c>
      <c r="L1692" s="1" t="s">
        <v>22771</v>
      </c>
      <c r="M1692" t="str">
        <f t="shared" si="26"/>
        <v>722 SEVENTH AVE, L0K1R0</v>
      </c>
    </row>
    <row r="1693" spans="1:13" x14ac:dyDescent="0.2">
      <c r="A1693" t="s">
        <v>6788</v>
      </c>
      <c r="B1693" t="s">
        <v>6789</v>
      </c>
      <c r="C1693">
        <v>9231</v>
      </c>
      <c r="D1693" t="s">
        <v>7213</v>
      </c>
      <c r="E1693">
        <v>8167</v>
      </c>
      <c r="F1693" t="s">
        <v>7214</v>
      </c>
      <c r="G1693" t="s">
        <v>102</v>
      </c>
      <c r="H1693" t="s">
        <v>7215</v>
      </c>
      <c r="I1693" t="s">
        <v>6808</v>
      </c>
      <c r="J1693" t="s">
        <v>7216</v>
      </c>
      <c r="K1693" t="s">
        <v>4485</v>
      </c>
      <c r="L1693" s="1" t="s">
        <v>22789</v>
      </c>
      <c r="M1693" t="str">
        <f t="shared" si="26"/>
        <v>124 LETITIA ST, L4N1P5</v>
      </c>
    </row>
    <row r="1694" spans="1:13" x14ac:dyDescent="0.2">
      <c r="A1694" t="s">
        <v>6788</v>
      </c>
      <c r="B1694" t="s">
        <v>6789</v>
      </c>
      <c r="C1694">
        <v>9233</v>
      </c>
      <c r="D1694" t="s">
        <v>7217</v>
      </c>
      <c r="E1694">
        <v>8169</v>
      </c>
      <c r="F1694" t="s">
        <v>7218</v>
      </c>
      <c r="G1694" t="s">
        <v>102</v>
      </c>
      <c r="H1694" t="s">
        <v>7219</v>
      </c>
      <c r="I1694" t="s">
        <v>7220</v>
      </c>
      <c r="J1694" t="s">
        <v>7221</v>
      </c>
      <c r="K1694" t="s">
        <v>937</v>
      </c>
      <c r="L1694" s="1" t="s">
        <v>2</v>
      </c>
      <c r="M1694" t="str">
        <f t="shared" si="26"/>
        <v>7269 COUNTY RD 169, L0K2B0</v>
      </c>
    </row>
    <row r="1695" spans="1:13" x14ac:dyDescent="0.2">
      <c r="A1695" t="s">
        <v>6788</v>
      </c>
      <c r="B1695" t="s">
        <v>6789</v>
      </c>
      <c r="C1695">
        <v>9234</v>
      </c>
      <c r="D1695" t="s">
        <v>7222</v>
      </c>
      <c r="E1695">
        <v>8170</v>
      </c>
      <c r="F1695" t="s">
        <v>7223</v>
      </c>
      <c r="G1695" t="s">
        <v>102</v>
      </c>
      <c r="H1695" t="s">
        <v>7224</v>
      </c>
      <c r="I1695" t="s">
        <v>6969</v>
      </c>
      <c r="J1695" t="s">
        <v>7225</v>
      </c>
      <c r="K1695" t="s">
        <v>3485</v>
      </c>
      <c r="L1695" s="1" t="s">
        <v>2</v>
      </c>
      <c r="M1695" t="str">
        <f t="shared" si="26"/>
        <v>485 REGENT ST, L3V4E2</v>
      </c>
    </row>
    <row r="1696" spans="1:13" x14ac:dyDescent="0.2">
      <c r="A1696" t="s">
        <v>6788</v>
      </c>
      <c r="B1696" t="s">
        <v>6789</v>
      </c>
      <c r="C1696">
        <v>9254</v>
      </c>
      <c r="D1696" t="s">
        <v>7226</v>
      </c>
      <c r="E1696">
        <v>24397</v>
      </c>
      <c r="F1696" t="s">
        <v>7227</v>
      </c>
      <c r="G1696" t="s">
        <v>102</v>
      </c>
      <c r="H1696" t="s">
        <v>7228</v>
      </c>
      <c r="I1696" t="s">
        <v>7229</v>
      </c>
      <c r="J1696" t="s">
        <v>7230</v>
      </c>
      <c r="K1696" t="s">
        <v>2392</v>
      </c>
      <c r="L1696" s="1" t="s">
        <v>2</v>
      </c>
      <c r="M1696" t="str">
        <f t="shared" si="26"/>
        <v>2746 CUMBERLAND BEACH RD, L0K1G0</v>
      </c>
    </row>
    <row r="1697" spans="1:13" x14ac:dyDescent="0.2">
      <c r="A1697" t="s">
        <v>6788</v>
      </c>
      <c r="B1697" t="s">
        <v>6789</v>
      </c>
      <c r="C1697">
        <v>9236</v>
      </c>
      <c r="D1697" t="s">
        <v>7231</v>
      </c>
      <c r="E1697">
        <v>8172</v>
      </c>
      <c r="F1697" t="s">
        <v>7232</v>
      </c>
      <c r="G1697" t="s">
        <v>102</v>
      </c>
      <c r="H1697" t="s">
        <v>7233</v>
      </c>
      <c r="I1697" t="s">
        <v>6983</v>
      </c>
      <c r="J1697" t="s">
        <v>7199</v>
      </c>
      <c r="K1697" t="s">
        <v>5255</v>
      </c>
      <c r="L1697" s="1" t="s">
        <v>2</v>
      </c>
      <c r="M1697" t="str">
        <f t="shared" si="26"/>
        <v>1871 RIDGE RD W, L0L2L0</v>
      </c>
    </row>
    <row r="1698" spans="1:13" x14ac:dyDescent="0.2">
      <c r="A1698" t="s">
        <v>6788</v>
      </c>
      <c r="B1698" t="s">
        <v>6789</v>
      </c>
      <c r="C1698">
        <v>20378</v>
      </c>
      <c r="D1698" t="s">
        <v>7234</v>
      </c>
      <c r="E1698">
        <v>25372</v>
      </c>
      <c r="F1698" t="s">
        <v>7232</v>
      </c>
      <c r="H1698" t="s">
        <v>7233</v>
      </c>
      <c r="I1698" t="s">
        <v>6983</v>
      </c>
      <c r="J1698" t="s">
        <v>7199</v>
      </c>
      <c r="L1698" s="1" t="s">
        <v>22771</v>
      </c>
      <c r="M1698" t="str">
        <f t="shared" si="26"/>
        <v>1871 RIDGE RD W, L0L2L0</v>
      </c>
    </row>
    <row r="1699" spans="1:13" x14ac:dyDescent="0.2">
      <c r="A1699" t="s">
        <v>6788</v>
      </c>
      <c r="B1699" t="s">
        <v>6789</v>
      </c>
      <c r="C1699">
        <v>12085</v>
      </c>
      <c r="D1699" t="s">
        <v>7235</v>
      </c>
      <c r="E1699">
        <v>10929</v>
      </c>
      <c r="F1699" t="s">
        <v>7236</v>
      </c>
      <c r="H1699" t="s">
        <v>7237</v>
      </c>
      <c r="I1699" t="s">
        <v>7083</v>
      </c>
      <c r="J1699" t="s">
        <v>7238</v>
      </c>
      <c r="L1699" s="1" t="s">
        <v>22771</v>
      </c>
      <c r="M1699" t="str">
        <f t="shared" si="26"/>
        <v>1403-64 CEDAR POINTE  DR, L4N5R7</v>
      </c>
    </row>
    <row r="1700" spans="1:13" x14ac:dyDescent="0.2">
      <c r="A1700" t="s">
        <v>6788</v>
      </c>
      <c r="B1700" t="s">
        <v>6789</v>
      </c>
      <c r="C1700">
        <v>12085</v>
      </c>
      <c r="D1700" t="s">
        <v>7235</v>
      </c>
      <c r="E1700">
        <v>24566</v>
      </c>
      <c r="F1700" t="s">
        <v>7236</v>
      </c>
      <c r="H1700" t="s">
        <v>7239</v>
      </c>
      <c r="I1700" t="s">
        <v>6808</v>
      </c>
      <c r="J1700" t="s">
        <v>7238</v>
      </c>
      <c r="L1700" s="1" t="s">
        <v>22771</v>
      </c>
      <c r="M1700" t="str">
        <f t="shared" si="26"/>
        <v>64 CEDAR POINTE DR, L4N5R7</v>
      </c>
    </row>
    <row r="1701" spans="1:13" x14ac:dyDescent="0.2">
      <c r="A1701" t="s">
        <v>6788</v>
      </c>
      <c r="B1701" t="s">
        <v>6789</v>
      </c>
      <c r="C1701">
        <v>9309</v>
      </c>
      <c r="D1701" t="s">
        <v>7240</v>
      </c>
      <c r="E1701">
        <v>8251</v>
      </c>
      <c r="F1701" t="s">
        <v>7241</v>
      </c>
      <c r="H1701" t="s">
        <v>7242</v>
      </c>
      <c r="I1701" t="s">
        <v>3942</v>
      </c>
      <c r="J1701" t="s">
        <v>7243</v>
      </c>
      <c r="K1701" t="s">
        <v>114</v>
      </c>
      <c r="L1701" s="1" t="s">
        <v>2</v>
      </c>
      <c r="M1701" t="str">
        <f t="shared" si="26"/>
        <v>7/8B-169 DUFFERIN ST S, L9R1E6</v>
      </c>
    </row>
    <row r="1702" spans="1:13" x14ac:dyDescent="0.2">
      <c r="A1702" t="s">
        <v>6788</v>
      </c>
      <c r="B1702" t="s">
        <v>6789</v>
      </c>
      <c r="C1702">
        <v>19228</v>
      </c>
      <c r="D1702" t="s">
        <v>7244</v>
      </c>
      <c r="E1702">
        <v>24236</v>
      </c>
      <c r="F1702" t="s">
        <v>7245</v>
      </c>
      <c r="G1702" t="s">
        <v>109</v>
      </c>
      <c r="H1702" t="s">
        <v>7246</v>
      </c>
      <c r="I1702" t="s">
        <v>6867</v>
      </c>
      <c r="J1702" t="s">
        <v>7247</v>
      </c>
      <c r="K1702" t="s">
        <v>114</v>
      </c>
      <c r="L1702" s="1" t="s">
        <v>22771</v>
      </c>
      <c r="M1702" t="str">
        <f t="shared" si="26"/>
        <v>175 YONGE ST, L4R2A7</v>
      </c>
    </row>
    <row r="1703" spans="1:13" x14ac:dyDescent="0.2">
      <c r="A1703" t="s">
        <v>6788</v>
      </c>
      <c r="B1703" t="s">
        <v>6789</v>
      </c>
      <c r="C1703">
        <v>11075</v>
      </c>
      <c r="D1703" t="s">
        <v>6814</v>
      </c>
      <c r="E1703">
        <v>24981</v>
      </c>
      <c r="F1703" t="s">
        <v>7249</v>
      </c>
      <c r="G1703" t="s">
        <v>109</v>
      </c>
      <c r="H1703" t="s">
        <v>7250</v>
      </c>
      <c r="I1703" t="s">
        <v>3942</v>
      </c>
      <c r="J1703" t="s">
        <v>6817</v>
      </c>
      <c r="K1703" t="s">
        <v>5754</v>
      </c>
      <c r="L1703" s="1" t="s">
        <v>22771</v>
      </c>
      <c r="M1703" t="str">
        <f t="shared" si="26"/>
        <v>5/5A-46 WELLINGTON ST W, L9R2B8</v>
      </c>
    </row>
    <row r="1704" spans="1:13" x14ac:dyDescent="0.2">
      <c r="A1704" t="s">
        <v>6788</v>
      </c>
      <c r="B1704" t="s">
        <v>6789</v>
      </c>
      <c r="C1704">
        <v>9310</v>
      </c>
      <c r="D1704" t="s">
        <v>7251</v>
      </c>
      <c r="E1704">
        <v>8252</v>
      </c>
      <c r="F1704" t="s">
        <v>7252</v>
      </c>
      <c r="H1704" t="s">
        <v>7253</v>
      </c>
      <c r="I1704" t="s">
        <v>6808</v>
      </c>
      <c r="J1704" t="s">
        <v>7254</v>
      </c>
      <c r="K1704" t="s">
        <v>114</v>
      </c>
      <c r="L1704" s="1" t="s">
        <v>22771</v>
      </c>
      <c r="M1704" t="str">
        <f t="shared" si="26"/>
        <v>UNIT 4-229 MAPLEVIEW DRIVE, L4N0W5</v>
      </c>
    </row>
    <row r="1705" spans="1:13" x14ac:dyDescent="0.2">
      <c r="A1705" t="s">
        <v>6788</v>
      </c>
      <c r="B1705" t="s">
        <v>6789</v>
      </c>
      <c r="C1705">
        <v>9291</v>
      </c>
      <c r="D1705" t="s">
        <v>6850</v>
      </c>
      <c r="E1705">
        <v>25009</v>
      </c>
      <c r="F1705" t="s">
        <v>7255</v>
      </c>
      <c r="G1705" t="s">
        <v>109</v>
      </c>
      <c r="H1705" t="s">
        <v>6852</v>
      </c>
      <c r="I1705" t="s">
        <v>6808</v>
      </c>
      <c r="J1705" t="s">
        <v>6853</v>
      </c>
      <c r="K1705" t="s">
        <v>7256</v>
      </c>
      <c r="L1705" s="1" t="s">
        <v>22771</v>
      </c>
      <c r="M1705" t="str">
        <f t="shared" si="26"/>
        <v>320 BAYFIELD ST, L4M3C1</v>
      </c>
    </row>
    <row r="1706" spans="1:13" x14ac:dyDescent="0.2">
      <c r="A1706" t="s">
        <v>6788</v>
      </c>
      <c r="B1706" t="s">
        <v>6789</v>
      </c>
      <c r="C1706">
        <v>9310</v>
      </c>
      <c r="D1706" t="s">
        <v>7257</v>
      </c>
      <c r="E1706">
        <v>24512</v>
      </c>
      <c r="F1706" t="s">
        <v>7258</v>
      </c>
      <c r="G1706" t="s">
        <v>109</v>
      </c>
      <c r="H1706" t="s">
        <v>7259</v>
      </c>
      <c r="I1706" t="s">
        <v>6808</v>
      </c>
      <c r="J1706" t="s">
        <v>7254</v>
      </c>
      <c r="K1706" t="s">
        <v>2254</v>
      </c>
      <c r="L1706" s="1" t="s">
        <v>22789</v>
      </c>
      <c r="M1706" t="str">
        <f t="shared" si="26"/>
        <v>1-630 HURONIA RD, L4N0W5</v>
      </c>
    </row>
    <row r="1707" spans="1:13" x14ac:dyDescent="0.2">
      <c r="A1707" t="s">
        <v>6788</v>
      </c>
      <c r="B1707" t="s">
        <v>6789</v>
      </c>
      <c r="C1707">
        <v>11074</v>
      </c>
      <c r="D1707" t="s">
        <v>6894</v>
      </c>
      <c r="E1707">
        <v>10934</v>
      </c>
      <c r="F1707" t="s">
        <v>7260</v>
      </c>
      <c r="G1707" t="s">
        <v>109</v>
      </c>
      <c r="H1707" t="s">
        <v>7261</v>
      </c>
      <c r="I1707" t="s">
        <v>6887</v>
      </c>
      <c r="J1707" t="s">
        <v>6897</v>
      </c>
      <c r="K1707" t="s">
        <v>7262</v>
      </c>
      <c r="L1707" s="1" t="s">
        <v>2</v>
      </c>
      <c r="M1707" t="str">
        <f t="shared" si="26"/>
        <v>6A-157 HOLLAND ST E, L3Z2B7</v>
      </c>
    </row>
    <row r="1708" spans="1:13" x14ac:dyDescent="0.2">
      <c r="A1708" t="s">
        <v>6788</v>
      </c>
      <c r="B1708" t="s">
        <v>6789</v>
      </c>
      <c r="C1708">
        <v>20469</v>
      </c>
      <c r="E1708">
        <v>25463</v>
      </c>
      <c r="F1708" t="s">
        <v>7263</v>
      </c>
      <c r="G1708" t="s">
        <v>109</v>
      </c>
      <c r="L1708" s="1" t="s">
        <v>22771</v>
      </c>
      <c r="M1708" t="str">
        <f t="shared" si="26"/>
        <v xml:space="preserve">, </v>
      </c>
    </row>
    <row r="1709" spans="1:13" x14ac:dyDescent="0.2">
      <c r="A1709" t="s">
        <v>6788</v>
      </c>
      <c r="B1709" t="s">
        <v>6789</v>
      </c>
      <c r="C1709">
        <v>9292</v>
      </c>
      <c r="D1709" t="s">
        <v>6950</v>
      </c>
      <c r="E1709">
        <v>24983</v>
      </c>
      <c r="F1709" t="s">
        <v>7263</v>
      </c>
      <c r="G1709" t="s">
        <v>109</v>
      </c>
      <c r="H1709" t="s">
        <v>6952</v>
      </c>
      <c r="I1709" t="s">
        <v>6798</v>
      </c>
      <c r="J1709" t="s">
        <v>6953</v>
      </c>
      <c r="K1709" t="s">
        <v>170</v>
      </c>
      <c r="L1709" s="1" t="s">
        <v>22771</v>
      </c>
      <c r="M1709" t="str">
        <f t="shared" si="26"/>
        <v>180 ONTARIO ST, L9Y1M6</v>
      </c>
    </row>
    <row r="1710" spans="1:13" x14ac:dyDescent="0.2">
      <c r="A1710" t="s">
        <v>6788</v>
      </c>
      <c r="B1710" t="s">
        <v>6789</v>
      </c>
      <c r="C1710">
        <v>12088</v>
      </c>
      <c r="D1710" t="s">
        <v>7264</v>
      </c>
      <c r="E1710">
        <v>10932</v>
      </c>
      <c r="F1710" t="s">
        <v>7265</v>
      </c>
      <c r="G1710" t="s">
        <v>109</v>
      </c>
      <c r="H1710" t="s">
        <v>7266</v>
      </c>
      <c r="I1710" t="s">
        <v>6829</v>
      </c>
      <c r="J1710" t="s">
        <v>7267</v>
      </c>
      <c r="K1710" t="s">
        <v>7268</v>
      </c>
      <c r="L1710" s="1" t="s">
        <v>2</v>
      </c>
      <c r="M1710" t="str">
        <f t="shared" si="26"/>
        <v>3-211 MILL ST, L0M1B2</v>
      </c>
    </row>
    <row r="1711" spans="1:13" x14ac:dyDescent="0.2">
      <c r="A1711" t="s">
        <v>6788</v>
      </c>
      <c r="B1711" t="s">
        <v>6789</v>
      </c>
      <c r="C1711">
        <v>19516</v>
      </c>
      <c r="D1711" t="s">
        <v>7269</v>
      </c>
      <c r="E1711">
        <v>24511</v>
      </c>
      <c r="F1711" t="s">
        <v>7270</v>
      </c>
      <c r="G1711" t="s">
        <v>109</v>
      </c>
      <c r="H1711" t="s">
        <v>7271</v>
      </c>
      <c r="I1711" t="s">
        <v>6803</v>
      </c>
      <c r="J1711" t="s">
        <v>7272</v>
      </c>
      <c r="K1711" t="s">
        <v>7273</v>
      </c>
      <c r="L1711" s="1" t="s">
        <v>2</v>
      </c>
      <c r="M1711" t="str">
        <f t="shared" si="26"/>
        <v>18/19-1070 INNISFIL BEACH RD, L9S4T9</v>
      </c>
    </row>
    <row r="1712" spans="1:13" x14ac:dyDescent="0.2">
      <c r="A1712" t="s">
        <v>6788</v>
      </c>
      <c r="B1712" t="s">
        <v>6789</v>
      </c>
      <c r="C1712">
        <v>9308</v>
      </c>
      <c r="D1712" t="s">
        <v>7275</v>
      </c>
      <c r="E1712">
        <v>8250</v>
      </c>
      <c r="F1712" t="s">
        <v>7276</v>
      </c>
      <c r="H1712" t="s">
        <v>7277</v>
      </c>
      <c r="I1712" t="s">
        <v>6969</v>
      </c>
      <c r="J1712" t="s">
        <v>7278</v>
      </c>
      <c r="K1712" t="s">
        <v>114</v>
      </c>
      <c r="L1712" s="1" t="s">
        <v>2</v>
      </c>
      <c r="M1712" t="str">
        <f t="shared" si="26"/>
        <v>Unit 8-70 FRONT ST N, L3V4R8</v>
      </c>
    </row>
    <row r="1713" spans="1:13" x14ac:dyDescent="0.2">
      <c r="A1713" t="s">
        <v>6788</v>
      </c>
      <c r="B1713" t="s">
        <v>6789</v>
      </c>
      <c r="C1713">
        <v>9293</v>
      </c>
      <c r="D1713" t="s">
        <v>7187</v>
      </c>
      <c r="E1713">
        <v>25007</v>
      </c>
      <c r="F1713" t="s">
        <v>7276</v>
      </c>
      <c r="G1713" t="s">
        <v>109</v>
      </c>
      <c r="H1713" t="s">
        <v>7189</v>
      </c>
      <c r="I1713" t="s">
        <v>6969</v>
      </c>
      <c r="J1713" t="s">
        <v>7190</v>
      </c>
      <c r="K1713" t="s">
        <v>3930</v>
      </c>
      <c r="L1713" s="1" t="s">
        <v>22771</v>
      </c>
      <c r="M1713" t="str">
        <f t="shared" si="26"/>
        <v>575 WEST ST S, L3V7N6</v>
      </c>
    </row>
    <row r="1714" spans="1:13" x14ac:dyDescent="0.2">
      <c r="A1714" t="s">
        <v>6788</v>
      </c>
      <c r="B1714" t="s">
        <v>6789</v>
      </c>
      <c r="C1714">
        <v>20157</v>
      </c>
      <c r="D1714" t="s">
        <v>7162</v>
      </c>
      <c r="E1714">
        <v>25152</v>
      </c>
      <c r="F1714" t="s">
        <v>7279</v>
      </c>
      <c r="G1714" t="s">
        <v>109</v>
      </c>
      <c r="H1714" t="s">
        <v>7163</v>
      </c>
      <c r="I1714" t="s">
        <v>6867</v>
      </c>
      <c r="J1714" t="s">
        <v>7164</v>
      </c>
      <c r="K1714" t="s">
        <v>7273</v>
      </c>
      <c r="L1714" s="1" t="s">
        <v>22771</v>
      </c>
      <c r="M1714" t="str">
        <f t="shared" si="26"/>
        <v>9226 HWY 93, L3R4K4</v>
      </c>
    </row>
    <row r="1715" spans="1:13" x14ac:dyDescent="0.2">
      <c r="A1715" t="s">
        <v>6788</v>
      </c>
      <c r="B1715" t="s">
        <v>6789</v>
      </c>
      <c r="C1715">
        <v>9237</v>
      </c>
      <c r="D1715" t="s">
        <v>7280</v>
      </c>
      <c r="E1715">
        <v>8173</v>
      </c>
      <c r="F1715" t="s">
        <v>7281</v>
      </c>
      <c r="G1715" t="s">
        <v>102</v>
      </c>
      <c r="H1715" t="s">
        <v>7282</v>
      </c>
      <c r="I1715" t="s">
        <v>6887</v>
      </c>
      <c r="J1715" t="s">
        <v>7283</v>
      </c>
      <c r="K1715" t="s">
        <v>3280</v>
      </c>
      <c r="L1715" s="1" t="s">
        <v>2</v>
      </c>
      <c r="M1715" t="str">
        <f t="shared" si="26"/>
        <v>3823 SIMCOE COUNTY ROAD 88, L3Z2A4</v>
      </c>
    </row>
    <row r="1716" spans="1:13" x14ac:dyDescent="0.2">
      <c r="A1716" t="s">
        <v>6788</v>
      </c>
      <c r="B1716" t="s">
        <v>6789</v>
      </c>
      <c r="C1716">
        <v>9241</v>
      </c>
      <c r="D1716" t="s">
        <v>7284</v>
      </c>
      <c r="E1716">
        <v>8178</v>
      </c>
      <c r="F1716" t="s">
        <v>7285</v>
      </c>
      <c r="H1716" t="s">
        <v>7286</v>
      </c>
      <c r="I1716" t="s">
        <v>6808</v>
      </c>
      <c r="J1716" t="s">
        <v>7287</v>
      </c>
      <c r="L1716" s="1" t="s">
        <v>22771</v>
      </c>
      <c r="M1716" t="str">
        <f t="shared" si="26"/>
        <v>99 ST PAUL'S CRES, L9J0E1</v>
      </c>
    </row>
    <row r="1717" spans="1:13" x14ac:dyDescent="0.2">
      <c r="A1717" t="s">
        <v>6788</v>
      </c>
      <c r="B1717" t="s">
        <v>6789</v>
      </c>
      <c r="C1717">
        <v>9305</v>
      </c>
      <c r="D1717" t="s">
        <v>7288</v>
      </c>
      <c r="E1717">
        <v>24716</v>
      </c>
      <c r="F1717" t="s">
        <v>7289</v>
      </c>
      <c r="G1717" t="s">
        <v>131</v>
      </c>
      <c r="H1717" t="s">
        <v>7290</v>
      </c>
      <c r="I1717" t="s">
        <v>6916</v>
      </c>
      <c r="J1717" t="s">
        <v>6917</v>
      </c>
      <c r="K1717" t="s">
        <v>293</v>
      </c>
      <c r="L1717" s="1" t="s">
        <v>2</v>
      </c>
      <c r="M1717" t="str">
        <f t="shared" si="26"/>
        <v>7578 26 HWY, L0M1S0</v>
      </c>
    </row>
    <row r="1718" spans="1:13" x14ac:dyDescent="0.2">
      <c r="A1718" t="s">
        <v>6788</v>
      </c>
      <c r="B1718" t="s">
        <v>6789</v>
      </c>
      <c r="C1718">
        <v>9305</v>
      </c>
      <c r="D1718" t="s">
        <v>7288</v>
      </c>
      <c r="E1718">
        <v>8247</v>
      </c>
      <c r="F1718" t="s">
        <v>7291</v>
      </c>
      <c r="G1718" t="s">
        <v>109</v>
      </c>
      <c r="H1718" t="s">
        <v>7290</v>
      </c>
      <c r="I1718" t="s">
        <v>6916</v>
      </c>
      <c r="J1718" t="s">
        <v>6917</v>
      </c>
      <c r="K1718" t="s">
        <v>4925</v>
      </c>
      <c r="L1718" s="1" t="s">
        <v>2</v>
      </c>
      <c r="M1718" t="str">
        <f t="shared" si="26"/>
        <v>7578 26 HWY, L0M1S0</v>
      </c>
    </row>
    <row r="1719" spans="1:13" x14ac:dyDescent="0.2">
      <c r="A1719" t="s">
        <v>6788</v>
      </c>
      <c r="B1719" t="s">
        <v>6789</v>
      </c>
      <c r="C1719">
        <v>9239</v>
      </c>
      <c r="D1719" t="s">
        <v>7292</v>
      </c>
      <c r="E1719">
        <v>8175</v>
      </c>
      <c r="F1719" t="s">
        <v>7293</v>
      </c>
      <c r="G1719" t="s">
        <v>102</v>
      </c>
      <c r="H1719" t="s">
        <v>7294</v>
      </c>
      <c r="I1719" t="s">
        <v>6808</v>
      </c>
      <c r="J1719" t="s">
        <v>7295</v>
      </c>
      <c r="K1719" t="s">
        <v>1405</v>
      </c>
      <c r="L1719" s="1" t="s">
        <v>22789</v>
      </c>
      <c r="M1719" t="str">
        <f t="shared" si="26"/>
        <v>36 STEEL ST, L4M2E7</v>
      </c>
    </row>
    <row r="1720" spans="1:13" x14ac:dyDescent="0.2">
      <c r="A1720" t="s">
        <v>6788</v>
      </c>
      <c r="B1720" t="s">
        <v>6789</v>
      </c>
      <c r="C1720">
        <v>9240</v>
      </c>
      <c r="D1720" t="s">
        <v>7296</v>
      </c>
      <c r="E1720">
        <v>8176</v>
      </c>
      <c r="F1720" t="s">
        <v>7297</v>
      </c>
      <c r="G1720" t="s">
        <v>102</v>
      </c>
      <c r="H1720" t="s">
        <v>7298</v>
      </c>
      <c r="I1720" t="s">
        <v>6803</v>
      </c>
      <c r="J1720" t="s">
        <v>7299</v>
      </c>
      <c r="K1720" t="s">
        <v>1253</v>
      </c>
      <c r="L1720" s="1" t="s">
        <v>22789</v>
      </c>
      <c r="M1720" t="str">
        <f t="shared" si="26"/>
        <v>218 SUNNYBRAE AVE, L9S1A8</v>
      </c>
    </row>
    <row r="1721" spans="1:13" x14ac:dyDescent="0.2">
      <c r="A1721" t="s">
        <v>6788</v>
      </c>
      <c r="B1721" t="s">
        <v>6789</v>
      </c>
      <c r="C1721">
        <v>9280</v>
      </c>
      <c r="D1721" t="s">
        <v>7300</v>
      </c>
      <c r="E1721">
        <v>8220</v>
      </c>
      <c r="F1721" t="s">
        <v>7301</v>
      </c>
      <c r="G1721" t="s">
        <v>102</v>
      </c>
      <c r="H1721" t="s">
        <v>7302</v>
      </c>
      <c r="I1721" t="s">
        <v>7303</v>
      </c>
      <c r="J1721" t="s">
        <v>7304</v>
      </c>
      <c r="K1721" t="s">
        <v>5776</v>
      </c>
      <c r="L1721" s="1" t="s">
        <v>2</v>
      </c>
      <c r="M1721" t="str">
        <f t="shared" si="26"/>
        <v>125 JEPHSON ST, L0K2A0</v>
      </c>
    </row>
    <row r="1722" spans="1:13" x14ac:dyDescent="0.2">
      <c r="A1722" t="s">
        <v>6788</v>
      </c>
      <c r="B1722" t="s">
        <v>6789</v>
      </c>
      <c r="C1722">
        <v>9275</v>
      </c>
      <c r="D1722" t="s">
        <v>7305</v>
      </c>
      <c r="E1722">
        <v>8215</v>
      </c>
      <c r="F1722" t="s">
        <v>7306</v>
      </c>
      <c r="G1722" t="s">
        <v>102</v>
      </c>
      <c r="H1722" t="s">
        <v>7307</v>
      </c>
      <c r="I1722" t="s">
        <v>7308</v>
      </c>
      <c r="J1722" t="s">
        <v>7309</v>
      </c>
      <c r="K1722" t="s">
        <v>2235</v>
      </c>
      <c r="L1722" s="1" t="s">
        <v>2</v>
      </c>
      <c r="M1722" t="str">
        <f t="shared" si="26"/>
        <v>43 PATTERSON ST, L0G1A0</v>
      </c>
    </row>
    <row r="1723" spans="1:13" x14ac:dyDescent="0.2">
      <c r="A1723" t="s">
        <v>6788</v>
      </c>
      <c r="B1723" t="s">
        <v>6789</v>
      </c>
      <c r="C1723">
        <v>9274</v>
      </c>
      <c r="D1723" t="s">
        <v>7310</v>
      </c>
      <c r="E1723">
        <v>8214</v>
      </c>
      <c r="F1723" t="s">
        <v>7311</v>
      </c>
      <c r="H1723" t="s">
        <v>7312</v>
      </c>
      <c r="I1723" t="s">
        <v>6961</v>
      </c>
      <c r="J1723" t="s">
        <v>7313</v>
      </c>
      <c r="L1723" s="1" t="s">
        <v>22771</v>
      </c>
      <c r="M1723" t="str">
        <f t="shared" si="26"/>
        <v>4063 10TH SIDE RD, L0L1J0</v>
      </c>
    </row>
    <row r="1724" spans="1:13" x14ac:dyDescent="0.2">
      <c r="A1724" t="s">
        <v>6788</v>
      </c>
      <c r="B1724" t="s">
        <v>6789</v>
      </c>
      <c r="C1724">
        <v>9276</v>
      </c>
      <c r="D1724" t="s">
        <v>7314</v>
      </c>
      <c r="E1724">
        <v>8216</v>
      </c>
      <c r="F1724" t="s">
        <v>7315</v>
      </c>
      <c r="G1724" t="s">
        <v>102</v>
      </c>
      <c r="H1724" t="s">
        <v>7316</v>
      </c>
      <c r="I1724" t="s">
        <v>7317</v>
      </c>
      <c r="J1724" t="s">
        <v>7318</v>
      </c>
      <c r="K1724" t="s">
        <v>7319</v>
      </c>
      <c r="L1724" s="1" t="s">
        <v>2</v>
      </c>
      <c r="M1724" t="str">
        <f t="shared" si="26"/>
        <v>2124 10TH SIDEROAD RR 3, L0G1W0</v>
      </c>
    </row>
    <row r="1725" spans="1:13" x14ac:dyDescent="0.2">
      <c r="A1725" t="s">
        <v>6788</v>
      </c>
      <c r="B1725" t="s">
        <v>6789</v>
      </c>
      <c r="C1725">
        <v>10404</v>
      </c>
      <c r="D1725" t="s">
        <v>7320</v>
      </c>
      <c r="E1725">
        <v>10120</v>
      </c>
      <c r="F1725" t="s">
        <v>7321</v>
      </c>
      <c r="G1725" t="s">
        <v>102</v>
      </c>
      <c r="H1725" t="s">
        <v>7322</v>
      </c>
      <c r="I1725" t="s">
        <v>6808</v>
      </c>
      <c r="J1725" t="s">
        <v>7323</v>
      </c>
      <c r="K1725" t="s">
        <v>7045</v>
      </c>
      <c r="L1725" s="1" t="s">
        <v>22789</v>
      </c>
      <c r="M1725" t="str">
        <f t="shared" si="26"/>
        <v>100 LIVINGSTONE ST E, L4M6X9</v>
      </c>
    </row>
    <row r="1726" spans="1:13" x14ac:dyDescent="0.2">
      <c r="A1726" t="s">
        <v>6788</v>
      </c>
      <c r="B1726" t="s">
        <v>6789</v>
      </c>
      <c r="C1726">
        <v>9277</v>
      </c>
      <c r="D1726" t="s">
        <v>7324</v>
      </c>
      <c r="E1726">
        <v>8217</v>
      </c>
      <c r="F1726" t="s">
        <v>7325</v>
      </c>
      <c r="G1726" t="s">
        <v>102</v>
      </c>
      <c r="H1726" t="s">
        <v>7326</v>
      </c>
      <c r="I1726" t="s">
        <v>7327</v>
      </c>
      <c r="J1726" t="s">
        <v>7328</v>
      </c>
      <c r="K1726" t="s">
        <v>1972</v>
      </c>
      <c r="L1726" s="1" t="s">
        <v>2</v>
      </c>
      <c r="M1726" t="str">
        <f t="shared" si="26"/>
        <v>7016 COUNTY RD 13, L0M1J0</v>
      </c>
    </row>
    <row r="1727" spans="1:13" x14ac:dyDescent="0.2">
      <c r="A1727" t="s">
        <v>6788</v>
      </c>
      <c r="B1727" t="s">
        <v>6789</v>
      </c>
      <c r="C1727">
        <v>9278</v>
      </c>
      <c r="D1727" t="s">
        <v>7329</v>
      </c>
      <c r="E1727">
        <v>8218</v>
      </c>
      <c r="F1727" t="s">
        <v>7330</v>
      </c>
      <c r="G1727" t="s">
        <v>102</v>
      </c>
      <c r="H1727" t="s">
        <v>7331</v>
      </c>
      <c r="I1727" t="s">
        <v>7317</v>
      </c>
      <c r="J1727" t="s">
        <v>7318</v>
      </c>
      <c r="K1727" t="s">
        <v>3485</v>
      </c>
      <c r="L1727" s="1" t="s">
        <v>2</v>
      </c>
      <c r="M1727" t="str">
        <f t="shared" si="26"/>
        <v>21 ROGERS RD, L0G1W0</v>
      </c>
    </row>
    <row r="1728" spans="1:13" x14ac:dyDescent="0.2">
      <c r="A1728" t="s">
        <v>6788</v>
      </c>
      <c r="B1728" t="s">
        <v>6789</v>
      </c>
      <c r="C1728">
        <v>11199</v>
      </c>
      <c r="D1728" t="s">
        <v>7332</v>
      </c>
      <c r="E1728">
        <v>10663</v>
      </c>
      <c r="F1728" t="s">
        <v>7333</v>
      </c>
      <c r="G1728" t="s">
        <v>102</v>
      </c>
      <c r="H1728" t="s">
        <v>7334</v>
      </c>
      <c r="I1728" t="s">
        <v>6808</v>
      </c>
      <c r="J1728" t="s">
        <v>7335</v>
      </c>
      <c r="K1728" t="s">
        <v>7336</v>
      </c>
      <c r="L1728" s="1" t="s">
        <v>22789</v>
      </c>
      <c r="M1728" t="str">
        <f t="shared" si="26"/>
        <v>20 ELMBROOK DR, L4N0Z1</v>
      </c>
    </row>
    <row r="1729" spans="1:13" x14ac:dyDescent="0.2">
      <c r="A1729" t="s">
        <v>6788</v>
      </c>
      <c r="B1729" t="s">
        <v>6789</v>
      </c>
      <c r="C1729">
        <v>9306</v>
      </c>
      <c r="D1729" t="s">
        <v>7337</v>
      </c>
      <c r="E1729">
        <v>8248</v>
      </c>
      <c r="F1729" t="s">
        <v>7338</v>
      </c>
      <c r="G1729" t="s">
        <v>109</v>
      </c>
      <c r="H1729" t="s">
        <v>7339</v>
      </c>
      <c r="I1729" t="s">
        <v>6969</v>
      </c>
      <c r="J1729" t="s">
        <v>7340</v>
      </c>
      <c r="K1729" t="s">
        <v>7341</v>
      </c>
      <c r="L1729" s="1" t="s">
        <v>2</v>
      </c>
      <c r="M1729" t="str">
        <f t="shared" si="26"/>
        <v>381 BIRCH ST, L3V2P5</v>
      </c>
    </row>
    <row r="1730" spans="1:13" x14ac:dyDescent="0.2">
      <c r="A1730" t="s">
        <v>6788</v>
      </c>
      <c r="B1730" t="s">
        <v>6789</v>
      </c>
      <c r="C1730">
        <v>9279</v>
      </c>
      <c r="D1730" t="s">
        <v>7342</v>
      </c>
      <c r="E1730">
        <v>8219</v>
      </c>
      <c r="F1730" t="s">
        <v>7343</v>
      </c>
      <c r="G1730" t="s">
        <v>102</v>
      </c>
      <c r="H1730" t="s">
        <v>7344</v>
      </c>
      <c r="I1730" t="s">
        <v>7345</v>
      </c>
      <c r="J1730" t="s">
        <v>7346</v>
      </c>
      <c r="K1730" t="s">
        <v>1273</v>
      </c>
      <c r="L1730" s="1" t="s">
        <v>2</v>
      </c>
      <c r="M1730" t="str">
        <f t="shared" si="26"/>
        <v>4833 MULEY POINT RD, L3V8C3</v>
      </c>
    </row>
    <row r="1731" spans="1:13" x14ac:dyDescent="0.2">
      <c r="A1731" t="s">
        <v>6788</v>
      </c>
      <c r="B1731" t="s">
        <v>6789</v>
      </c>
      <c r="C1731">
        <v>10403</v>
      </c>
      <c r="D1731" t="s">
        <v>7347</v>
      </c>
      <c r="E1731">
        <v>10118</v>
      </c>
      <c r="F1731" t="s">
        <v>7348</v>
      </c>
      <c r="G1731" t="s">
        <v>102</v>
      </c>
      <c r="H1731" t="s">
        <v>7349</v>
      </c>
      <c r="I1731" t="s">
        <v>6808</v>
      </c>
      <c r="J1731" t="s">
        <v>7350</v>
      </c>
      <c r="K1731" t="s">
        <v>7351</v>
      </c>
      <c r="L1731" s="1" t="s">
        <v>22789</v>
      </c>
      <c r="M1731" t="str">
        <f t="shared" si="26"/>
        <v>11 BEAR CREEK DR, L4N9M9</v>
      </c>
    </row>
    <row r="1732" spans="1:13" x14ac:dyDescent="0.2">
      <c r="A1732" t="s">
        <v>6788</v>
      </c>
      <c r="B1732" t="s">
        <v>6789</v>
      </c>
      <c r="C1732">
        <v>9281</v>
      </c>
      <c r="D1732" t="s">
        <v>7352</v>
      </c>
      <c r="E1732">
        <v>8221</v>
      </c>
      <c r="F1732" t="s">
        <v>7353</v>
      </c>
      <c r="G1732" t="s">
        <v>102</v>
      </c>
      <c r="H1732" t="s">
        <v>7354</v>
      </c>
      <c r="I1732" t="s">
        <v>6887</v>
      </c>
      <c r="J1732" t="s">
        <v>7355</v>
      </c>
      <c r="K1732" t="s">
        <v>7356</v>
      </c>
      <c r="L1732" s="1" t="s">
        <v>2</v>
      </c>
      <c r="M1732" t="str">
        <f t="shared" si="26"/>
        <v>410 MAPLEGROVE AVE, L3Z2V4</v>
      </c>
    </row>
    <row r="1733" spans="1:13" x14ac:dyDescent="0.2">
      <c r="A1733" t="s">
        <v>6788</v>
      </c>
      <c r="B1733" t="s">
        <v>6789</v>
      </c>
      <c r="C1733">
        <v>9282</v>
      </c>
      <c r="D1733" t="s">
        <v>7357</v>
      </c>
      <c r="E1733">
        <v>8223</v>
      </c>
      <c r="F1733" t="s">
        <v>7358</v>
      </c>
      <c r="G1733" t="s">
        <v>102</v>
      </c>
      <c r="H1733" t="s">
        <v>7359</v>
      </c>
      <c r="I1733" t="s">
        <v>6983</v>
      </c>
      <c r="J1733" t="s">
        <v>7199</v>
      </c>
      <c r="K1733" t="s">
        <v>171</v>
      </c>
      <c r="L1733" s="1" t="s">
        <v>2</v>
      </c>
      <c r="M1733" t="str">
        <f t="shared" si="26"/>
        <v>2221 OLD BARRIE RD W, L0L2L0</v>
      </c>
    </row>
    <row r="1734" spans="1:13" x14ac:dyDescent="0.2">
      <c r="A1734" t="s">
        <v>6788</v>
      </c>
      <c r="B1734" t="s">
        <v>6789</v>
      </c>
      <c r="C1734">
        <v>9218</v>
      </c>
      <c r="D1734" t="s">
        <v>7360</v>
      </c>
      <c r="E1734">
        <v>8154</v>
      </c>
      <c r="F1734" t="s">
        <v>7361</v>
      </c>
      <c r="G1734" t="s">
        <v>102</v>
      </c>
      <c r="H1734" t="s">
        <v>7362</v>
      </c>
      <c r="I1734" t="s">
        <v>7363</v>
      </c>
      <c r="J1734" t="s">
        <v>7364</v>
      </c>
      <c r="K1734" t="s">
        <v>5442</v>
      </c>
      <c r="L1734" s="1" t="s">
        <v>2</v>
      </c>
      <c r="M1734" t="str">
        <f t="shared" si="26"/>
        <v>4031 LINE 13 N, L0K2G0</v>
      </c>
    </row>
    <row r="1735" spans="1:13" x14ac:dyDescent="0.2">
      <c r="A1735" t="s">
        <v>6788</v>
      </c>
      <c r="B1735" t="s">
        <v>6789</v>
      </c>
      <c r="C1735">
        <v>9283</v>
      </c>
      <c r="D1735" t="s">
        <v>7365</v>
      </c>
      <c r="E1735">
        <v>8224</v>
      </c>
      <c r="F1735" t="s">
        <v>7366</v>
      </c>
      <c r="G1735" t="s">
        <v>1358</v>
      </c>
      <c r="H1735" t="s">
        <v>7367</v>
      </c>
      <c r="I1735" t="s">
        <v>6808</v>
      </c>
      <c r="J1735" t="s">
        <v>7368</v>
      </c>
      <c r="K1735" t="s">
        <v>724</v>
      </c>
      <c r="L1735" s="1" t="s">
        <v>22789</v>
      </c>
      <c r="M1735" t="str">
        <f t="shared" si="26"/>
        <v>211 WARNICA RD, L4N3Z2</v>
      </c>
    </row>
    <row r="1736" spans="1:13" x14ac:dyDescent="0.2">
      <c r="A1736" t="s">
        <v>6788</v>
      </c>
      <c r="B1736" t="s">
        <v>6789</v>
      </c>
      <c r="C1736">
        <v>19988</v>
      </c>
      <c r="D1736" t="s">
        <v>7369</v>
      </c>
      <c r="E1736">
        <v>24982</v>
      </c>
      <c r="F1736" t="s">
        <v>7370</v>
      </c>
      <c r="G1736" t="s">
        <v>109</v>
      </c>
      <c r="H1736" t="s">
        <v>7371</v>
      </c>
      <c r="I1736" t="s">
        <v>6877</v>
      </c>
      <c r="J1736" t="s">
        <v>7372</v>
      </c>
      <c r="K1736" t="s">
        <v>114</v>
      </c>
      <c r="L1736" s="1" t="s">
        <v>22771</v>
      </c>
      <c r="M1736" t="str">
        <f t="shared" ref="M1736:M1799" si="27">H1736&amp;", "&amp;J1736</f>
        <v>14 RAMBLEWOOD DR, L9Z0C4</v>
      </c>
    </row>
    <row r="1737" spans="1:13" x14ac:dyDescent="0.2">
      <c r="A1737" t="s">
        <v>6788</v>
      </c>
      <c r="B1737" t="s">
        <v>6789</v>
      </c>
      <c r="C1737">
        <v>19822</v>
      </c>
      <c r="D1737" t="s">
        <v>7373</v>
      </c>
      <c r="E1737">
        <v>24815</v>
      </c>
      <c r="F1737" t="s">
        <v>7374</v>
      </c>
      <c r="G1737" t="s">
        <v>102</v>
      </c>
      <c r="I1737" t="s">
        <v>6877</v>
      </c>
      <c r="L1737" s="1" t="s">
        <v>22771</v>
      </c>
      <c r="M1737" t="str">
        <f t="shared" si="27"/>
        <v xml:space="preserve">, </v>
      </c>
    </row>
    <row r="1738" spans="1:13" x14ac:dyDescent="0.2">
      <c r="A1738" t="s">
        <v>6788</v>
      </c>
      <c r="B1738" t="s">
        <v>6789</v>
      </c>
      <c r="C1738">
        <v>5183</v>
      </c>
      <c r="D1738" t="s">
        <v>7375</v>
      </c>
      <c r="E1738">
        <v>9713</v>
      </c>
      <c r="F1738" t="s">
        <v>7376</v>
      </c>
      <c r="H1738" t="s">
        <v>7377</v>
      </c>
      <c r="I1738" t="s">
        <v>7378</v>
      </c>
      <c r="J1738" t="s">
        <v>7379</v>
      </c>
      <c r="L1738" s="1" t="s">
        <v>22771</v>
      </c>
      <c r="M1738" t="str">
        <f t="shared" si="27"/>
        <v>199 PINE ST, L0K2C0</v>
      </c>
    </row>
    <row r="1739" spans="1:13" x14ac:dyDescent="0.2">
      <c r="A1739" t="s">
        <v>6788</v>
      </c>
      <c r="B1739" t="s">
        <v>6789</v>
      </c>
      <c r="C1739">
        <v>9285</v>
      </c>
      <c r="D1739" t="s">
        <v>7380</v>
      </c>
      <c r="E1739">
        <v>8226</v>
      </c>
      <c r="F1739" t="s">
        <v>7381</v>
      </c>
      <c r="G1739" t="s">
        <v>102</v>
      </c>
      <c r="H1739" t="s">
        <v>7382</v>
      </c>
      <c r="I1739" t="s">
        <v>6808</v>
      </c>
      <c r="J1739" t="s">
        <v>7383</v>
      </c>
      <c r="K1739" t="s">
        <v>4054</v>
      </c>
      <c r="L1739" s="1" t="s">
        <v>22789</v>
      </c>
      <c r="M1739" t="str">
        <f t="shared" si="27"/>
        <v>49 FORD ST, L4N7J4</v>
      </c>
    </row>
    <row r="1740" spans="1:13" x14ac:dyDescent="0.2">
      <c r="A1740" t="s">
        <v>6788</v>
      </c>
      <c r="B1740" t="s">
        <v>6789</v>
      </c>
      <c r="C1740">
        <v>9319</v>
      </c>
      <c r="D1740" t="s">
        <v>7384</v>
      </c>
      <c r="E1740">
        <v>8268</v>
      </c>
      <c r="F1740" t="s">
        <v>7385</v>
      </c>
      <c r="G1740" t="s">
        <v>102</v>
      </c>
      <c r="H1740" t="s">
        <v>7386</v>
      </c>
      <c r="I1740" t="s">
        <v>6808</v>
      </c>
      <c r="J1740" t="s">
        <v>7387</v>
      </c>
      <c r="K1740" t="s">
        <v>5207</v>
      </c>
      <c r="L1740" s="1" t="s">
        <v>22789</v>
      </c>
      <c r="M1740" t="str">
        <f t="shared" si="27"/>
        <v>330 BIG BAY POINT RD, L4N8A8</v>
      </c>
    </row>
    <row r="1741" spans="1:13" x14ac:dyDescent="0.2">
      <c r="A1741" t="s">
        <v>6788</v>
      </c>
      <c r="B1741" t="s">
        <v>6789</v>
      </c>
      <c r="C1741">
        <v>9286</v>
      </c>
      <c r="D1741" t="s">
        <v>7388</v>
      </c>
      <c r="E1741">
        <v>8227</v>
      </c>
      <c r="F1741" t="s">
        <v>7389</v>
      </c>
      <c r="G1741" t="s">
        <v>102</v>
      </c>
      <c r="H1741" t="s">
        <v>7390</v>
      </c>
      <c r="I1741" t="s">
        <v>6877</v>
      </c>
      <c r="J1741" t="s">
        <v>7391</v>
      </c>
      <c r="K1741" t="s">
        <v>1562</v>
      </c>
      <c r="L1741" s="1" t="s">
        <v>2</v>
      </c>
      <c r="M1741" t="str">
        <f t="shared" si="27"/>
        <v>31 40TH ST S, L9Z1Z9</v>
      </c>
    </row>
    <row r="1742" spans="1:13" x14ac:dyDescent="0.2">
      <c r="A1742" t="s">
        <v>6788</v>
      </c>
      <c r="B1742" t="s">
        <v>6789</v>
      </c>
      <c r="C1742">
        <v>9243</v>
      </c>
      <c r="D1742" t="s">
        <v>7392</v>
      </c>
      <c r="E1742">
        <v>8180</v>
      </c>
      <c r="F1742" t="s">
        <v>7393</v>
      </c>
      <c r="H1742" t="s">
        <v>7394</v>
      </c>
      <c r="I1742" t="s">
        <v>7395</v>
      </c>
      <c r="J1742" t="s">
        <v>7396</v>
      </c>
      <c r="L1742" s="1" t="s">
        <v>22771</v>
      </c>
      <c r="M1742" t="str">
        <f t="shared" si="27"/>
        <v>7959 HIGHWAY 93, L0K2E0</v>
      </c>
    </row>
    <row r="1743" spans="1:13" x14ac:dyDescent="0.2">
      <c r="A1743" t="s">
        <v>6788</v>
      </c>
      <c r="B1743" t="s">
        <v>6789</v>
      </c>
      <c r="C1743">
        <v>9288</v>
      </c>
      <c r="D1743" t="s">
        <v>7397</v>
      </c>
      <c r="E1743">
        <v>8229</v>
      </c>
      <c r="F1743" t="s">
        <v>7398</v>
      </c>
      <c r="G1743" t="s">
        <v>102</v>
      </c>
      <c r="H1743" t="s">
        <v>7399</v>
      </c>
      <c r="I1743" t="s">
        <v>7400</v>
      </c>
      <c r="J1743" t="s">
        <v>7401</v>
      </c>
      <c r="K1743" t="s">
        <v>2016</v>
      </c>
      <c r="L1743" s="1" t="s">
        <v>2</v>
      </c>
      <c r="M1743" t="str">
        <f t="shared" si="27"/>
        <v>20 CONCESSION ROAD 5 E, L0L2T0</v>
      </c>
    </row>
    <row r="1744" spans="1:13" x14ac:dyDescent="0.2">
      <c r="A1744" t="s">
        <v>7402</v>
      </c>
      <c r="B1744" t="s">
        <v>7403</v>
      </c>
      <c r="C1744">
        <v>6523</v>
      </c>
      <c r="E1744">
        <v>25025</v>
      </c>
      <c r="F1744" t="s">
        <v>7404</v>
      </c>
      <c r="H1744" t="s">
        <v>7405</v>
      </c>
      <c r="I1744" t="s">
        <v>7406</v>
      </c>
      <c r="J1744" t="s">
        <v>7407</v>
      </c>
      <c r="L1744" s="1" t="s">
        <v>22771</v>
      </c>
      <c r="M1744" t="str">
        <f t="shared" si="27"/>
        <v>23 MALVERN CRES, N1L1G8</v>
      </c>
    </row>
    <row r="1745" spans="1:13" x14ac:dyDescent="0.2">
      <c r="A1745" t="s">
        <v>7402</v>
      </c>
      <c r="B1745" t="s">
        <v>7403</v>
      </c>
      <c r="C1745">
        <v>6523</v>
      </c>
      <c r="E1745">
        <v>25026</v>
      </c>
      <c r="F1745" t="s">
        <v>7408</v>
      </c>
      <c r="H1745" t="s">
        <v>7409</v>
      </c>
      <c r="I1745" t="s">
        <v>7406</v>
      </c>
      <c r="J1745" t="s">
        <v>7407</v>
      </c>
      <c r="L1745" s="1" t="s">
        <v>22771</v>
      </c>
      <c r="M1745" t="str">
        <f t="shared" si="27"/>
        <v>25 MALVERN CRES, N1L1G8</v>
      </c>
    </row>
    <row r="1746" spans="1:13" x14ac:dyDescent="0.2">
      <c r="A1746" t="s">
        <v>7402</v>
      </c>
      <c r="B1746" t="s">
        <v>7403</v>
      </c>
      <c r="C1746">
        <v>6523</v>
      </c>
      <c r="E1746">
        <v>25027</v>
      </c>
      <c r="F1746" t="s">
        <v>7410</v>
      </c>
      <c r="H1746" t="s">
        <v>7411</v>
      </c>
      <c r="I1746" t="s">
        <v>7406</v>
      </c>
      <c r="J1746" t="s">
        <v>7407</v>
      </c>
      <c r="L1746" s="1" t="s">
        <v>22771</v>
      </c>
      <c r="M1746" t="str">
        <f t="shared" si="27"/>
        <v>27 MALVERN CRES, N1L1G8</v>
      </c>
    </row>
    <row r="1747" spans="1:13" x14ac:dyDescent="0.2">
      <c r="A1747" t="s">
        <v>7402</v>
      </c>
      <c r="B1747" t="s">
        <v>7403</v>
      </c>
      <c r="C1747">
        <v>6523</v>
      </c>
      <c r="E1747">
        <v>25028</v>
      </c>
      <c r="F1747" t="s">
        <v>7412</v>
      </c>
      <c r="H1747" t="s">
        <v>7413</v>
      </c>
      <c r="I1747" t="s">
        <v>7406</v>
      </c>
      <c r="J1747" t="s">
        <v>7407</v>
      </c>
      <c r="L1747" s="1" t="s">
        <v>22771</v>
      </c>
      <c r="M1747" t="str">
        <f t="shared" si="27"/>
        <v>29 MALVERN CRES, N1L1G8</v>
      </c>
    </row>
    <row r="1748" spans="1:13" x14ac:dyDescent="0.2">
      <c r="A1748" t="s">
        <v>7402</v>
      </c>
      <c r="B1748" t="s">
        <v>7403</v>
      </c>
      <c r="C1748">
        <v>6523</v>
      </c>
      <c r="E1748">
        <v>25029</v>
      </c>
      <c r="F1748" t="s">
        <v>7414</v>
      </c>
      <c r="H1748" t="s">
        <v>7415</v>
      </c>
      <c r="I1748" t="s">
        <v>7406</v>
      </c>
      <c r="J1748" t="s">
        <v>7407</v>
      </c>
      <c r="L1748" s="1" t="s">
        <v>22771</v>
      </c>
      <c r="M1748" t="str">
        <f t="shared" si="27"/>
        <v>31 MALVERN CRES, N1L1G8</v>
      </c>
    </row>
    <row r="1749" spans="1:13" x14ac:dyDescent="0.2">
      <c r="A1749" t="s">
        <v>7402</v>
      </c>
      <c r="B1749" t="s">
        <v>7403</v>
      </c>
      <c r="C1749">
        <v>6524</v>
      </c>
      <c r="D1749" t="s">
        <v>7416</v>
      </c>
      <c r="E1749">
        <v>1899</v>
      </c>
      <c r="F1749" t="s">
        <v>7417</v>
      </c>
      <c r="G1749" t="s">
        <v>102</v>
      </c>
      <c r="H1749" t="s">
        <v>7418</v>
      </c>
      <c r="I1749" t="s">
        <v>7419</v>
      </c>
      <c r="J1749" t="s">
        <v>7420</v>
      </c>
      <c r="K1749" t="s">
        <v>3531</v>
      </c>
      <c r="L1749" s="1" t="s">
        <v>2</v>
      </c>
      <c r="M1749" t="str">
        <f t="shared" si="27"/>
        <v>16 OLD BROCK RD, N0B2J0</v>
      </c>
    </row>
    <row r="1750" spans="1:13" x14ac:dyDescent="0.2">
      <c r="A1750" t="s">
        <v>7402</v>
      </c>
      <c r="B1750" t="s">
        <v>7403</v>
      </c>
      <c r="C1750">
        <v>6445</v>
      </c>
      <c r="D1750" t="s">
        <v>7421</v>
      </c>
      <c r="E1750">
        <v>1789</v>
      </c>
      <c r="F1750" t="s">
        <v>7422</v>
      </c>
      <c r="G1750" t="s">
        <v>89</v>
      </c>
      <c r="H1750" t="s">
        <v>7423</v>
      </c>
      <c r="I1750" t="s">
        <v>7424</v>
      </c>
      <c r="J1750" t="s">
        <v>7425</v>
      </c>
      <c r="K1750" t="s">
        <v>567</v>
      </c>
      <c r="L1750" s="1" t="s">
        <v>2</v>
      </c>
      <c r="M1750" t="str">
        <f t="shared" si="27"/>
        <v>12 SIMPSON ST, N0B1A0</v>
      </c>
    </row>
    <row r="1751" spans="1:13" x14ac:dyDescent="0.2">
      <c r="A1751" t="s">
        <v>7402</v>
      </c>
      <c r="B1751" t="s">
        <v>7403</v>
      </c>
      <c r="C1751">
        <v>8124</v>
      </c>
      <c r="D1751" t="s">
        <v>7426</v>
      </c>
      <c r="E1751">
        <v>5213</v>
      </c>
      <c r="F1751" t="s">
        <v>7427</v>
      </c>
      <c r="G1751" t="s">
        <v>102</v>
      </c>
      <c r="H1751" t="s">
        <v>7428</v>
      </c>
      <c r="I1751" t="s">
        <v>7429</v>
      </c>
      <c r="J1751" t="s">
        <v>7430</v>
      </c>
      <c r="K1751" t="s">
        <v>3405</v>
      </c>
      <c r="L1751" s="1" t="s">
        <v>2</v>
      </c>
      <c r="M1751" t="str">
        <f t="shared" si="27"/>
        <v>155 CONESTOGA ST N, N0G1A0</v>
      </c>
    </row>
    <row r="1752" spans="1:13" x14ac:dyDescent="0.2">
      <c r="A1752" t="s">
        <v>7402</v>
      </c>
      <c r="B1752" t="s">
        <v>7403</v>
      </c>
      <c r="C1752">
        <v>5440</v>
      </c>
      <c r="D1752" t="s">
        <v>7431</v>
      </c>
      <c r="E1752">
        <v>228</v>
      </c>
      <c r="F1752" t="s">
        <v>7432</v>
      </c>
      <c r="G1752" t="s">
        <v>89</v>
      </c>
      <c r="H1752" t="s">
        <v>7433</v>
      </c>
      <c r="I1752" t="s">
        <v>7406</v>
      </c>
      <c r="J1752" t="s">
        <v>7434</v>
      </c>
      <c r="K1752" t="s">
        <v>4148</v>
      </c>
      <c r="L1752" s="1" t="s">
        <v>22789</v>
      </c>
      <c r="M1752" t="str">
        <f t="shared" si="27"/>
        <v>64 BRANT AVE, N1E1G2</v>
      </c>
    </row>
    <row r="1753" spans="1:13" x14ac:dyDescent="0.2">
      <c r="A1753" t="s">
        <v>7402</v>
      </c>
      <c r="B1753" t="s">
        <v>7403</v>
      </c>
      <c r="C1753">
        <v>5795</v>
      </c>
      <c r="D1753" t="s">
        <v>7435</v>
      </c>
      <c r="E1753">
        <v>749</v>
      </c>
      <c r="F1753" t="s">
        <v>7436</v>
      </c>
      <c r="G1753" t="s">
        <v>89</v>
      </c>
      <c r="H1753" t="s">
        <v>7437</v>
      </c>
      <c r="I1753" t="s">
        <v>7438</v>
      </c>
      <c r="J1753" t="s">
        <v>7439</v>
      </c>
      <c r="K1753" t="s">
        <v>787</v>
      </c>
      <c r="L1753" s="1" t="s">
        <v>2</v>
      </c>
      <c r="M1753" t="str">
        <f t="shared" si="27"/>
        <v>9426 WELLINGTON RD 124 RR 2, N0B1T0</v>
      </c>
    </row>
    <row r="1754" spans="1:13" x14ac:dyDescent="0.2">
      <c r="A1754" t="s">
        <v>7402</v>
      </c>
      <c r="B1754" t="s">
        <v>7403</v>
      </c>
      <c r="C1754">
        <v>8158</v>
      </c>
      <c r="D1754" t="s">
        <v>7440</v>
      </c>
      <c r="E1754">
        <v>5269</v>
      </c>
      <c r="F1754" t="s">
        <v>7441</v>
      </c>
      <c r="G1754" t="s">
        <v>109</v>
      </c>
      <c r="H1754" t="s">
        <v>7442</v>
      </c>
      <c r="I1754" t="s">
        <v>7406</v>
      </c>
      <c r="J1754" t="s">
        <v>7443</v>
      </c>
      <c r="K1754" t="s">
        <v>7444</v>
      </c>
      <c r="L1754" s="1" t="s">
        <v>22789</v>
      </c>
      <c r="M1754" t="str">
        <f t="shared" si="27"/>
        <v>289 COLLEGE AVE W, N1G1S9</v>
      </c>
    </row>
    <row r="1755" spans="1:13" x14ac:dyDescent="0.2">
      <c r="A1755" t="s">
        <v>7402</v>
      </c>
      <c r="B1755" t="s">
        <v>7403</v>
      </c>
      <c r="C1755">
        <v>5527</v>
      </c>
      <c r="D1755" t="s">
        <v>7445</v>
      </c>
      <c r="E1755">
        <v>361</v>
      </c>
      <c r="F1755" t="s">
        <v>7446</v>
      </c>
      <c r="G1755" t="s">
        <v>102</v>
      </c>
      <c r="H1755" t="s">
        <v>7447</v>
      </c>
      <c r="I1755" t="s">
        <v>1933</v>
      </c>
      <c r="J1755" t="s">
        <v>7448</v>
      </c>
      <c r="K1755" t="s">
        <v>3324</v>
      </c>
      <c r="L1755" s="1" t="s">
        <v>2</v>
      </c>
      <c r="M1755" t="str">
        <f t="shared" si="27"/>
        <v>35 SCHOOL RD, L9V3S5</v>
      </c>
    </row>
    <row r="1756" spans="1:13" x14ac:dyDescent="0.2">
      <c r="A1756" t="s">
        <v>7402</v>
      </c>
      <c r="B1756" t="s">
        <v>7403</v>
      </c>
      <c r="C1756">
        <v>19966</v>
      </c>
      <c r="D1756" t="s">
        <v>7449</v>
      </c>
      <c r="E1756">
        <v>24960</v>
      </c>
      <c r="F1756" t="s">
        <v>7450</v>
      </c>
      <c r="H1756" t="s">
        <v>7451</v>
      </c>
      <c r="I1756" t="s">
        <v>1933</v>
      </c>
      <c r="J1756" t="s">
        <v>7448</v>
      </c>
      <c r="L1756" s="1" t="s">
        <v>22771</v>
      </c>
      <c r="M1756" t="str">
        <f t="shared" si="27"/>
        <v>33 SCHOOL RD, L9V3S5</v>
      </c>
    </row>
    <row r="1757" spans="1:13" x14ac:dyDescent="0.2">
      <c r="A1757" t="s">
        <v>7402</v>
      </c>
      <c r="B1757" t="s">
        <v>7403</v>
      </c>
      <c r="C1757">
        <v>5545</v>
      </c>
      <c r="D1757" t="s">
        <v>7452</v>
      </c>
      <c r="E1757">
        <v>382</v>
      </c>
      <c r="F1757" t="s">
        <v>841</v>
      </c>
      <c r="G1757" t="s">
        <v>89</v>
      </c>
      <c r="H1757" t="s">
        <v>7453</v>
      </c>
      <c r="I1757" t="s">
        <v>7406</v>
      </c>
      <c r="J1757" t="s">
        <v>7454</v>
      </c>
      <c r="K1757" t="s">
        <v>211</v>
      </c>
      <c r="L1757" s="1" t="s">
        <v>22789</v>
      </c>
      <c r="M1757" t="str">
        <f t="shared" si="27"/>
        <v>97 DUBLIN ST N, N1H4N2</v>
      </c>
    </row>
    <row r="1758" spans="1:13" x14ac:dyDescent="0.2">
      <c r="A1758" t="s">
        <v>7402</v>
      </c>
      <c r="B1758" t="s">
        <v>7403</v>
      </c>
      <c r="C1758">
        <v>5905</v>
      </c>
      <c r="D1758" t="s">
        <v>7455</v>
      </c>
      <c r="E1758">
        <v>5275</v>
      </c>
      <c r="F1758" t="s">
        <v>7456</v>
      </c>
      <c r="G1758" t="s">
        <v>109</v>
      </c>
      <c r="H1758" t="s">
        <v>7457</v>
      </c>
      <c r="I1758" t="s">
        <v>1933</v>
      </c>
      <c r="J1758" t="s">
        <v>7458</v>
      </c>
      <c r="K1758" t="s">
        <v>7459</v>
      </c>
      <c r="L1758" s="1" t="s">
        <v>2</v>
      </c>
      <c r="M1758" t="str">
        <f t="shared" si="27"/>
        <v>150 FOURTH AVE, L9V3R5</v>
      </c>
    </row>
    <row r="1759" spans="1:13" x14ac:dyDescent="0.2">
      <c r="A1759" t="s">
        <v>7402</v>
      </c>
      <c r="B1759" t="s">
        <v>7403</v>
      </c>
      <c r="C1759">
        <v>5570</v>
      </c>
      <c r="D1759" t="s">
        <v>7460</v>
      </c>
      <c r="E1759">
        <v>411</v>
      </c>
      <c r="F1759" t="s">
        <v>7461</v>
      </c>
      <c r="G1759" t="s">
        <v>102</v>
      </c>
      <c r="H1759" t="s">
        <v>7462</v>
      </c>
      <c r="I1759" t="s">
        <v>7463</v>
      </c>
      <c r="J1759" t="s">
        <v>7464</v>
      </c>
      <c r="K1759" t="s">
        <v>1748</v>
      </c>
      <c r="L1759" s="1" t="s">
        <v>2</v>
      </c>
      <c r="M1759" t="str">
        <f t="shared" si="27"/>
        <v>7623 6TH LINE RR 2, N0G1P0</v>
      </c>
    </row>
    <row r="1760" spans="1:13" x14ac:dyDescent="0.2">
      <c r="A1760" t="s">
        <v>7402</v>
      </c>
      <c r="B1760" t="s">
        <v>7403</v>
      </c>
      <c r="C1760">
        <v>11128</v>
      </c>
      <c r="D1760" t="s">
        <v>7465</v>
      </c>
      <c r="E1760">
        <v>10487</v>
      </c>
      <c r="F1760" t="s">
        <v>7466</v>
      </c>
      <c r="G1760" t="s">
        <v>109</v>
      </c>
      <c r="H1760" t="s">
        <v>7467</v>
      </c>
      <c r="I1760" t="s">
        <v>7468</v>
      </c>
      <c r="J1760" t="s">
        <v>7469</v>
      </c>
      <c r="K1760" t="s">
        <v>7470</v>
      </c>
      <c r="L1760" s="1" t="s">
        <v>2</v>
      </c>
      <c r="M1760" t="str">
        <f t="shared" si="27"/>
        <v>905 SCOTLAND ST, N1M1Y7</v>
      </c>
    </row>
    <row r="1761" spans="1:13" x14ac:dyDescent="0.2">
      <c r="A1761" t="s">
        <v>7402</v>
      </c>
      <c r="B1761" t="s">
        <v>7403</v>
      </c>
      <c r="C1761">
        <v>8158</v>
      </c>
      <c r="D1761" t="s">
        <v>7471</v>
      </c>
      <c r="E1761">
        <v>5292</v>
      </c>
      <c r="F1761" t="s">
        <v>7472</v>
      </c>
      <c r="G1761" t="s">
        <v>109</v>
      </c>
      <c r="H1761" t="s">
        <v>7473</v>
      </c>
      <c r="I1761" t="s">
        <v>7406</v>
      </c>
      <c r="J1761" t="s">
        <v>7474</v>
      </c>
      <c r="K1761" t="s">
        <v>1395</v>
      </c>
      <c r="L1761" s="1" t="s">
        <v>22789</v>
      </c>
      <c r="M1761" t="str">
        <f t="shared" si="27"/>
        <v>371 COLLEGE AVE W, N1G1T3</v>
      </c>
    </row>
    <row r="1762" spans="1:13" x14ac:dyDescent="0.2">
      <c r="A1762" t="s">
        <v>7402</v>
      </c>
      <c r="B1762" t="s">
        <v>7403</v>
      </c>
      <c r="C1762">
        <v>6523</v>
      </c>
      <c r="D1762" t="s">
        <v>7475</v>
      </c>
      <c r="E1762">
        <v>25046</v>
      </c>
      <c r="F1762" t="s">
        <v>7476</v>
      </c>
      <c r="G1762" t="s">
        <v>7477</v>
      </c>
      <c r="H1762" t="s">
        <v>7478</v>
      </c>
      <c r="I1762" t="s">
        <v>7406</v>
      </c>
      <c r="J1762" t="s">
        <v>7479</v>
      </c>
      <c r="L1762" s="1" t="s">
        <v>22771</v>
      </c>
      <c r="M1762" t="str">
        <f t="shared" si="27"/>
        <v>1428 GORDON ST, N1L1C8</v>
      </c>
    </row>
    <row r="1763" spans="1:13" x14ac:dyDescent="0.2">
      <c r="A1763" t="s">
        <v>7402</v>
      </c>
      <c r="B1763" t="s">
        <v>7403</v>
      </c>
      <c r="C1763">
        <v>6398</v>
      </c>
      <c r="D1763" t="s">
        <v>7480</v>
      </c>
      <c r="E1763">
        <v>1713</v>
      </c>
      <c r="F1763" t="s">
        <v>7481</v>
      </c>
      <c r="G1763" t="s">
        <v>102</v>
      </c>
      <c r="H1763" t="s">
        <v>7482</v>
      </c>
      <c r="I1763" t="s">
        <v>7483</v>
      </c>
      <c r="J1763" t="s">
        <v>7484</v>
      </c>
      <c r="K1763" t="s">
        <v>6771</v>
      </c>
      <c r="L1763" s="1" t="s">
        <v>2</v>
      </c>
      <c r="M1763" t="str">
        <f t="shared" si="27"/>
        <v>220 BLIND LINE, L9W4V2</v>
      </c>
    </row>
    <row r="1764" spans="1:13" x14ac:dyDescent="0.2">
      <c r="A1764" t="s">
        <v>7402</v>
      </c>
      <c r="B1764" t="s">
        <v>7403</v>
      </c>
      <c r="C1764">
        <v>5710</v>
      </c>
      <c r="D1764" t="s">
        <v>7485</v>
      </c>
      <c r="E1764">
        <v>627</v>
      </c>
      <c r="F1764" t="s">
        <v>7486</v>
      </c>
      <c r="G1764" t="s">
        <v>102</v>
      </c>
      <c r="H1764" t="s">
        <v>7487</v>
      </c>
      <c r="I1764" t="s">
        <v>7463</v>
      </c>
      <c r="J1764" t="s">
        <v>7464</v>
      </c>
      <c r="K1764" t="s">
        <v>4764</v>
      </c>
      <c r="L1764" s="1" t="s">
        <v>2</v>
      </c>
      <c r="M1764" t="str">
        <f t="shared" si="27"/>
        <v>75 WELLINGTON ST S, N0G1P0</v>
      </c>
    </row>
    <row r="1765" spans="1:13" x14ac:dyDescent="0.2">
      <c r="A1765" t="s">
        <v>7402</v>
      </c>
      <c r="B1765" t="s">
        <v>7403</v>
      </c>
      <c r="C1765">
        <v>5863</v>
      </c>
      <c r="D1765" t="s">
        <v>7488</v>
      </c>
      <c r="E1765">
        <v>866</v>
      </c>
      <c r="F1765" t="s">
        <v>7489</v>
      </c>
      <c r="G1765" t="s">
        <v>102</v>
      </c>
      <c r="H1765" t="s">
        <v>7490</v>
      </c>
      <c r="I1765" t="s">
        <v>7491</v>
      </c>
      <c r="J1765" t="s">
        <v>7492</v>
      </c>
      <c r="K1765" t="s">
        <v>3349</v>
      </c>
      <c r="L1765" s="1" t="s">
        <v>2</v>
      </c>
      <c r="M1765" t="str">
        <f t="shared" si="27"/>
        <v>63066 COUNTY RD 3, L9W7J1</v>
      </c>
    </row>
    <row r="1766" spans="1:13" x14ac:dyDescent="0.2">
      <c r="A1766" t="s">
        <v>7402</v>
      </c>
      <c r="B1766" t="s">
        <v>7403</v>
      </c>
      <c r="C1766">
        <v>19174</v>
      </c>
      <c r="D1766" t="s">
        <v>7493</v>
      </c>
      <c r="E1766">
        <v>24182</v>
      </c>
      <c r="F1766" t="s">
        <v>7494</v>
      </c>
      <c r="G1766" t="s">
        <v>102</v>
      </c>
      <c r="H1766" t="s">
        <v>7495</v>
      </c>
      <c r="I1766" t="s">
        <v>7406</v>
      </c>
      <c r="J1766" t="s">
        <v>7496</v>
      </c>
      <c r="K1766" t="s">
        <v>6437</v>
      </c>
      <c r="L1766" s="1" t="s">
        <v>22789</v>
      </c>
      <c r="M1766" t="str">
        <f t="shared" si="27"/>
        <v>200 MCCANN ST, N1G0C5</v>
      </c>
    </row>
    <row r="1767" spans="1:13" x14ac:dyDescent="0.2">
      <c r="A1767" t="s">
        <v>7402</v>
      </c>
      <c r="B1767" t="s">
        <v>7403</v>
      </c>
      <c r="C1767">
        <v>19472</v>
      </c>
      <c r="D1767" t="s">
        <v>7497</v>
      </c>
      <c r="E1767">
        <v>24469</v>
      </c>
      <c r="F1767" t="s">
        <v>7498</v>
      </c>
      <c r="G1767" t="s">
        <v>7499</v>
      </c>
      <c r="H1767" t="s">
        <v>7500</v>
      </c>
      <c r="I1767" t="s">
        <v>7406</v>
      </c>
      <c r="J1767" t="s">
        <v>7501</v>
      </c>
      <c r="K1767" t="s">
        <v>3635</v>
      </c>
      <c r="L1767" s="1" t="s">
        <v>22789</v>
      </c>
      <c r="M1767" t="str">
        <f t="shared" si="27"/>
        <v>595 WATSON PKY N, N1E6X2</v>
      </c>
    </row>
    <row r="1768" spans="1:13" x14ac:dyDescent="0.2">
      <c r="A1768" t="s">
        <v>7402</v>
      </c>
      <c r="B1768" t="s">
        <v>7403</v>
      </c>
      <c r="C1768">
        <v>19210</v>
      </c>
      <c r="D1768" t="s">
        <v>7502</v>
      </c>
      <c r="E1768">
        <v>24218</v>
      </c>
      <c r="F1768" t="s">
        <v>7503</v>
      </c>
      <c r="G1768" t="s">
        <v>1736</v>
      </c>
      <c r="H1768" t="s">
        <v>7504</v>
      </c>
      <c r="I1768" t="s">
        <v>7505</v>
      </c>
      <c r="J1768" t="s">
        <v>7506</v>
      </c>
      <c r="K1768" t="s">
        <v>756</v>
      </c>
      <c r="L1768" s="1" t="s">
        <v>2</v>
      </c>
      <c r="M1768" t="str">
        <f t="shared" si="27"/>
        <v>207 MACLENNAN ST RR 4, N0B2K0</v>
      </c>
    </row>
    <row r="1769" spans="1:13" x14ac:dyDescent="0.2">
      <c r="A1769" t="s">
        <v>7402</v>
      </c>
      <c r="B1769" t="s">
        <v>7403</v>
      </c>
      <c r="C1769">
        <v>6111</v>
      </c>
      <c r="D1769" t="s">
        <v>7507</v>
      </c>
      <c r="E1769">
        <v>15532</v>
      </c>
      <c r="F1769" t="s">
        <v>7508</v>
      </c>
      <c r="G1769" t="s">
        <v>102</v>
      </c>
      <c r="H1769" t="s">
        <v>7509</v>
      </c>
      <c r="I1769" t="s">
        <v>7406</v>
      </c>
      <c r="J1769" t="s">
        <v>7510</v>
      </c>
      <c r="K1769" t="s">
        <v>581</v>
      </c>
      <c r="L1769" s="1" t="s">
        <v>22789</v>
      </c>
      <c r="M1769" t="str">
        <f t="shared" si="27"/>
        <v>72 LEMON ST, N1E2H5</v>
      </c>
    </row>
    <row r="1770" spans="1:13" x14ac:dyDescent="0.2">
      <c r="A1770" t="s">
        <v>7402</v>
      </c>
      <c r="B1770" t="s">
        <v>7403</v>
      </c>
      <c r="C1770">
        <v>5764</v>
      </c>
      <c r="D1770" t="s">
        <v>7511</v>
      </c>
      <c r="E1770">
        <v>704</v>
      </c>
      <c r="F1770" t="s">
        <v>7512</v>
      </c>
      <c r="G1770" t="s">
        <v>89</v>
      </c>
      <c r="H1770" t="s">
        <v>7513</v>
      </c>
      <c r="I1770" t="s">
        <v>7406</v>
      </c>
      <c r="J1770" t="s">
        <v>7514</v>
      </c>
      <c r="K1770" t="s">
        <v>7515</v>
      </c>
      <c r="L1770" s="1" t="s">
        <v>22789</v>
      </c>
      <c r="M1770" t="str">
        <f t="shared" si="27"/>
        <v>397 STEVENSON ST N, N1E5C1</v>
      </c>
    </row>
    <row r="1771" spans="1:13" x14ac:dyDescent="0.2">
      <c r="A1771" t="s">
        <v>7402</v>
      </c>
      <c r="B1771" t="s">
        <v>7403</v>
      </c>
      <c r="C1771">
        <v>6963</v>
      </c>
      <c r="D1771" t="s">
        <v>7516</v>
      </c>
      <c r="E1771">
        <v>25289</v>
      </c>
      <c r="F1771" t="s">
        <v>7517</v>
      </c>
      <c r="G1771" t="s">
        <v>102</v>
      </c>
      <c r="H1771" t="s">
        <v>7518</v>
      </c>
      <c r="I1771" t="s">
        <v>7406</v>
      </c>
      <c r="J1771" t="s">
        <v>7519</v>
      </c>
      <c r="L1771" s="1" t="s">
        <v>22771</v>
      </c>
      <c r="M1771" t="str">
        <f t="shared" si="27"/>
        <v>500 VICTORIA RD N, N1E6K2</v>
      </c>
    </row>
    <row r="1772" spans="1:13" x14ac:dyDescent="0.2">
      <c r="A1772" t="s">
        <v>7402</v>
      </c>
      <c r="B1772" t="s">
        <v>7403</v>
      </c>
      <c r="C1772">
        <v>5789</v>
      </c>
      <c r="D1772" t="s">
        <v>7520</v>
      </c>
      <c r="E1772">
        <v>739</v>
      </c>
      <c r="F1772" t="s">
        <v>7521</v>
      </c>
      <c r="G1772" t="s">
        <v>102</v>
      </c>
      <c r="H1772" t="s">
        <v>7522</v>
      </c>
      <c r="I1772" t="s">
        <v>7523</v>
      </c>
      <c r="J1772" t="s">
        <v>7524</v>
      </c>
      <c r="K1772" t="s">
        <v>807</v>
      </c>
      <c r="L1772" s="1" t="s">
        <v>2</v>
      </c>
      <c r="M1772" t="str">
        <f t="shared" si="27"/>
        <v>288 MILL ST E, N0B1S0</v>
      </c>
    </row>
    <row r="1773" spans="1:13" x14ac:dyDescent="0.2">
      <c r="A1773" t="s">
        <v>7402</v>
      </c>
      <c r="B1773" t="s">
        <v>7403</v>
      </c>
      <c r="C1773">
        <v>5794</v>
      </c>
      <c r="D1773" t="s">
        <v>7525</v>
      </c>
      <c r="E1773">
        <v>748</v>
      </c>
      <c r="F1773" t="s">
        <v>7526</v>
      </c>
      <c r="G1773" t="s">
        <v>89</v>
      </c>
      <c r="H1773" t="s">
        <v>7527</v>
      </c>
      <c r="I1773" t="s">
        <v>7505</v>
      </c>
      <c r="J1773" t="s">
        <v>7506</v>
      </c>
      <c r="K1773" t="s">
        <v>7528</v>
      </c>
      <c r="L1773" s="1" t="s">
        <v>2</v>
      </c>
      <c r="M1773" t="str">
        <f t="shared" si="27"/>
        <v>5757 5TH LINE RR 1, N0B2K0</v>
      </c>
    </row>
    <row r="1774" spans="1:13" x14ac:dyDescent="0.2">
      <c r="A1774" t="s">
        <v>7402</v>
      </c>
      <c r="B1774" t="s">
        <v>7403</v>
      </c>
      <c r="C1774">
        <v>5227</v>
      </c>
      <c r="D1774" t="s">
        <v>7529</v>
      </c>
      <c r="E1774">
        <v>9987</v>
      </c>
      <c r="F1774" t="s">
        <v>7530</v>
      </c>
      <c r="G1774" t="s">
        <v>109</v>
      </c>
      <c r="H1774" t="s">
        <v>7531</v>
      </c>
      <c r="I1774" t="s">
        <v>7438</v>
      </c>
      <c r="J1774" t="s">
        <v>7439</v>
      </c>
      <c r="K1774" t="s">
        <v>7532</v>
      </c>
      <c r="L1774" s="1" t="s">
        <v>2</v>
      </c>
      <c r="M1774" t="str">
        <f t="shared" si="27"/>
        <v>14 BOLAND DR SS 1, N0B1T0</v>
      </c>
    </row>
    <row r="1775" spans="1:13" x14ac:dyDescent="0.2">
      <c r="A1775" t="s">
        <v>7402</v>
      </c>
      <c r="B1775" t="s">
        <v>7403</v>
      </c>
      <c r="C1775">
        <v>5181</v>
      </c>
      <c r="D1775" t="s">
        <v>7533</v>
      </c>
      <c r="E1775">
        <v>5353</v>
      </c>
      <c r="F1775" t="s">
        <v>7534</v>
      </c>
      <c r="G1775" t="s">
        <v>102</v>
      </c>
      <c r="H1775" t="s">
        <v>7535</v>
      </c>
      <c r="I1775" t="s">
        <v>7438</v>
      </c>
      <c r="J1775" t="s">
        <v>7439</v>
      </c>
      <c r="K1775" t="s">
        <v>5376</v>
      </c>
      <c r="L1775" s="1" t="s">
        <v>2</v>
      </c>
      <c r="M1775" t="str">
        <f t="shared" si="27"/>
        <v>185 DANIEL ST SS 1, N0B1T0</v>
      </c>
    </row>
    <row r="1776" spans="1:13" x14ac:dyDescent="0.2">
      <c r="A1776" t="s">
        <v>7402</v>
      </c>
      <c r="B1776" t="s">
        <v>7403</v>
      </c>
      <c r="C1776">
        <v>5842</v>
      </c>
      <c r="D1776" t="s">
        <v>7536</v>
      </c>
      <c r="E1776">
        <v>831</v>
      </c>
      <c r="F1776" t="s">
        <v>7537</v>
      </c>
      <c r="G1776" t="s">
        <v>89</v>
      </c>
      <c r="H1776" t="s">
        <v>7538</v>
      </c>
      <c r="I1776" t="s">
        <v>7406</v>
      </c>
      <c r="J1776" t="s">
        <v>7539</v>
      </c>
      <c r="K1776" t="s">
        <v>3211</v>
      </c>
      <c r="L1776" s="1" t="s">
        <v>22789</v>
      </c>
      <c r="M1776" t="str">
        <f t="shared" si="27"/>
        <v>160 IRONWOOD RD, N1G3R4</v>
      </c>
    </row>
    <row r="1777" spans="1:13" x14ac:dyDescent="0.2">
      <c r="A1777" t="s">
        <v>7402</v>
      </c>
      <c r="B1777" t="s">
        <v>7403</v>
      </c>
      <c r="C1777">
        <v>5864</v>
      </c>
      <c r="D1777" t="s">
        <v>7540</v>
      </c>
      <c r="E1777">
        <v>867</v>
      </c>
      <c r="F1777" t="s">
        <v>7541</v>
      </c>
      <c r="G1777" t="s">
        <v>102</v>
      </c>
      <c r="H1777" t="s">
        <v>7542</v>
      </c>
      <c r="I1777" t="s">
        <v>7406</v>
      </c>
      <c r="J1777" t="s">
        <v>7543</v>
      </c>
      <c r="K1777" t="s">
        <v>1485</v>
      </c>
      <c r="L1777" s="1" t="s">
        <v>22789</v>
      </c>
      <c r="M1777" t="str">
        <f t="shared" si="27"/>
        <v>33 GATEWAY DR, N1H6X1</v>
      </c>
    </row>
    <row r="1778" spans="1:13" x14ac:dyDescent="0.2">
      <c r="A1778" t="s">
        <v>7402</v>
      </c>
      <c r="B1778" t="s">
        <v>7403</v>
      </c>
      <c r="C1778">
        <v>19157</v>
      </c>
      <c r="D1778" t="s">
        <v>7544</v>
      </c>
      <c r="E1778">
        <v>24035</v>
      </c>
      <c r="F1778" t="s">
        <v>7545</v>
      </c>
      <c r="G1778" t="s">
        <v>102</v>
      </c>
      <c r="H1778" t="s">
        <v>7546</v>
      </c>
      <c r="I1778" t="s">
        <v>1933</v>
      </c>
      <c r="J1778" t="s">
        <v>7547</v>
      </c>
      <c r="K1778" t="s">
        <v>4264</v>
      </c>
      <c r="L1778" s="1" t="s">
        <v>2</v>
      </c>
      <c r="M1778" t="str">
        <f t="shared" si="27"/>
        <v>300 FIDDLE PARK LANE, L9V3C9</v>
      </c>
    </row>
    <row r="1779" spans="1:13" x14ac:dyDescent="0.2">
      <c r="A1779" t="s">
        <v>7402</v>
      </c>
      <c r="B1779" t="s">
        <v>7403</v>
      </c>
      <c r="C1779">
        <v>5912</v>
      </c>
      <c r="D1779" t="s">
        <v>7548</v>
      </c>
      <c r="E1779">
        <v>949</v>
      </c>
      <c r="F1779" t="s">
        <v>7549</v>
      </c>
      <c r="G1779" t="s">
        <v>102</v>
      </c>
      <c r="H1779" t="s">
        <v>7550</v>
      </c>
      <c r="I1779" t="s">
        <v>7551</v>
      </c>
      <c r="J1779" t="s">
        <v>7552</v>
      </c>
      <c r="K1779" t="s">
        <v>610</v>
      </c>
      <c r="L1779" s="1" t="s">
        <v>2</v>
      </c>
      <c r="M1779" t="str">
        <f t="shared" si="27"/>
        <v>120 MAIN ST N, L9W7N4</v>
      </c>
    </row>
    <row r="1780" spans="1:13" x14ac:dyDescent="0.2">
      <c r="A1780" t="s">
        <v>7402</v>
      </c>
      <c r="B1780" t="s">
        <v>7403</v>
      </c>
      <c r="C1780">
        <v>8238</v>
      </c>
      <c r="D1780" t="s">
        <v>7553</v>
      </c>
      <c r="E1780">
        <v>5406</v>
      </c>
      <c r="F1780" t="s">
        <v>7554</v>
      </c>
      <c r="G1780" t="s">
        <v>109</v>
      </c>
      <c r="H1780" t="s">
        <v>7555</v>
      </c>
      <c r="I1780" t="s">
        <v>7406</v>
      </c>
      <c r="J1780" t="s">
        <v>7556</v>
      </c>
      <c r="K1780" t="s">
        <v>7557</v>
      </c>
      <c r="L1780" s="1" t="s">
        <v>22789</v>
      </c>
      <c r="M1780" t="str">
        <f t="shared" si="27"/>
        <v>155 PAISLEY ST, N1H2P3</v>
      </c>
    </row>
    <row r="1781" spans="1:13" x14ac:dyDescent="0.2">
      <c r="A1781" t="s">
        <v>7402</v>
      </c>
      <c r="B1781" t="s">
        <v>7403</v>
      </c>
      <c r="C1781">
        <v>6523</v>
      </c>
      <c r="D1781" t="s">
        <v>7475</v>
      </c>
      <c r="E1781">
        <v>25042</v>
      </c>
      <c r="F1781" t="s">
        <v>7558</v>
      </c>
      <c r="G1781" t="s">
        <v>7477</v>
      </c>
      <c r="H1781" t="s">
        <v>7478</v>
      </c>
      <c r="I1781" t="s">
        <v>7406</v>
      </c>
      <c r="J1781" t="s">
        <v>7479</v>
      </c>
      <c r="K1781" t="s">
        <v>7559</v>
      </c>
      <c r="L1781" s="1" t="s">
        <v>22771</v>
      </c>
      <c r="M1781" t="str">
        <f t="shared" si="27"/>
        <v>1428 GORDON ST, N1L1C8</v>
      </c>
    </row>
    <row r="1782" spans="1:13" x14ac:dyDescent="0.2">
      <c r="A1782" t="s">
        <v>7402</v>
      </c>
      <c r="B1782" t="s">
        <v>7403</v>
      </c>
      <c r="C1782">
        <v>6523</v>
      </c>
      <c r="D1782" t="s">
        <v>7475</v>
      </c>
      <c r="E1782">
        <v>25045</v>
      </c>
      <c r="F1782" t="s">
        <v>7560</v>
      </c>
      <c r="G1782" t="s">
        <v>109</v>
      </c>
      <c r="H1782" t="s">
        <v>7478</v>
      </c>
      <c r="I1782" t="s">
        <v>7406</v>
      </c>
      <c r="J1782" t="s">
        <v>7479</v>
      </c>
      <c r="L1782" s="1" t="s">
        <v>22771</v>
      </c>
      <c r="M1782" t="str">
        <f t="shared" si="27"/>
        <v>1428 GORDON ST, N1L1C8</v>
      </c>
    </row>
    <row r="1783" spans="1:13" x14ac:dyDescent="0.2">
      <c r="A1783" t="s">
        <v>7402</v>
      </c>
      <c r="B1783" t="s">
        <v>7403</v>
      </c>
      <c r="C1783">
        <v>5905</v>
      </c>
      <c r="D1783" t="s">
        <v>7561</v>
      </c>
      <c r="E1783">
        <v>939</v>
      </c>
      <c r="F1783" t="s">
        <v>7562</v>
      </c>
      <c r="G1783" t="s">
        <v>102</v>
      </c>
      <c r="H1783" t="s">
        <v>7563</v>
      </c>
      <c r="I1783" t="s">
        <v>1933</v>
      </c>
      <c r="J1783" t="s">
        <v>7564</v>
      </c>
      <c r="K1783" t="s">
        <v>3354</v>
      </c>
      <c r="L1783" s="1" t="s">
        <v>2</v>
      </c>
      <c r="M1783" t="str">
        <f t="shared" si="27"/>
        <v>200 FOURTH AVE, L9V3R9</v>
      </c>
    </row>
    <row r="1784" spans="1:13" x14ac:dyDescent="0.2">
      <c r="A1784" t="s">
        <v>7402</v>
      </c>
      <c r="B1784" t="s">
        <v>7403</v>
      </c>
      <c r="C1784">
        <v>11130</v>
      </c>
      <c r="D1784" t="s">
        <v>7565</v>
      </c>
      <c r="E1784">
        <v>10489</v>
      </c>
      <c r="F1784" t="s">
        <v>7566</v>
      </c>
      <c r="G1784" t="s">
        <v>102</v>
      </c>
      <c r="H1784" t="s">
        <v>7567</v>
      </c>
      <c r="I1784" t="s">
        <v>7483</v>
      </c>
      <c r="J1784" t="s">
        <v>7568</v>
      </c>
      <c r="K1784" t="s">
        <v>338</v>
      </c>
      <c r="L1784" s="1" t="s">
        <v>2</v>
      </c>
      <c r="M1784" t="str">
        <f t="shared" si="27"/>
        <v>50 OAK RIDGE DR, L9W5J6</v>
      </c>
    </row>
    <row r="1785" spans="1:13" x14ac:dyDescent="0.2">
      <c r="A1785" t="s">
        <v>7402</v>
      </c>
      <c r="B1785" t="s">
        <v>7403</v>
      </c>
      <c r="C1785">
        <v>6062</v>
      </c>
      <c r="D1785" t="s">
        <v>7569</v>
      </c>
      <c r="E1785">
        <v>1192</v>
      </c>
      <c r="F1785" t="s">
        <v>7570</v>
      </c>
      <c r="G1785" t="s">
        <v>102</v>
      </c>
      <c r="H1785" t="s">
        <v>7571</v>
      </c>
      <c r="I1785" t="s">
        <v>7468</v>
      </c>
      <c r="J1785" t="s">
        <v>7572</v>
      </c>
      <c r="K1785" t="s">
        <v>7573</v>
      </c>
      <c r="L1785" s="1" t="s">
        <v>2</v>
      </c>
      <c r="M1785" t="str">
        <f t="shared" si="27"/>
        <v>360 BELSYDE AVE E, N1M1Z5</v>
      </c>
    </row>
    <row r="1786" spans="1:13" x14ac:dyDescent="0.2">
      <c r="A1786" t="s">
        <v>7402</v>
      </c>
      <c r="B1786" t="s">
        <v>7403</v>
      </c>
      <c r="C1786">
        <v>6054</v>
      </c>
      <c r="D1786" t="s">
        <v>7574</v>
      </c>
      <c r="E1786">
        <v>1180</v>
      </c>
      <c r="F1786" t="s">
        <v>7575</v>
      </c>
      <c r="G1786" t="s">
        <v>1190</v>
      </c>
      <c r="H1786" t="s">
        <v>7576</v>
      </c>
      <c r="I1786" t="s">
        <v>7468</v>
      </c>
      <c r="J1786" t="s">
        <v>7577</v>
      </c>
      <c r="K1786" t="s">
        <v>1127</v>
      </c>
      <c r="L1786" s="1" t="s">
        <v>2</v>
      </c>
      <c r="M1786" t="str">
        <f t="shared" si="27"/>
        <v>365 ST GEORGE ST W, N1M1J4</v>
      </c>
    </row>
    <row r="1787" spans="1:13" x14ac:dyDescent="0.2">
      <c r="A1787" t="s">
        <v>7402</v>
      </c>
      <c r="B1787" t="s">
        <v>7403</v>
      </c>
      <c r="C1787">
        <v>19935</v>
      </c>
      <c r="E1787">
        <v>24929</v>
      </c>
      <c r="F1787" t="s">
        <v>7578</v>
      </c>
      <c r="G1787" t="s">
        <v>1190</v>
      </c>
      <c r="H1787" t="s">
        <v>7579</v>
      </c>
      <c r="I1787" t="s">
        <v>7468</v>
      </c>
      <c r="J1787" t="s">
        <v>7580</v>
      </c>
      <c r="L1787" s="1" t="s">
        <v>22771</v>
      </c>
      <c r="M1787" t="str">
        <f t="shared" si="27"/>
        <v>420 HILL ST E, N1M1H7</v>
      </c>
    </row>
    <row r="1788" spans="1:13" x14ac:dyDescent="0.2">
      <c r="A1788" t="s">
        <v>7402</v>
      </c>
      <c r="B1788" t="s">
        <v>7403</v>
      </c>
      <c r="C1788">
        <v>6061</v>
      </c>
      <c r="D1788" t="s">
        <v>7581</v>
      </c>
      <c r="E1788">
        <v>1191</v>
      </c>
      <c r="F1788" t="s">
        <v>7582</v>
      </c>
      <c r="G1788" t="s">
        <v>102</v>
      </c>
      <c r="H1788" t="s">
        <v>7583</v>
      </c>
      <c r="I1788" t="s">
        <v>7406</v>
      </c>
      <c r="J1788" t="s">
        <v>7584</v>
      </c>
      <c r="K1788" t="s">
        <v>2358</v>
      </c>
      <c r="L1788" s="1" t="s">
        <v>22789</v>
      </c>
      <c r="M1788" t="str">
        <f t="shared" si="27"/>
        <v>56 YOUNGMAN DR, N1G4L2</v>
      </c>
    </row>
    <row r="1789" spans="1:13" x14ac:dyDescent="0.2">
      <c r="A1789" t="s">
        <v>7402</v>
      </c>
      <c r="B1789" t="s">
        <v>7403</v>
      </c>
      <c r="C1789">
        <v>5865</v>
      </c>
      <c r="D1789" t="s">
        <v>7585</v>
      </c>
      <c r="E1789">
        <v>868</v>
      </c>
      <c r="F1789" t="s">
        <v>7586</v>
      </c>
      <c r="G1789" t="s">
        <v>102</v>
      </c>
      <c r="H1789" t="s">
        <v>7587</v>
      </c>
      <c r="I1789" t="s">
        <v>7468</v>
      </c>
      <c r="J1789" t="s">
        <v>7588</v>
      </c>
      <c r="K1789" t="s">
        <v>116</v>
      </c>
      <c r="L1789" s="1" t="s">
        <v>2</v>
      </c>
      <c r="M1789" t="str">
        <f t="shared" si="27"/>
        <v>150 LAMOND ST, N1M2A1</v>
      </c>
    </row>
    <row r="1790" spans="1:13" x14ac:dyDescent="0.2">
      <c r="A1790" t="s">
        <v>7402</v>
      </c>
      <c r="B1790" t="s">
        <v>7403</v>
      </c>
      <c r="C1790">
        <v>8259</v>
      </c>
      <c r="D1790" t="s">
        <v>7589</v>
      </c>
      <c r="E1790">
        <v>5448</v>
      </c>
      <c r="F1790" t="s">
        <v>7590</v>
      </c>
      <c r="G1790" t="s">
        <v>109</v>
      </c>
      <c r="H1790" t="s">
        <v>7591</v>
      </c>
      <c r="I1790" t="s">
        <v>7406</v>
      </c>
      <c r="J1790" t="s">
        <v>7592</v>
      </c>
      <c r="K1790" t="s">
        <v>7593</v>
      </c>
      <c r="L1790" s="1" t="s">
        <v>22789</v>
      </c>
      <c r="M1790" t="str">
        <f t="shared" si="27"/>
        <v>21 MEYER DR, N1E4H1</v>
      </c>
    </row>
    <row r="1791" spans="1:13" x14ac:dyDescent="0.2">
      <c r="A1791" t="s">
        <v>7402</v>
      </c>
      <c r="B1791" t="s">
        <v>7403</v>
      </c>
      <c r="C1791">
        <v>6157</v>
      </c>
      <c r="D1791" t="s">
        <v>7594</v>
      </c>
      <c r="E1791">
        <v>24057</v>
      </c>
      <c r="F1791" t="s">
        <v>7595</v>
      </c>
      <c r="G1791" t="s">
        <v>102</v>
      </c>
      <c r="H1791" t="s">
        <v>7596</v>
      </c>
      <c r="I1791" t="s">
        <v>7406</v>
      </c>
      <c r="J1791" t="s">
        <v>7597</v>
      </c>
      <c r="K1791" t="s">
        <v>4451</v>
      </c>
      <c r="L1791" s="1" t="s">
        <v>22789</v>
      </c>
      <c r="M1791" t="str">
        <f t="shared" si="27"/>
        <v>50 LAURINE AVE, N1E4M9</v>
      </c>
    </row>
    <row r="1792" spans="1:13" x14ac:dyDescent="0.2">
      <c r="A1792" t="s">
        <v>7402</v>
      </c>
      <c r="B1792" t="s">
        <v>7403</v>
      </c>
      <c r="C1792">
        <v>6071</v>
      </c>
      <c r="D1792" t="s">
        <v>7598</v>
      </c>
      <c r="E1792">
        <v>11202</v>
      </c>
      <c r="F1792" t="s">
        <v>3139</v>
      </c>
      <c r="G1792" t="s">
        <v>102</v>
      </c>
      <c r="H1792" t="s">
        <v>7599</v>
      </c>
      <c r="I1792" t="s">
        <v>7406</v>
      </c>
      <c r="J1792" t="s">
        <v>7600</v>
      </c>
      <c r="K1792" t="s">
        <v>6304</v>
      </c>
      <c r="L1792" s="1" t="s">
        <v>22789</v>
      </c>
      <c r="M1792" t="str">
        <f t="shared" si="27"/>
        <v>189 WATER ST, N1G1B3</v>
      </c>
    </row>
    <row r="1793" spans="1:13" x14ac:dyDescent="0.2">
      <c r="A1793" t="s">
        <v>7402</v>
      </c>
      <c r="B1793" t="s">
        <v>7403</v>
      </c>
      <c r="C1793">
        <v>6085</v>
      </c>
      <c r="D1793" t="s">
        <v>7601</v>
      </c>
      <c r="E1793">
        <v>1232</v>
      </c>
      <c r="F1793" t="s">
        <v>7602</v>
      </c>
      <c r="G1793" t="s">
        <v>89</v>
      </c>
      <c r="H1793" t="s">
        <v>7603</v>
      </c>
      <c r="I1793" t="s">
        <v>7406</v>
      </c>
      <c r="J1793" t="s">
        <v>7604</v>
      </c>
      <c r="K1793" t="s">
        <v>322</v>
      </c>
      <c r="L1793" s="1" t="s">
        <v>22789</v>
      </c>
      <c r="M1793" t="str">
        <f t="shared" si="27"/>
        <v>30 JUNE AVE, N1H1H6</v>
      </c>
    </row>
    <row r="1794" spans="1:13" x14ac:dyDescent="0.2">
      <c r="A1794" t="s">
        <v>7402</v>
      </c>
      <c r="B1794" t="s">
        <v>7403</v>
      </c>
      <c r="C1794">
        <v>11200</v>
      </c>
      <c r="D1794" t="s">
        <v>7605</v>
      </c>
      <c r="E1794">
        <v>10641</v>
      </c>
      <c r="F1794" t="s">
        <v>7606</v>
      </c>
      <c r="G1794" t="s">
        <v>102</v>
      </c>
      <c r="H1794" t="s">
        <v>7607</v>
      </c>
      <c r="I1794" t="s">
        <v>7406</v>
      </c>
      <c r="J1794" t="s">
        <v>7608</v>
      </c>
      <c r="K1794" t="s">
        <v>7054</v>
      </c>
      <c r="L1794" s="1" t="s">
        <v>22789</v>
      </c>
      <c r="M1794" t="str">
        <f t="shared" si="27"/>
        <v>525 GRANGE RD, N1E7C4</v>
      </c>
    </row>
    <row r="1795" spans="1:13" x14ac:dyDescent="0.2">
      <c r="A1795" t="s">
        <v>7402</v>
      </c>
      <c r="B1795" t="s">
        <v>7403</v>
      </c>
      <c r="C1795">
        <v>6093</v>
      </c>
      <c r="D1795" t="s">
        <v>7609</v>
      </c>
      <c r="E1795">
        <v>1248</v>
      </c>
      <c r="F1795" t="s">
        <v>7610</v>
      </c>
      <c r="G1795" t="s">
        <v>102</v>
      </c>
      <c r="H1795" t="s">
        <v>7611</v>
      </c>
      <c r="I1795" t="s">
        <v>7612</v>
      </c>
      <c r="J1795" t="s">
        <v>7613</v>
      </c>
      <c r="K1795" t="s">
        <v>1767</v>
      </c>
      <c r="L1795" s="1" t="s">
        <v>2</v>
      </c>
      <c r="M1795" t="str">
        <f t="shared" si="27"/>
        <v>7478 SIDEROAD 7 RR 4, N0G2E0</v>
      </c>
    </row>
    <row r="1796" spans="1:13" x14ac:dyDescent="0.2">
      <c r="A1796" t="s">
        <v>7402</v>
      </c>
      <c r="B1796" t="s">
        <v>7403</v>
      </c>
      <c r="C1796">
        <v>10452</v>
      </c>
      <c r="D1796" t="s">
        <v>7615</v>
      </c>
      <c r="E1796">
        <v>10185</v>
      </c>
      <c r="F1796" t="s">
        <v>7616</v>
      </c>
      <c r="G1796" t="s">
        <v>102</v>
      </c>
      <c r="H1796" t="s">
        <v>7617</v>
      </c>
      <c r="I1796" t="s">
        <v>7406</v>
      </c>
      <c r="J1796" t="s">
        <v>7618</v>
      </c>
      <c r="K1796" t="s">
        <v>1548</v>
      </c>
      <c r="L1796" s="1" t="s">
        <v>22789</v>
      </c>
      <c r="M1796" t="str">
        <f t="shared" si="27"/>
        <v>23 PTARMIGAN DR, N1C1B5</v>
      </c>
    </row>
    <row r="1797" spans="1:13" x14ac:dyDescent="0.2">
      <c r="A1797" t="s">
        <v>7402</v>
      </c>
      <c r="B1797" t="s">
        <v>7403</v>
      </c>
      <c r="C1797">
        <v>10167</v>
      </c>
      <c r="D1797" t="s">
        <v>7619</v>
      </c>
      <c r="E1797">
        <v>9432</v>
      </c>
      <c r="F1797" t="s">
        <v>7620</v>
      </c>
      <c r="G1797" t="s">
        <v>102</v>
      </c>
      <c r="H1797" t="s">
        <v>7621</v>
      </c>
      <c r="I1797" t="s">
        <v>7622</v>
      </c>
      <c r="J1797" t="s">
        <v>7623</v>
      </c>
      <c r="K1797" t="s">
        <v>1084</v>
      </c>
      <c r="L1797" s="1" t="s">
        <v>2</v>
      </c>
      <c r="M1797" t="str">
        <f t="shared" si="27"/>
        <v>374027 6TH LINE, L9W0M6</v>
      </c>
    </row>
    <row r="1798" spans="1:13" x14ac:dyDescent="0.2">
      <c r="A1798" t="s">
        <v>7402</v>
      </c>
      <c r="B1798" t="s">
        <v>7403</v>
      </c>
      <c r="C1798">
        <v>6523</v>
      </c>
      <c r="D1798" t="s">
        <v>7475</v>
      </c>
      <c r="E1798">
        <v>25043</v>
      </c>
      <c r="F1798" t="s">
        <v>7624</v>
      </c>
      <c r="G1798" t="s">
        <v>131</v>
      </c>
      <c r="H1798" t="s">
        <v>7478</v>
      </c>
      <c r="I1798" t="s">
        <v>7406</v>
      </c>
      <c r="J1798" t="s">
        <v>7479</v>
      </c>
      <c r="L1798" s="1" t="s">
        <v>22771</v>
      </c>
      <c r="M1798" t="str">
        <f t="shared" si="27"/>
        <v>1428 GORDON ST, N1L1C8</v>
      </c>
    </row>
    <row r="1799" spans="1:13" x14ac:dyDescent="0.2">
      <c r="A1799" t="s">
        <v>7402</v>
      </c>
      <c r="B1799" t="s">
        <v>7403</v>
      </c>
      <c r="C1799">
        <v>6523</v>
      </c>
      <c r="D1799" t="s">
        <v>7475</v>
      </c>
      <c r="E1799">
        <v>25044</v>
      </c>
      <c r="F1799" t="s">
        <v>7625</v>
      </c>
      <c r="G1799" t="s">
        <v>7626</v>
      </c>
      <c r="H1799" t="s">
        <v>7478</v>
      </c>
      <c r="I1799" t="s">
        <v>7406</v>
      </c>
      <c r="J1799" t="s">
        <v>7479</v>
      </c>
      <c r="L1799" s="1" t="s">
        <v>22771</v>
      </c>
      <c r="M1799" t="str">
        <f t="shared" si="27"/>
        <v>1428 GORDON ST, N1L1C8</v>
      </c>
    </row>
    <row r="1800" spans="1:13" x14ac:dyDescent="0.2">
      <c r="A1800" t="s">
        <v>7402</v>
      </c>
      <c r="B1800" t="s">
        <v>7403</v>
      </c>
      <c r="C1800">
        <v>6303</v>
      </c>
      <c r="D1800" t="s">
        <v>7627</v>
      </c>
      <c r="E1800">
        <v>1561</v>
      </c>
      <c r="F1800" t="s">
        <v>7628</v>
      </c>
      <c r="G1800" t="s">
        <v>89</v>
      </c>
      <c r="H1800" t="s">
        <v>7629</v>
      </c>
      <c r="I1800" t="s">
        <v>7630</v>
      </c>
      <c r="J1800" t="s">
        <v>7631</v>
      </c>
      <c r="K1800" t="s">
        <v>1753</v>
      </c>
      <c r="L1800" s="1" t="s">
        <v>2</v>
      </c>
      <c r="M1800" t="str">
        <f t="shared" ref="M1800:M1863" si="28">H1800&amp;", "&amp;J1800</f>
        <v>73 MCGIVERN ST, N0G2K0</v>
      </c>
    </row>
    <row r="1801" spans="1:13" x14ac:dyDescent="0.2">
      <c r="A1801" t="s">
        <v>7402</v>
      </c>
      <c r="B1801" t="s">
        <v>7403</v>
      </c>
      <c r="C1801">
        <v>6297</v>
      </c>
      <c r="D1801" t="s">
        <v>7632</v>
      </c>
      <c r="E1801">
        <v>1553</v>
      </c>
      <c r="F1801" t="s">
        <v>7633</v>
      </c>
      <c r="G1801" t="s">
        <v>102</v>
      </c>
      <c r="H1801" t="s">
        <v>7634</v>
      </c>
      <c r="I1801" t="s">
        <v>7635</v>
      </c>
      <c r="J1801" t="s">
        <v>7636</v>
      </c>
      <c r="K1801" t="s">
        <v>3635</v>
      </c>
      <c r="L1801" s="1" t="s">
        <v>2</v>
      </c>
      <c r="M1801" t="str">
        <f t="shared" si="28"/>
        <v>5804 HIGHWAY 89 RR 1, N0G1Z0</v>
      </c>
    </row>
    <row r="1802" spans="1:13" x14ac:dyDescent="0.2">
      <c r="A1802" t="s">
        <v>7402</v>
      </c>
      <c r="B1802" t="s">
        <v>7403</v>
      </c>
      <c r="C1802">
        <v>10131</v>
      </c>
      <c r="D1802" t="s">
        <v>7637</v>
      </c>
      <c r="E1802">
        <v>9359</v>
      </c>
      <c r="F1802" t="s">
        <v>7638</v>
      </c>
      <c r="G1802" t="s">
        <v>102</v>
      </c>
      <c r="H1802" t="s">
        <v>7639</v>
      </c>
      <c r="I1802" t="s">
        <v>7406</v>
      </c>
      <c r="J1802" t="s">
        <v>7640</v>
      </c>
      <c r="K1802" t="s">
        <v>3244</v>
      </c>
      <c r="L1802" s="1" t="s">
        <v>22789</v>
      </c>
      <c r="M1802" t="str">
        <f t="shared" si="28"/>
        <v>670 WILLOW RD, N1H8K2</v>
      </c>
    </row>
    <row r="1803" spans="1:13" x14ac:dyDescent="0.2">
      <c r="A1803" t="s">
        <v>7402</v>
      </c>
      <c r="B1803" t="s">
        <v>7403</v>
      </c>
      <c r="C1803">
        <v>6302</v>
      </c>
      <c r="D1803" t="s">
        <v>7641</v>
      </c>
      <c r="E1803">
        <v>11135</v>
      </c>
      <c r="F1803" t="s">
        <v>7642</v>
      </c>
      <c r="G1803" t="s">
        <v>102</v>
      </c>
      <c r="H1803" t="s">
        <v>7643</v>
      </c>
      <c r="I1803" t="s">
        <v>3474</v>
      </c>
      <c r="J1803" t="s">
        <v>7644</v>
      </c>
      <c r="K1803" t="s">
        <v>1043</v>
      </c>
      <c r="L1803" s="1" t="s">
        <v>2</v>
      </c>
      <c r="M1803" t="str">
        <f t="shared" si="28"/>
        <v>246303 HOCKLEY RD, L9W6K4</v>
      </c>
    </row>
    <row r="1804" spans="1:13" x14ac:dyDescent="0.2">
      <c r="A1804" t="s">
        <v>7402</v>
      </c>
      <c r="B1804" t="s">
        <v>7403</v>
      </c>
      <c r="C1804">
        <v>6227</v>
      </c>
      <c r="D1804" t="s">
        <v>7645</v>
      </c>
      <c r="E1804">
        <v>10388</v>
      </c>
      <c r="F1804" t="s">
        <v>7646</v>
      </c>
      <c r="G1804" t="s">
        <v>102</v>
      </c>
      <c r="H1804" t="s">
        <v>7647</v>
      </c>
      <c r="I1804" t="s">
        <v>7483</v>
      </c>
      <c r="J1804" t="s">
        <v>7648</v>
      </c>
      <c r="K1804" t="s">
        <v>7649</v>
      </c>
      <c r="L1804" s="1" t="s">
        <v>2</v>
      </c>
      <c r="M1804" t="str">
        <f t="shared" si="28"/>
        <v>70 MONTGOMERY BLVD, L9W5H6</v>
      </c>
    </row>
    <row r="1805" spans="1:13" x14ac:dyDescent="0.2">
      <c r="A1805" t="s">
        <v>7402</v>
      </c>
      <c r="B1805" t="s">
        <v>7403</v>
      </c>
      <c r="C1805">
        <v>6523</v>
      </c>
      <c r="D1805" t="s">
        <v>7475</v>
      </c>
      <c r="E1805">
        <v>25047</v>
      </c>
      <c r="F1805" t="s">
        <v>7650</v>
      </c>
      <c r="G1805" t="s">
        <v>7477</v>
      </c>
      <c r="H1805" t="s">
        <v>7478</v>
      </c>
      <c r="I1805" t="s">
        <v>7406</v>
      </c>
      <c r="J1805" t="s">
        <v>7479</v>
      </c>
      <c r="K1805" t="s">
        <v>114</v>
      </c>
      <c r="L1805" s="1" t="s">
        <v>22771</v>
      </c>
      <c r="M1805" t="str">
        <f t="shared" si="28"/>
        <v>1428 GORDON ST, N1L1C8</v>
      </c>
    </row>
    <row r="1806" spans="1:13" x14ac:dyDescent="0.2">
      <c r="A1806" t="s">
        <v>7402</v>
      </c>
      <c r="B1806" t="s">
        <v>7403</v>
      </c>
      <c r="C1806">
        <v>8322</v>
      </c>
      <c r="D1806" t="s">
        <v>7651</v>
      </c>
      <c r="E1806">
        <v>5556</v>
      </c>
      <c r="F1806" t="s">
        <v>7652</v>
      </c>
      <c r="G1806" t="s">
        <v>109</v>
      </c>
      <c r="H1806" t="s">
        <v>7653</v>
      </c>
      <c r="I1806" t="s">
        <v>7654</v>
      </c>
      <c r="J1806" t="s">
        <v>7655</v>
      </c>
      <c r="K1806" t="s">
        <v>2098</v>
      </c>
      <c r="L1806" s="1" t="s">
        <v>2</v>
      </c>
      <c r="M1806" t="str">
        <f t="shared" si="28"/>
        <v>450 MAIN ST E, N0G2P0</v>
      </c>
    </row>
    <row r="1807" spans="1:13" x14ac:dyDescent="0.2">
      <c r="A1807" t="s">
        <v>7402</v>
      </c>
      <c r="B1807" t="s">
        <v>7403</v>
      </c>
      <c r="C1807">
        <v>20036</v>
      </c>
      <c r="E1807">
        <v>25030</v>
      </c>
      <c r="F1807" t="s">
        <v>7656</v>
      </c>
      <c r="H1807" t="s">
        <v>7657</v>
      </c>
      <c r="I1807" t="s">
        <v>7654</v>
      </c>
      <c r="J1807" t="s">
        <v>7655</v>
      </c>
      <c r="L1807" s="1" t="s">
        <v>22771</v>
      </c>
      <c r="M1807" t="str">
        <f t="shared" si="28"/>
        <v>135 CUMBERLAND ST, N0G2P0</v>
      </c>
    </row>
    <row r="1808" spans="1:13" x14ac:dyDescent="0.2">
      <c r="A1808" t="s">
        <v>7402</v>
      </c>
      <c r="B1808" t="s">
        <v>7403</v>
      </c>
      <c r="C1808">
        <v>8327</v>
      </c>
      <c r="D1808" t="s">
        <v>7658</v>
      </c>
      <c r="E1808">
        <v>5567</v>
      </c>
      <c r="F1808" t="s">
        <v>7659</v>
      </c>
      <c r="G1808" t="s">
        <v>109</v>
      </c>
      <c r="H1808" t="s">
        <v>7660</v>
      </c>
      <c r="I1808" t="s">
        <v>7483</v>
      </c>
      <c r="J1808" t="s">
        <v>7661</v>
      </c>
      <c r="K1808" t="s">
        <v>7662</v>
      </c>
      <c r="L1808" s="1" t="s">
        <v>2</v>
      </c>
      <c r="M1808" t="str">
        <f t="shared" si="28"/>
        <v>22 FAULKNER ST, L9W2G7</v>
      </c>
    </row>
    <row r="1809" spans="1:13" x14ac:dyDescent="0.2">
      <c r="A1809" t="s">
        <v>7402</v>
      </c>
      <c r="B1809" t="s">
        <v>7403</v>
      </c>
      <c r="C1809">
        <v>6411</v>
      </c>
      <c r="D1809" t="s">
        <v>7663</v>
      </c>
      <c r="E1809">
        <v>1734</v>
      </c>
      <c r="F1809" t="s">
        <v>7664</v>
      </c>
      <c r="G1809" t="s">
        <v>89</v>
      </c>
      <c r="H1809" t="s">
        <v>7665</v>
      </c>
      <c r="I1809" t="s">
        <v>7406</v>
      </c>
      <c r="J1809" t="s">
        <v>7666</v>
      </c>
      <c r="K1809" t="s">
        <v>5250</v>
      </c>
      <c r="L1809" s="1" t="s">
        <v>22789</v>
      </c>
      <c r="M1809" t="str">
        <f t="shared" si="28"/>
        <v>75 OTTAWA CRES, N1E2A8</v>
      </c>
    </row>
    <row r="1810" spans="1:13" x14ac:dyDescent="0.2">
      <c r="A1810" t="s">
        <v>7402</v>
      </c>
      <c r="B1810" t="s">
        <v>7403</v>
      </c>
      <c r="C1810">
        <v>6418</v>
      </c>
      <c r="D1810" t="s">
        <v>7667</v>
      </c>
      <c r="E1810">
        <v>1745</v>
      </c>
      <c r="F1810" t="s">
        <v>7668</v>
      </c>
      <c r="G1810" t="s">
        <v>89</v>
      </c>
      <c r="H1810" t="s">
        <v>7669</v>
      </c>
      <c r="I1810" t="s">
        <v>7406</v>
      </c>
      <c r="J1810" t="s">
        <v>7670</v>
      </c>
      <c r="K1810" t="s">
        <v>6437</v>
      </c>
      <c r="L1810" s="1" t="s">
        <v>22789</v>
      </c>
      <c r="M1810" t="str">
        <f t="shared" si="28"/>
        <v>406 PAISLEY RD, N1H2R3</v>
      </c>
    </row>
    <row r="1811" spans="1:13" x14ac:dyDescent="0.2">
      <c r="A1811" t="s">
        <v>7402</v>
      </c>
      <c r="B1811" t="s">
        <v>7403</v>
      </c>
      <c r="C1811">
        <v>20029</v>
      </c>
      <c r="E1811">
        <v>25023</v>
      </c>
      <c r="F1811" t="s">
        <v>7671</v>
      </c>
      <c r="H1811" t="s">
        <v>7672</v>
      </c>
      <c r="I1811" t="s">
        <v>7406</v>
      </c>
      <c r="L1811" s="1" t="s">
        <v>22771</v>
      </c>
      <c r="M1811" t="str">
        <f t="shared" si="28"/>
        <v xml:space="preserve">170 STEPHANIE DR, </v>
      </c>
    </row>
    <row r="1812" spans="1:13" x14ac:dyDescent="0.2">
      <c r="A1812" t="s">
        <v>7402</v>
      </c>
      <c r="B1812" t="s">
        <v>7403</v>
      </c>
      <c r="C1812">
        <v>6423</v>
      </c>
      <c r="D1812" t="s">
        <v>7673</v>
      </c>
      <c r="E1812">
        <v>1752</v>
      </c>
      <c r="F1812" t="s">
        <v>7674</v>
      </c>
      <c r="G1812" t="s">
        <v>102</v>
      </c>
      <c r="H1812" t="s">
        <v>7675</v>
      </c>
      <c r="I1812" t="s">
        <v>7654</v>
      </c>
      <c r="J1812" t="s">
        <v>7655</v>
      </c>
      <c r="K1812" t="s">
        <v>6437</v>
      </c>
      <c r="L1812" s="1" t="s">
        <v>2</v>
      </c>
      <c r="M1812" t="str">
        <f t="shared" si="28"/>
        <v>530 PROSPECT ST, N0G2P0</v>
      </c>
    </row>
    <row r="1813" spans="1:13" x14ac:dyDescent="0.2">
      <c r="A1813" t="s">
        <v>7402</v>
      </c>
      <c r="B1813" t="s">
        <v>7403</v>
      </c>
      <c r="C1813">
        <v>6423</v>
      </c>
      <c r="D1813" t="s">
        <v>7676</v>
      </c>
      <c r="E1813">
        <v>24961</v>
      </c>
      <c r="F1813" t="s">
        <v>7677</v>
      </c>
      <c r="H1813" t="s">
        <v>7678</v>
      </c>
      <c r="I1813" t="s">
        <v>7654</v>
      </c>
      <c r="J1813" t="s">
        <v>7655</v>
      </c>
      <c r="L1813" s="1" t="s">
        <v>22771</v>
      </c>
      <c r="M1813" t="str">
        <f t="shared" si="28"/>
        <v>33 PROSPECT ST, N0G2P0</v>
      </c>
    </row>
    <row r="1814" spans="1:13" x14ac:dyDescent="0.2">
      <c r="A1814" t="s">
        <v>7402</v>
      </c>
      <c r="B1814" t="s">
        <v>7403</v>
      </c>
      <c r="C1814">
        <v>6429</v>
      </c>
      <c r="D1814" t="s">
        <v>7679</v>
      </c>
      <c r="E1814">
        <v>1766</v>
      </c>
      <c r="F1814" t="s">
        <v>7680</v>
      </c>
      <c r="G1814" t="s">
        <v>102</v>
      </c>
      <c r="H1814" t="s">
        <v>7681</v>
      </c>
      <c r="I1814" t="s">
        <v>7483</v>
      </c>
      <c r="J1814" t="s">
        <v>7682</v>
      </c>
      <c r="K1814" t="s">
        <v>4934</v>
      </c>
      <c r="L1814" s="1" t="s">
        <v>2</v>
      </c>
      <c r="M1814" t="str">
        <f t="shared" si="28"/>
        <v>120 LAWRENCE AVE, L9W1S8</v>
      </c>
    </row>
    <row r="1815" spans="1:13" x14ac:dyDescent="0.2">
      <c r="A1815" t="s">
        <v>7402</v>
      </c>
      <c r="B1815" t="s">
        <v>7403</v>
      </c>
      <c r="C1815">
        <v>6478</v>
      </c>
      <c r="D1815" t="s">
        <v>7683</v>
      </c>
      <c r="E1815">
        <v>1838</v>
      </c>
      <c r="F1815" t="s">
        <v>7684</v>
      </c>
      <c r="G1815" t="s">
        <v>89</v>
      </c>
      <c r="H1815" t="s">
        <v>7685</v>
      </c>
      <c r="I1815" t="s">
        <v>7406</v>
      </c>
      <c r="J1815" t="s">
        <v>7686</v>
      </c>
      <c r="K1815" t="s">
        <v>1899</v>
      </c>
      <c r="L1815" s="1" t="s">
        <v>2</v>
      </c>
      <c r="M1815" t="str">
        <f t="shared" si="28"/>
        <v>5923 WELLINGTON ROAD 7 RR 5, N1H6J2</v>
      </c>
    </row>
    <row r="1816" spans="1:13" x14ac:dyDescent="0.2">
      <c r="A1816" t="s">
        <v>7402</v>
      </c>
      <c r="B1816" t="s">
        <v>7403</v>
      </c>
      <c r="C1816">
        <v>6491</v>
      </c>
      <c r="D1816" t="s">
        <v>7687</v>
      </c>
      <c r="E1816">
        <v>1856</v>
      </c>
      <c r="F1816" t="s">
        <v>7688</v>
      </c>
      <c r="G1816" t="s">
        <v>102</v>
      </c>
      <c r="H1816" t="s">
        <v>7689</v>
      </c>
      <c r="I1816" t="s">
        <v>7690</v>
      </c>
      <c r="J1816" t="s">
        <v>7691</v>
      </c>
      <c r="K1816" t="s">
        <v>2295</v>
      </c>
      <c r="L1816" s="1" t="s">
        <v>2</v>
      </c>
      <c r="M1816" t="str">
        <f t="shared" si="28"/>
        <v>636064 PRINCE OF WALES RD, L9V0B8</v>
      </c>
    </row>
    <row r="1817" spans="1:13" x14ac:dyDescent="0.2">
      <c r="A1817" t="s">
        <v>7402</v>
      </c>
      <c r="B1817" t="s">
        <v>7403</v>
      </c>
      <c r="C1817">
        <v>6513</v>
      </c>
      <c r="D1817" t="s">
        <v>7692</v>
      </c>
      <c r="E1817">
        <v>1883</v>
      </c>
      <c r="F1817" t="s">
        <v>1321</v>
      </c>
      <c r="G1817" t="s">
        <v>102</v>
      </c>
      <c r="H1817" t="s">
        <v>7693</v>
      </c>
      <c r="I1817" t="s">
        <v>7483</v>
      </c>
      <c r="J1817" t="s">
        <v>7694</v>
      </c>
      <c r="K1817" t="s">
        <v>7695</v>
      </c>
      <c r="L1817" s="1" t="s">
        <v>2</v>
      </c>
      <c r="M1817" t="str">
        <f t="shared" si="28"/>
        <v>51 ELIZABETH ST, L9W1C5</v>
      </c>
    </row>
    <row r="1818" spans="1:13" x14ac:dyDescent="0.2">
      <c r="A1818" t="s">
        <v>7402</v>
      </c>
      <c r="B1818" t="s">
        <v>7403</v>
      </c>
      <c r="C1818">
        <v>11109</v>
      </c>
      <c r="E1818">
        <v>25024</v>
      </c>
      <c r="F1818" t="s">
        <v>7696</v>
      </c>
      <c r="H1818" t="s">
        <v>7697</v>
      </c>
      <c r="I1818" t="s">
        <v>7483</v>
      </c>
      <c r="J1818" t="s">
        <v>7698</v>
      </c>
      <c r="L1818" s="1" t="s">
        <v>22771</v>
      </c>
      <c r="M1818" t="str">
        <f t="shared" si="28"/>
        <v>36 TOWNLINE, L9W1T6</v>
      </c>
    </row>
    <row r="1819" spans="1:13" x14ac:dyDescent="0.2">
      <c r="A1819" t="s">
        <v>7402</v>
      </c>
      <c r="B1819" t="s">
        <v>7403</v>
      </c>
      <c r="C1819">
        <v>11109</v>
      </c>
      <c r="D1819" t="s">
        <v>7699</v>
      </c>
      <c r="E1819">
        <v>10451</v>
      </c>
      <c r="F1819" t="s">
        <v>7700</v>
      </c>
      <c r="G1819" t="s">
        <v>102</v>
      </c>
      <c r="H1819" t="s">
        <v>7701</v>
      </c>
      <c r="I1819" t="s">
        <v>7483</v>
      </c>
      <c r="J1819" t="s">
        <v>7702</v>
      </c>
      <c r="K1819" t="s">
        <v>2829</v>
      </c>
      <c r="L1819" s="1" t="s">
        <v>2</v>
      </c>
      <c r="M1819" t="str">
        <f t="shared" si="28"/>
        <v>51 WELLINGTON ST, L9W2L6</v>
      </c>
    </row>
    <row r="1820" spans="1:13" x14ac:dyDescent="0.2">
      <c r="A1820" t="s">
        <v>7402</v>
      </c>
      <c r="B1820" t="s">
        <v>7403</v>
      </c>
      <c r="C1820">
        <v>6518</v>
      </c>
      <c r="D1820" t="s">
        <v>7703</v>
      </c>
      <c r="E1820">
        <v>1892</v>
      </c>
      <c r="F1820" t="s">
        <v>7704</v>
      </c>
      <c r="G1820" t="s">
        <v>89</v>
      </c>
      <c r="H1820" t="s">
        <v>7705</v>
      </c>
      <c r="I1820" t="s">
        <v>7406</v>
      </c>
      <c r="J1820" t="s">
        <v>7706</v>
      </c>
      <c r="K1820" t="s">
        <v>677</v>
      </c>
      <c r="L1820" s="1" t="s">
        <v>22789</v>
      </c>
      <c r="M1820" t="str">
        <f t="shared" si="28"/>
        <v>275 SCOTTSDALE DR, N1G3A1</v>
      </c>
    </row>
    <row r="1821" spans="1:13" x14ac:dyDescent="0.2">
      <c r="A1821" t="s">
        <v>7402</v>
      </c>
      <c r="B1821" t="s">
        <v>7403</v>
      </c>
      <c r="C1821">
        <v>11201</v>
      </c>
      <c r="D1821" t="s">
        <v>7707</v>
      </c>
      <c r="E1821">
        <v>10642</v>
      </c>
      <c r="F1821" t="s">
        <v>7708</v>
      </c>
      <c r="G1821" t="s">
        <v>102</v>
      </c>
      <c r="H1821" t="s">
        <v>7709</v>
      </c>
      <c r="I1821" t="s">
        <v>7406</v>
      </c>
      <c r="J1821" t="s">
        <v>7710</v>
      </c>
      <c r="K1821" t="s">
        <v>581</v>
      </c>
      <c r="L1821" s="1" t="s">
        <v>22789</v>
      </c>
      <c r="M1821" t="str">
        <f t="shared" si="28"/>
        <v>177 RICKSON AVE, N1G4Y6</v>
      </c>
    </row>
    <row r="1822" spans="1:13" x14ac:dyDescent="0.2">
      <c r="A1822" t="s">
        <v>7402</v>
      </c>
      <c r="B1822" t="s">
        <v>7403</v>
      </c>
      <c r="C1822">
        <v>6603</v>
      </c>
      <c r="D1822" t="s">
        <v>7711</v>
      </c>
      <c r="E1822">
        <v>2020</v>
      </c>
      <c r="F1822" t="s">
        <v>7712</v>
      </c>
      <c r="G1822" t="s">
        <v>102</v>
      </c>
      <c r="H1822" t="s">
        <v>7713</v>
      </c>
      <c r="I1822" t="s">
        <v>7505</v>
      </c>
      <c r="J1822" t="s">
        <v>7506</v>
      </c>
      <c r="K1822" t="s">
        <v>4589</v>
      </c>
      <c r="L1822" s="1" t="s">
        <v>2</v>
      </c>
      <c r="M1822" t="str">
        <f t="shared" si="28"/>
        <v>157 PASMORE ST RR 1, N0B2K0</v>
      </c>
    </row>
    <row r="1823" spans="1:13" x14ac:dyDescent="0.2">
      <c r="A1823" t="s">
        <v>7402</v>
      </c>
      <c r="B1823" t="s">
        <v>7403</v>
      </c>
      <c r="C1823">
        <v>5796</v>
      </c>
      <c r="D1823" t="s">
        <v>7714</v>
      </c>
      <c r="E1823">
        <v>750</v>
      </c>
      <c r="F1823" t="s">
        <v>7715</v>
      </c>
      <c r="G1823" t="s">
        <v>89</v>
      </c>
      <c r="H1823" t="s">
        <v>7716</v>
      </c>
      <c r="I1823" t="s">
        <v>7717</v>
      </c>
      <c r="J1823" t="s">
        <v>7718</v>
      </c>
      <c r="K1823" t="s">
        <v>2380</v>
      </c>
      <c r="L1823" s="1" t="s">
        <v>2</v>
      </c>
      <c r="M1823" t="str">
        <f t="shared" si="28"/>
        <v>35 TRAFALGAR RD RR 2, N0B1Z0</v>
      </c>
    </row>
    <row r="1824" spans="1:13" x14ac:dyDescent="0.2">
      <c r="A1824" t="s">
        <v>7402</v>
      </c>
      <c r="B1824" t="s">
        <v>7403</v>
      </c>
      <c r="C1824">
        <v>6639</v>
      </c>
      <c r="D1824" t="s">
        <v>7719</v>
      </c>
      <c r="E1824">
        <v>2078</v>
      </c>
      <c r="F1824" t="s">
        <v>7720</v>
      </c>
      <c r="G1824" t="s">
        <v>89</v>
      </c>
      <c r="H1824" t="s">
        <v>7721</v>
      </c>
      <c r="I1824" t="s">
        <v>7523</v>
      </c>
      <c r="J1824" t="s">
        <v>7524</v>
      </c>
      <c r="K1824" t="s">
        <v>4148</v>
      </c>
      <c r="L1824" s="1" t="s">
        <v>2</v>
      </c>
      <c r="M1824" t="str">
        <f t="shared" si="28"/>
        <v>23 WOOLWICH ST E, N0B1S0</v>
      </c>
    </row>
    <row r="1825" spans="1:13" x14ac:dyDescent="0.2">
      <c r="A1825" t="s">
        <v>7402</v>
      </c>
      <c r="B1825" t="s">
        <v>7403</v>
      </c>
      <c r="C1825">
        <v>6963</v>
      </c>
      <c r="D1825" t="s">
        <v>7516</v>
      </c>
      <c r="E1825">
        <v>25290</v>
      </c>
      <c r="F1825" t="s">
        <v>7722</v>
      </c>
      <c r="G1825" t="s">
        <v>109</v>
      </c>
      <c r="H1825" t="s">
        <v>7518</v>
      </c>
      <c r="I1825" t="s">
        <v>7406</v>
      </c>
      <c r="J1825" t="s">
        <v>7519</v>
      </c>
      <c r="L1825" s="1" t="s">
        <v>22771</v>
      </c>
      <c r="M1825" t="str">
        <f t="shared" si="28"/>
        <v>500 VICTORIA RD N, N1E6K2</v>
      </c>
    </row>
    <row r="1826" spans="1:13" x14ac:dyDescent="0.2">
      <c r="A1826" t="s">
        <v>7402</v>
      </c>
      <c r="B1826" t="s">
        <v>7403</v>
      </c>
      <c r="C1826">
        <v>11106</v>
      </c>
      <c r="D1826" t="s">
        <v>7723</v>
      </c>
      <c r="E1826">
        <v>10413</v>
      </c>
      <c r="F1826" t="s">
        <v>1397</v>
      </c>
      <c r="G1826" t="s">
        <v>102</v>
      </c>
      <c r="H1826" t="s">
        <v>7724</v>
      </c>
      <c r="I1826" t="s">
        <v>7406</v>
      </c>
      <c r="J1826" t="s">
        <v>7725</v>
      </c>
      <c r="K1826" t="s">
        <v>1314</v>
      </c>
      <c r="L1826" s="1" t="s">
        <v>22789</v>
      </c>
      <c r="M1826" t="str">
        <f t="shared" si="28"/>
        <v>111 COLONIAL DR, N1L1R3</v>
      </c>
    </row>
    <row r="1827" spans="1:13" x14ac:dyDescent="0.2">
      <c r="A1827" t="s">
        <v>7402</v>
      </c>
      <c r="B1827" t="s">
        <v>7403</v>
      </c>
      <c r="C1827">
        <v>19175</v>
      </c>
      <c r="D1827" t="s">
        <v>7726</v>
      </c>
      <c r="E1827">
        <v>24183</v>
      </c>
      <c r="F1827" t="s">
        <v>7727</v>
      </c>
      <c r="G1827" t="s">
        <v>102</v>
      </c>
      <c r="H1827" t="s">
        <v>7728</v>
      </c>
      <c r="I1827" t="s">
        <v>7483</v>
      </c>
      <c r="J1827" t="s">
        <v>7729</v>
      </c>
      <c r="K1827" t="s">
        <v>299</v>
      </c>
      <c r="L1827" s="1" t="s">
        <v>2</v>
      </c>
      <c r="M1827" t="str">
        <f t="shared" si="28"/>
        <v>15 SPENCER AVE, L9W5E6</v>
      </c>
    </row>
    <row r="1828" spans="1:13" x14ac:dyDescent="0.2">
      <c r="A1828" t="s">
        <v>7402</v>
      </c>
      <c r="B1828" t="s">
        <v>7403</v>
      </c>
      <c r="C1828">
        <v>19965</v>
      </c>
      <c r="D1828" t="s">
        <v>7730</v>
      </c>
      <c r="E1828">
        <v>24959</v>
      </c>
      <c r="F1828" t="s">
        <v>7731</v>
      </c>
      <c r="H1828" t="s">
        <v>7732</v>
      </c>
      <c r="I1828" t="s">
        <v>7406</v>
      </c>
      <c r="J1828" t="s">
        <v>7733</v>
      </c>
      <c r="L1828" s="1" t="s">
        <v>22771</v>
      </c>
      <c r="M1828" t="str">
        <f t="shared" si="28"/>
        <v>21 KING ST, N1E4P5</v>
      </c>
    </row>
    <row r="1829" spans="1:13" x14ac:dyDescent="0.2">
      <c r="A1829" t="s">
        <v>7402</v>
      </c>
      <c r="B1829" t="s">
        <v>7403</v>
      </c>
      <c r="C1829">
        <v>6761</v>
      </c>
      <c r="D1829" t="s">
        <v>7734</v>
      </c>
      <c r="E1829">
        <v>2281</v>
      </c>
      <c r="F1829" t="s">
        <v>7735</v>
      </c>
      <c r="G1829" t="s">
        <v>102</v>
      </c>
      <c r="H1829" t="s">
        <v>7736</v>
      </c>
      <c r="I1829" t="s">
        <v>7406</v>
      </c>
      <c r="J1829" t="s">
        <v>7737</v>
      </c>
      <c r="K1829" t="s">
        <v>2392</v>
      </c>
      <c r="L1829" s="1" t="s">
        <v>22789</v>
      </c>
      <c r="M1829" t="str">
        <f t="shared" si="28"/>
        <v>271 STEPHANIE DR, N1K1T1</v>
      </c>
    </row>
    <row r="1830" spans="1:13" x14ac:dyDescent="0.2">
      <c r="A1830" t="s">
        <v>7402</v>
      </c>
      <c r="B1830" t="s">
        <v>7403</v>
      </c>
      <c r="C1830">
        <v>8327</v>
      </c>
      <c r="D1830" t="s">
        <v>7738</v>
      </c>
      <c r="E1830">
        <v>5698</v>
      </c>
      <c r="F1830" t="s">
        <v>7739</v>
      </c>
      <c r="G1830" t="s">
        <v>3040</v>
      </c>
      <c r="H1830" t="s">
        <v>7740</v>
      </c>
      <c r="I1830" t="s">
        <v>7483</v>
      </c>
      <c r="J1830" t="s">
        <v>7741</v>
      </c>
      <c r="K1830" t="s">
        <v>114</v>
      </c>
      <c r="L1830" s="1" t="s">
        <v>22771</v>
      </c>
      <c r="M1830" t="str">
        <f t="shared" si="28"/>
        <v>40 AMELIA ST, L9W3T8</v>
      </c>
    </row>
    <row r="1831" spans="1:13" x14ac:dyDescent="0.2">
      <c r="A1831" t="s">
        <v>7402</v>
      </c>
      <c r="B1831" t="s">
        <v>7403</v>
      </c>
      <c r="C1831">
        <v>6523</v>
      </c>
      <c r="D1831" t="s">
        <v>7475</v>
      </c>
      <c r="E1831">
        <v>1898</v>
      </c>
      <c r="F1831" t="s">
        <v>7742</v>
      </c>
      <c r="G1831" t="s">
        <v>7477</v>
      </c>
      <c r="H1831" t="s">
        <v>7478</v>
      </c>
      <c r="I1831" t="s">
        <v>7406</v>
      </c>
      <c r="J1831" t="s">
        <v>7479</v>
      </c>
      <c r="K1831" t="s">
        <v>7743</v>
      </c>
      <c r="L1831" s="1" t="s">
        <v>22789</v>
      </c>
      <c r="M1831" t="str">
        <f t="shared" si="28"/>
        <v>1428 GORDON ST, N1L1C8</v>
      </c>
    </row>
    <row r="1832" spans="1:13" x14ac:dyDescent="0.2">
      <c r="A1832" t="s">
        <v>7402</v>
      </c>
      <c r="B1832" t="s">
        <v>7403</v>
      </c>
      <c r="C1832">
        <v>6800</v>
      </c>
      <c r="D1832" t="s">
        <v>7744</v>
      </c>
      <c r="E1832">
        <v>2342</v>
      </c>
      <c r="F1832" t="s">
        <v>7745</v>
      </c>
      <c r="H1832" t="s">
        <v>7746</v>
      </c>
      <c r="I1832" t="s">
        <v>7406</v>
      </c>
      <c r="J1832" t="s">
        <v>7747</v>
      </c>
      <c r="L1832" s="1" t="s">
        <v>22771</v>
      </c>
      <c r="M1832" t="str">
        <f t="shared" si="28"/>
        <v>131 ONTARIO ST, N1E3B3</v>
      </c>
    </row>
    <row r="1833" spans="1:13" x14ac:dyDescent="0.2">
      <c r="A1833" t="s">
        <v>7402</v>
      </c>
      <c r="B1833" t="s">
        <v>7403</v>
      </c>
      <c r="C1833">
        <v>19841</v>
      </c>
      <c r="D1833" t="s">
        <v>7748</v>
      </c>
      <c r="E1833">
        <v>24835</v>
      </c>
      <c r="F1833" t="s">
        <v>7749</v>
      </c>
      <c r="G1833" t="s">
        <v>109</v>
      </c>
      <c r="H1833" t="s">
        <v>7750</v>
      </c>
      <c r="I1833" t="s">
        <v>7406</v>
      </c>
      <c r="J1833" t="s">
        <v>7751</v>
      </c>
      <c r="L1833" s="1" t="s">
        <v>22771</v>
      </c>
      <c r="M1833" t="str">
        <f t="shared" si="28"/>
        <v>388 ARKELL  RD, N1L1E6</v>
      </c>
    </row>
    <row r="1834" spans="1:13" x14ac:dyDescent="0.2">
      <c r="A1834" t="s">
        <v>7402</v>
      </c>
      <c r="B1834" t="s">
        <v>7403</v>
      </c>
      <c r="C1834">
        <v>5073</v>
      </c>
      <c r="D1834" t="s">
        <v>7752</v>
      </c>
      <c r="E1834">
        <v>5531</v>
      </c>
      <c r="F1834" t="s">
        <v>7753</v>
      </c>
      <c r="G1834" t="s">
        <v>102</v>
      </c>
      <c r="H1834" t="s">
        <v>7754</v>
      </c>
      <c r="I1834" t="s">
        <v>7755</v>
      </c>
      <c r="J1834" t="s">
        <v>7756</v>
      </c>
      <c r="K1834" t="s">
        <v>2043</v>
      </c>
      <c r="L1834" s="1" t="s">
        <v>2</v>
      </c>
      <c r="M1834" t="str">
        <f t="shared" si="28"/>
        <v>355 DURHAM ST W, N0G2L1</v>
      </c>
    </row>
    <row r="1835" spans="1:13" x14ac:dyDescent="0.2">
      <c r="A1835" t="s">
        <v>7402</v>
      </c>
      <c r="B1835" t="s">
        <v>7403</v>
      </c>
      <c r="C1835">
        <v>6827</v>
      </c>
      <c r="D1835" t="s">
        <v>7757</v>
      </c>
      <c r="E1835">
        <v>2380</v>
      </c>
      <c r="F1835" t="s">
        <v>7758</v>
      </c>
      <c r="G1835" t="s">
        <v>89</v>
      </c>
      <c r="H1835" t="s">
        <v>7759</v>
      </c>
      <c r="I1835" t="s">
        <v>7468</v>
      </c>
      <c r="J1835" t="s">
        <v>7760</v>
      </c>
      <c r="K1835" t="s">
        <v>211</v>
      </c>
      <c r="L1835" s="1" t="s">
        <v>2</v>
      </c>
      <c r="M1835" t="str">
        <f t="shared" si="28"/>
        <v>500 VICTORIA TERR, N1M2G5</v>
      </c>
    </row>
    <row r="1836" spans="1:13" x14ac:dyDescent="0.2">
      <c r="A1836" t="s">
        <v>7402</v>
      </c>
      <c r="B1836" t="s">
        <v>7403</v>
      </c>
      <c r="C1836">
        <v>6830</v>
      </c>
      <c r="D1836" t="s">
        <v>7761</v>
      </c>
      <c r="E1836">
        <v>2384</v>
      </c>
      <c r="F1836" t="s">
        <v>7762</v>
      </c>
      <c r="G1836" t="s">
        <v>89</v>
      </c>
      <c r="H1836" t="s">
        <v>7763</v>
      </c>
      <c r="I1836" t="s">
        <v>7406</v>
      </c>
      <c r="J1836" t="s">
        <v>7764</v>
      </c>
      <c r="K1836" t="s">
        <v>3925</v>
      </c>
      <c r="L1836" s="1" t="s">
        <v>22789</v>
      </c>
      <c r="M1836" t="str">
        <f t="shared" si="28"/>
        <v>135 EXHIBITION ST, N1H4R4</v>
      </c>
    </row>
    <row r="1837" spans="1:13" x14ac:dyDescent="0.2">
      <c r="A1837" t="s">
        <v>7402</v>
      </c>
      <c r="B1837" t="s">
        <v>7403</v>
      </c>
      <c r="C1837">
        <v>6868</v>
      </c>
      <c r="D1837" t="s">
        <v>7765</v>
      </c>
      <c r="E1837">
        <v>2434</v>
      </c>
      <c r="F1837" t="s">
        <v>7766</v>
      </c>
      <c r="G1837" t="s">
        <v>102</v>
      </c>
      <c r="H1837" t="s">
        <v>7767</v>
      </c>
      <c r="I1837" t="s">
        <v>7406</v>
      </c>
      <c r="J1837" t="s">
        <v>7768</v>
      </c>
      <c r="K1837" t="s">
        <v>5207</v>
      </c>
      <c r="L1837" s="1" t="s">
        <v>22789</v>
      </c>
      <c r="M1837" t="str">
        <f t="shared" si="28"/>
        <v>140 WAVERLEY DR, N1E1H2</v>
      </c>
    </row>
    <row r="1838" spans="1:13" x14ac:dyDescent="0.2">
      <c r="A1838" t="s">
        <v>7402</v>
      </c>
      <c r="B1838" t="s">
        <v>7403</v>
      </c>
      <c r="C1838">
        <v>6963</v>
      </c>
      <c r="D1838" t="s">
        <v>7516</v>
      </c>
      <c r="E1838">
        <v>2722</v>
      </c>
      <c r="F1838" t="s">
        <v>7769</v>
      </c>
      <c r="H1838" t="s">
        <v>7518</v>
      </c>
      <c r="I1838" t="s">
        <v>7406</v>
      </c>
      <c r="J1838" t="s">
        <v>7519</v>
      </c>
      <c r="L1838" s="1" t="s">
        <v>22771</v>
      </c>
      <c r="M1838" t="str">
        <f t="shared" si="28"/>
        <v>500 VICTORIA RD N, N1E6K2</v>
      </c>
    </row>
    <row r="1839" spans="1:13" x14ac:dyDescent="0.2">
      <c r="A1839" t="s">
        <v>7402</v>
      </c>
      <c r="B1839" t="s">
        <v>7403</v>
      </c>
      <c r="C1839">
        <v>11129</v>
      </c>
      <c r="D1839" t="s">
        <v>7770</v>
      </c>
      <c r="E1839">
        <v>10488</v>
      </c>
      <c r="F1839" t="s">
        <v>7771</v>
      </c>
      <c r="G1839" t="s">
        <v>109</v>
      </c>
      <c r="H1839" t="s">
        <v>7772</v>
      </c>
      <c r="I1839" t="s">
        <v>7755</v>
      </c>
      <c r="J1839" t="s">
        <v>7773</v>
      </c>
      <c r="K1839" t="s">
        <v>7774</v>
      </c>
      <c r="L1839" s="1" t="s">
        <v>2</v>
      </c>
      <c r="M1839" t="str">
        <f t="shared" si="28"/>
        <v>405 SLIGO RD E, N0G2L2</v>
      </c>
    </row>
    <row r="1840" spans="1:13" x14ac:dyDescent="0.2">
      <c r="A1840" t="s">
        <v>7402</v>
      </c>
      <c r="B1840" t="s">
        <v>7403</v>
      </c>
      <c r="C1840">
        <v>12221</v>
      </c>
      <c r="D1840" t="s">
        <v>7775</v>
      </c>
      <c r="E1840">
        <v>11192</v>
      </c>
      <c r="F1840" t="s">
        <v>7776</v>
      </c>
      <c r="G1840" t="s">
        <v>102</v>
      </c>
      <c r="H1840" t="s">
        <v>7777</v>
      </c>
      <c r="I1840" t="s">
        <v>7406</v>
      </c>
      <c r="J1840" t="s">
        <v>7778</v>
      </c>
      <c r="K1840" t="s">
        <v>3249</v>
      </c>
      <c r="L1840" s="1" t="s">
        <v>22789</v>
      </c>
      <c r="M1840" t="str">
        <f t="shared" si="28"/>
        <v>140 GOODWIN DR, N1L0G7</v>
      </c>
    </row>
    <row r="1841" spans="1:13" x14ac:dyDescent="0.2">
      <c r="A1841" t="s">
        <v>7402</v>
      </c>
      <c r="B1841" t="s">
        <v>7403</v>
      </c>
      <c r="C1841">
        <v>10166</v>
      </c>
      <c r="D1841" t="s">
        <v>7779</v>
      </c>
      <c r="E1841">
        <v>9431</v>
      </c>
      <c r="F1841" t="s">
        <v>7780</v>
      </c>
      <c r="G1841" t="s">
        <v>109</v>
      </c>
      <c r="H1841" t="s">
        <v>7781</v>
      </c>
      <c r="I1841" t="s">
        <v>7483</v>
      </c>
      <c r="J1841" t="s">
        <v>7782</v>
      </c>
      <c r="K1841" t="s">
        <v>1704</v>
      </c>
      <c r="L1841" s="1" t="s">
        <v>2</v>
      </c>
      <c r="M1841" t="str">
        <f t="shared" si="28"/>
        <v>300 ALDER ST, L9W5A2</v>
      </c>
    </row>
    <row r="1842" spans="1:13" x14ac:dyDescent="0.2">
      <c r="A1842" t="s">
        <v>7402</v>
      </c>
      <c r="B1842" t="s">
        <v>7403</v>
      </c>
      <c r="C1842">
        <v>6895</v>
      </c>
      <c r="D1842" t="s">
        <v>7783</v>
      </c>
      <c r="E1842">
        <v>2483</v>
      </c>
      <c r="F1842" t="s">
        <v>7784</v>
      </c>
      <c r="G1842" t="s">
        <v>102</v>
      </c>
      <c r="H1842" t="s">
        <v>7785</v>
      </c>
      <c r="I1842" t="s">
        <v>7406</v>
      </c>
      <c r="J1842" t="s">
        <v>7786</v>
      </c>
      <c r="K1842" t="s">
        <v>1827</v>
      </c>
      <c r="L1842" s="1" t="s">
        <v>22789</v>
      </c>
      <c r="M1842" t="str">
        <f t="shared" si="28"/>
        <v>495 WILLOW RD, N1H7C7</v>
      </c>
    </row>
    <row r="1843" spans="1:13" x14ac:dyDescent="0.2">
      <c r="A1843" t="s">
        <v>7402</v>
      </c>
      <c r="B1843" t="s">
        <v>7403</v>
      </c>
      <c r="C1843">
        <v>19156</v>
      </c>
      <c r="D1843" t="s">
        <v>7787</v>
      </c>
      <c r="E1843">
        <v>24034</v>
      </c>
      <c r="F1843" t="s">
        <v>7788</v>
      </c>
      <c r="G1843" t="s">
        <v>102</v>
      </c>
      <c r="H1843" t="s">
        <v>7789</v>
      </c>
      <c r="I1843" t="s">
        <v>7406</v>
      </c>
      <c r="J1843" t="s">
        <v>7790</v>
      </c>
      <c r="K1843" t="s">
        <v>1875</v>
      </c>
      <c r="L1843" s="1" t="s">
        <v>22789</v>
      </c>
      <c r="M1843" t="str">
        <f t="shared" si="28"/>
        <v>25 LEE ST, N1E7E7</v>
      </c>
    </row>
    <row r="1844" spans="1:13" x14ac:dyDescent="0.2">
      <c r="A1844" t="s">
        <v>7402</v>
      </c>
      <c r="B1844" t="s">
        <v>7403</v>
      </c>
      <c r="C1844">
        <v>6910</v>
      </c>
      <c r="D1844" t="s">
        <v>7791</v>
      </c>
      <c r="E1844">
        <v>2515</v>
      </c>
      <c r="F1844" t="s">
        <v>7792</v>
      </c>
      <c r="G1844" t="s">
        <v>102</v>
      </c>
      <c r="H1844" t="s">
        <v>7793</v>
      </c>
      <c r="I1844" t="s">
        <v>7406</v>
      </c>
      <c r="J1844" t="s">
        <v>7794</v>
      </c>
      <c r="K1844" t="s">
        <v>2475</v>
      </c>
      <c r="L1844" s="1" t="s">
        <v>22789</v>
      </c>
      <c r="M1844" t="str">
        <f t="shared" si="28"/>
        <v>125 WILLOW RD, N1H1W4</v>
      </c>
    </row>
    <row r="1845" spans="1:13" x14ac:dyDescent="0.2">
      <c r="A1845" t="s">
        <v>7795</v>
      </c>
      <c r="B1845" t="s">
        <v>7796</v>
      </c>
      <c r="C1845">
        <v>5319</v>
      </c>
      <c r="D1845" t="s">
        <v>7797</v>
      </c>
      <c r="E1845">
        <v>31</v>
      </c>
      <c r="F1845" t="s">
        <v>7798</v>
      </c>
      <c r="G1845" t="s">
        <v>89</v>
      </c>
      <c r="H1845" t="s">
        <v>7799</v>
      </c>
      <c r="I1845" t="s">
        <v>2225</v>
      </c>
      <c r="J1845" t="s">
        <v>7800</v>
      </c>
      <c r="K1845" t="s">
        <v>5207</v>
      </c>
      <c r="L1845" s="1" t="s">
        <v>22789</v>
      </c>
      <c r="M1845" t="str">
        <f t="shared" si="28"/>
        <v>80 BEECH ST, L6V1V6</v>
      </c>
    </row>
    <row r="1846" spans="1:13" x14ac:dyDescent="0.2">
      <c r="A1846" t="s">
        <v>7795</v>
      </c>
      <c r="B1846" t="s">
        <v>7796</v>
      </c>
      <c r="C1846">
        <v>5334</v>
      </c>
      <c r="D1846" t="s">
        <v>7801</v>
      </c>
      <c r="E1846">
        <v>58</v>
      </c>
      <c r="F1846" t="s">
        <v>7802</v>
      </c>
      <c r="G1846" t="s">
        <v>1731</v>
      </c>
      <c r="H1846" t="s">
        <v>7803</v>
      </c>
      <c r="I1846" t="s">
        <v>7804</v>
      </c>
      <c r="J1846" t="s">
        <v>7805</v>
      </c>
      <c r="K1846" t="s">
        <v>4843</v>
      </c>
      <c r="L1846" s="1" t="s">
        <v>22789</v>
      </c>
      <c r="M1846" t="str">
        <f t="shared" si="28"/>
        <v>1390 OGDEN AVE, L5E2H8</v>
      </c>
    </row>
    <row r="1847" spans="1:13" x14ac:dyDescent="0.2">
      <c r="A1847" t="s">
        <v>7795</v>
      </c>
      <c r="B1847" t="s">
        <v>7796</v>
      </c>
      <c r="C1847">
        <v>10329</v>
      </c>
      <c r="D1847" t="s">
        <v>7806</v>
      </c>
      <c r="E1847">
        <v>9921</v>
      </c>
      <c r="F1847" t="s">
        <v>7807</v>
      </c>
      <c r="G1847" t="s">
        <v>1731</v>
      </c>
      <c r="H1847" t="s">
        <v>7808</v>
      </c>
      <c r="I1847" t="s">
        <v>7809</v>
      </c>
      <c r="J1847" t="s">
        <v>7810</v>
      </c>
      <c r="K1847" t="s">
        <v>2811</v>
      </c>
      <c r="L1847" s="1" t="s">
        <v>2</v>
      </c>
      <c r="M1847" t="str">
        <f t="shared" si="28"/>
        <v>254 ALLAN DR, L7E1R9</v>
      </c>
    </row>
    <row r="1848" spans="1:13" x14ac:dyDescent="0.2">
      <c r="A1848" t="s">
        <v>7795</v>
      </c>
      <c r="B1848" t="s">
        <v>7796</v>
      </c>
      <c r="C1848">
        <v>19166</v>
      </c>
      <c r="D1848" t="s">
        <v>7811</v>
      </c>
      <c r="E1848">
        <v>24145</v>
      </c>
      <c r="F1848" t="s">
        <v>7812</v>
      </c>
      <c r="G1848" t="s">
        <v>102</v>
      </c>
      <c r="H1848" t="s">
        <v>7813</v>
      </c>
      <c r="I1848" t="s">
        <v>2615</v>
      </c>
      <c r="J1848" t="s">
        <v>7814</v>
      </c>
      <c r="K1848" t="s">
        <v>6151</v>
      </c>
      <c r="L1848" s="1" t="s">
        <v>2</v>
      </c>
      <c r="M1848" t="str">
        <f t="shared" si="28"/>
        <v>12287 MISSISSAUGA RD, L7C1X1</v>
      </c>
    </row>
    <row r="1849" spans="1:13" x14ac:dyDescent="0.2">
      <c r="A1849" t="s">
        <v>7795</v>
      </c>
      <c r="B1849" t="s">
        <v>7796</v>
      </c>
      <c r="C1849">
        <v>5438</v>
      </c>
      <c r="D1849" t="s">
        <v>7815</v>
      </c>
      <c r="E1849">
        <v>226</v>
      </c>
      <c r="F1849" t="s">
        <v>7816</v>
      </c>
      <c r="G1849" t="s">
        <v>89</v>
      </c>
      <c r="H1849" t="s">
        <v>7817</v>
      </c>
      <c r="I1849" t="s">
        <v>2225</v>
      </c>
      <c r="J1849" t="s">
        <v>7818</v>
      </c>
      <c r="K1849" t="s">
        <v>5600</v>
      </c>
      <c r="L1849" s="1" t="s">
        <v>22789</v>
      </c>
      <c r="M1849" t="str">
        <f t="shared" si="28"/>
        <v>57 ALOMA CRES, L6T2N8</v>
      </c>
    </row>
    <row r="1850" spans="1:13" x14ac:dyDescent="0.2">
      <c r="A1850" t="s">
        <v>7795</v>
      </c>
      <c r="B1850" t="s">
        <v>7796</v>
      </c>
      <c r="C1850">
        <v>5486</v>
      </c>
      <c r="D1850" t="s">
        <v>7819</v>
      </c>
      <c r="E1850">
        <v>24322</v>
      </c>
      <c r="F1850" t="s">
        <v>7820</v>
      </c>
      <c r="G1850" t="s">
        <v>89</v>
      </c>
      <c r="H1850" t="s">
        <v>7821</v>
      </c>
      <c r="I1850" t="s">
        <v>7822</v>
      </c>
      <c r="J1850" t="s">
        <v>7823</v>
      </c>
      <c r="K1850" t="s">
        <v>7824</v>
      </c>
      <c r="L1850" s="1" t="s">
        <v>2</v>
      </c>
      <c r="M1850" t="str">
        <f t="shared" si="28"/>
        <v>19681 MAIN ST, L7K0E1</v>
      </c>
    </row>
    <row r="1851" spans="1:13" x14ac:dyDescent="0.2">
      <c r="A1851" t="s">
        <v>7795</v>
      </c>
      <c r="B1851" t="s">
        <v>7796</v>
      </c>
      <c r="C1851">
        <v>5486</v>
      </c>
      <c r="D1851" t="s">
        <v>7825</v>
      </c>
      <c r="E1851">
        <v>304</v>
      </c>
      <c r="F1851" t="s">
        <v>7826</v>
      </c>
      <c r="H1851" t="s">
        <v>7827</v>
      </c>
      <c r="I1851" t="s">
        <v>7822</v>
      </c>
      <c r="J1851" t="s">
        <v>7823</v>
      </c>
      <c r="L1851" s="1" t="s">
        <v>22771</v>
      </c>
      <c r="M1851" t="str">
        <f t="shared" si="28"/>
        <v>19657 MAIN ST, L7K0E1</v>
      </c>
    </row>
    <row r="1852" spans="1:13" x14ac:dyDescent="0.2">
      <c r="A1852" t="s">
        <v>7795</v>
      </c>
      <c r="B1852" t="s">
        <v>7796</v>
      </c>
      <c r="C1852">
        <v>8122</v>
      </c>
      <c r="D1852" t="s">
        <v>7828</v>
      </c>
      <c r="E1852">
        <v>5211</v>
      </c>
      <c r="F1852" t="s">
        <v>7829</v>
      </c>
      <c r="G1852" t="s">
        <v>109</v>
      </c>
      <c r="H1852" t="s">
        <v>7830</v>
      </c>
      <c r="I1852" t="s">
        <v>7804</v>
      </c>
      <c r="J1852" t="s">
        <v>7831</v>
      </c>
      <c r="K1852" t="s">
        <v>7832</v>
      </c>
      <c r="L1852" s="1" t="s">
        <v>22789</v>
      </c>
      <c r="M1852" t="str">
        <f t="shared" si="28"/>
        <v>945 BLOOR ST, L4Y2M8</v>
      </c>
    </row>
    <row r="1853" spans="1:13" x14ac:dyDescent="0.2">
      <c r="A1853" t="s">
        <v>7795</v>
      </c>
      <c r="B1853" t="s">
        <v>7796</v>
      </c>
      <c r="C1853">
        <v>11215</v>
      </c>
      <c r="D1853" t="s">
        <v>7833</v>
      </c>
      <c r="E1853">
        <v>10761</v>
      </c>
      <c r="F1853" t="s">
        <v>7834</v>
      </c>
      <c r="G1853" t="s">
        <v>2023</v>
      </c>
      <c r="H1853" t="s">
        <v>7835</v>
      </c>
      <c r="I1853" t="s">
        <v>7804</v>
      </c>
      <c r="J1853" t="s">
        <v>7836</v>
      </c>
      <c r="K1853" t="s">
        <v>523</v>
      </c>
      <c r="L1853" s="1" t="s">
        <v>22789</v>
      </c>
      <c r="M1853" t="str">
        <f t="shared" si="28"/>
        <v>3675 THOMAS ST, L5M7E6</v>
      </c>
    </row>
    <row r="1854" spans="1:13" x14ac:dyDescent="0.2">
      <c r="A1854" t="s">
        <v>7795</v>
      </c>
      <c r="B1854" t="s">
        <v>7796</v>
      </c>
      <c r="C1854">
        <v>5356</v>
      </c>
      <c r="D1854" t="s">
        <v>7837</v>
      </c>
      <c r="E1854">
        <v>97</v>
      </c>
      <c r="F1854" t="s">
        <v>7838</v>
      </c>
      <c r="G1854" t="s">
        <v>89</v>
      </c>
      <c r="H1854" t="s">
        <v>7839</v>
      </c>
      <c r="I1854" t="s">
        <v>2225</v>
      </c>
      <c r="J1854" t="s">
        <v>7840</v>
      </c>
      <c r="K1854" t="s">
        <v>4901</v>
      </c>
      <c r="L1854" s="1" t="s">
        <v>22789</v>
      </c>
      <c r="M1854" t="str">
        <f t="shared" si="28"/>
        <v>140 WINTERFOLD DR, L6V3V8</v>
      </c>
    </row>
    <row r="1855" spans="1:13" x14ac:dyDescent="0.2">
      <c r="A1855" t="s">
        <v>7795</v>
      </c>
      <c r="B1855" t="s">
        <v>7796</v>
      </c>
      <c r="C1855">
        <v>11202</v>
      </c>
      <c r="D1855" t="s">
        <v>7841</v>
      </c>
      <c r="E1855">
        <v>10598</v>
      </c>
      <c r="F1855" t="s">
        <v>7842</v>
      </c>
      <c r="G1855" t="s">
        <v>89</v>
      </c>
      <c r="H1855" t="s">
        <v>7843</v>
      </c>
      <c r="I1855" t="s">
        <v>7804</v>
      </c>
      <c r="J1855" t="s">
        <v>7844</v>
      </c>
      <c r="K1855" t="s">
        <v>7845</v>
      </c>
      <c r="L1855" s="1" t="s">
        <v>22789</v>
      </c>
      <c r="M1855" t="str">
        <f t="shared" si="28"/>
        <v>3325 ARTESIAN DR, L5M7J8</v>
      </c>
    </row>
    <row r="1856" spans="1:13" x14ac:dyDescent="0.2">
      <c r="A1856" t="s">
        <v>7795</v>
      </c>
      <c r="B1856" t="s">
        <v>7796</v>
      </c>
      <c r="C1856">
        <v>5358</v>
      </c>
      <c r="D1856" t="s">
        <v>7846</v>
      </c>
      <c r="E1856">
        <v>99</v>
      </c>
      <c r="F1856" t="s">
        <v>7847</v>
      </c>
      <c r="H1856" t="s">
        <v>7848</v>
      </c>
      <c r="I1856" t="s">
        <v>7804</v>
      </c>
      <c r="J1856" t="s">
        <v>7849</v>
      </c>
      <c r="L1856" s="1" t="s">
        <v>22771</v>
      </c>
      <c r="M1856" t="str">
        <f t="shared" si="28"/>
        <v>3215 THORNCREST DR, L5L4K7</v>
      </c>
    </row>
    <row r="1857" spans="1:13" x14ac:dyDescent="0.2">
      <c r="A1857" t="s">
        <v>7795</v>
      </c>
      <c r="B1857" t="s">
        <v>7796</v>
      </c>
      <c r="C1857">
        <v>19378</v>
      </c>
      <c r="D1857" t="s">
        <v>7850</v>
      </c>
      <c r="E1857">
        <v>24377</v>
      </c>
      <c r="F1857" t="s">
        <v>7851</v>
      </c>
      <c r="G1857" t="s">
        <v>102</v>
      </c>
      <c r="H1857" t="s">
        <v>7852</v>
      </c>
      <c r="I1857" t="s">
        <v>2225</v>
      </c>
      <c r="J1857" t="s">
        <v>7853</v>
      </c>
      <c r="K1857" t="s">
        <v>7854</v>
      </c>
      <c r="L1857" s="1" t="s">
        <v>22789</v>
      </c>
      <c r="M1857" t="str">
        <f t="shared" si="28"/>
        <v>25 AYLESBURY DR, L7A0V3</v>
      </c>
    </row>
    <row r="1858" spans="1:13" x14ac:dyDescent="0.2">
      <c r="A1858" t="s">
        <v>7795</v>
      </c>
      <c r="B1858" t="s">
        <v>7796</v>
      </c>
      <c r="C1858">
        <v>5375</v>
      </c>
      <c r="D1858" t="s">
        <v>7855</v>
      </c>
      <c r="E1858">
        <v>121</v>
      </c>
      <c r="F1858" t="s">
        <v>7856</v>
      </c>
      <c r="G1858" t="s">
        <v>1731</v>
      </c>
      <c r="H1858" t="s">
        <v>7857</v>
      </c>
      <c r="I1858" t="s">
        <v>2225</v>
      </c>
      <c r="J1858" t="s">
        <v>7858</v>
      </c>
      <c r="K1858" t="s">
        <v>5961</v>
      </c>
      <c r="L1858" s="1" t="s">
        <v>22789</v>
      </c>
      <c r="M1858" t="str">
        <f t="shared" si="28"/>
        <v>233 BALMORAL DR, L6T1V5</v>
      </c>
    </row>
    <row r="1859" spans="1:13" x14ac:dyDescent="0.2">
      <c r="A1859" t="s">
        <v>7795</v>
      </c>
      <c r="B1859" t="s">
        <v>7796</v>
      </c>
      <c r="C1859">
        <v>8559</v>
      </c>
      <c r="D1859" t="s">
        <v>7859</v>
      </c>
      <c r="E1859">
        <v>6080</v>
      </c>
      <c r="F1859" t="s">
        <v>7860</v>
      </c>
      <c r="G1859" t="s">
        <v>89</v>
      </c>
      <c r="H1859" t="s">
        <v>7861</v>
      </c>
      <c r="I1859" t="s">
        <v>7804</v>
      </c>
      <c r="J1859" t="s">
        <v>7862</v>
      </c>
      <c r="K1859" t="s">
        <v>961</v>
      </c>
      <c r="L1859" s="1" t="s">
        <v>22789</v>
      </c>
      <c r="M1859" t="str">
        <f t="shared" si="28"/>
        <v>200 BARONDALE DR, L4Z3N7</v>
      </c>
    </row>
    <row r="1860" spans="1:13" x14ac:dyDescent="0.2">
      <c r="A1860" t="s">
        <v>7795</v>
      </c>
      <c r="B1860" t="s">
        <v>7796</v>
      </c>
      <c r="C1860">
        <v>5397</v>
      </c>
      <c r="D1860" t="s">
        <v>7863</v>
      </c>
      <c r="E1860">
        <v>156</v>
      </c>
      <c r="F1860" t="s">
        <v>7864</v>
      </c>
      <c r="G1860" t="s">
        <v>1731</v>
      </c>
      <c r="H1860" t="s">
        <v>7865</v>
      </c>
      <c r="I1860" t="s">
        <v>2225</v>
      </c>
      <c r="J1860" t="s">
        <v>7866</v>
      </c>
      <c r="K1860" t="s">
        <v>2146</v>
      </c>
      <c r="L1860" s="1" t="s">
        <v>22789</v>
      </c>
      <c r="M1860" t="str">
        <f t="shared" si="28"/>
        <v>21 CAMPBELL DR, L6X2H6</v>
      </c>
    </row>
    <row r="1861" spans="1:13" x14ac:dyDescent="0.2">
      <c r="A1861" t="s">
        <v>7795</v>
      </c>
      <c r="B1861" t="s">
        <v>7796</v>
      </c>
      <c r="C1861">
        <v>5402</v>
      </c>
      <c r="D1861" t="s">
        <v>7867</v>
      </c>
      <c r="E1861">
        <v>164</v>
      </c>
      <c r="F1861" t="s">
        <v>7868</v>
      </c>
      <c r="G1861" t="s">
        <v>89</v>
      </c>
      <c r="H1861" t="s">
        <v>7869</v>
      </c>
      <c r="I1861" t="s">
        <v>7870</v>
      </c>
      <c r="J1861" t="s">
        <v>7871</v>
      </c>
      <c r="K1861" t="s">
        <v>7274</v>
      </c>
      <c r="L1861" s="1" t="s">
        <v>2</v>
      </c>
      <c r="M1861" t="str">
        <f t="shared" si="28"/>
        <v>17247 SHAWS CREEK RD, L7K0E8</v>
      </c>
    </row>
    <row r="1862" spans="1:13" x14ac:dyDescent="0.2">
      <c r="A1862" t="s">
        <v>7795</v>
      </c>
      <c r="B1862" t="s">
        <v>7796</v>
      </c>
      <c r="C1862">
        <v>18028</v>
      </c>
      <c r="D1862" t="s">
        <v>7872</v>
      </c>
      <c r="E1862">
        <v>14542</v>
      </c>
      <c r="F1862" t="s">
        <v>7873</v>
      </c>
      <c r="G1862" t="s">
        <v>102</v>
      </c>
      <c r="H1862" t="s">
        <v>7874</v>
      </c>
      <c r="I1862" t="s">
        <v>2225</v>
      </c>
      <c r="J1862" t="s">
        <v>7875</v>
      </c>
      <c r="K1862" t="s">
        <v>1038</v>
      </c>
      <c r="L1862" s="1" t="s">
        <v>22789</v>
      </c>
      <c r="M1862" t="str">
        <f t="shared" si="28"/>
        <v>45 IRONSHIELD DR, L6P3N5</v>
      </c>
    </row>
    <row r="1863" spans="1:13" x14ac:dyDescent="0.2">
      <c r="A1863" t="s">
        <v>7795</v>
      </c>
      <c r="B1863" t="s">
        <v>7796</v>
      </c>
      <c r="C1863">
        <v>5422</v>
      </c>
      <c r="D1863" t="s">
        <v>7876</v>
      </c>
      <c r="E1863">
        <v>194</v>
      </c>
      <c r="F1863" t="s">
        <v>7877</v>
      </c>
      <c r="G1863" t="s">
        <v>89</v>
      </c>
      <c r="H1863" t="s">
        <v>7878</v>
      </c>
      <c r="I1863" t="s">
        <v>2225</v>
      </c>
      <c r="J1863" t="s">
        <v>7879</v>
      </c>
      <c r="K1863" t="s">
        <v>432</v>
      </c>
      <c r="L1863" s="1" t="s">
        <v>22789</v>
      </c>
      <c r="M1863" t="str">
        <f t="shared" si="28"/>
        <v>52 BIRCHBANK RD, L6T1L7</v>
      </c>
    </row>
    <row r="1864" spans="1:13" x14ac:dyDescent="0.2">
      <c r="A1864" t="s">
        <v>7795</v>
      </c>
      <c r="B1864" t="s">
        <v>7796</v>
      </c>
      <c r="C1864">
        <v>8138</v>
      </c>
      <c r="D1864" t="s">
        <v>7880</v>
      </c>
      <c r="E1864">
        <v>5241</v>
      </c>
      <c r="F1864" t="s">
        <v>7881</v>
      </c>
      <c r="G1864" t="s">
        <v>109</v>
      </c>
      <c r="H1864" t="s">
        <v>7882</v>
      </c>
      <c r="I1864" t="s">
        <v>2225</v>
      </c>
      <c r="J1864" t="s">
        <v>7883</v>
      </c>
      <c r="K1864" t="s">
        <v>7884</v>
      </c>
      <c r="L1864" s="1" t="s">
        <v>22789</v>
      </c>
      <c r="M1864" t="str">
        <f t="shared" ref="M1864:M1927" si="29">H1864&amp;", "&amp;J1864</f>
        <v>510 BALMORAL DR, L6T1W4</v>
      </c>
    </row>
    <row r="1865" spans="1:13" x14ac:dyDescent="0.2">
      <c r="A1865" t="s">
        <v>7795</v>
      </c>
      <c r="B1865" t="s">
        <v>7796</v>
      </c>
      <c r="C1865">
        <v>8139</v>
      </c>
      <c r="D1865" t="s">
        <v>7885</v>
      </c>
      <c r="E1865">
        <v>5242</v>
      </c>
      <c r="F1865" t="s">
        <v>7886</v>
      </c>
      <c r="G1865" t="s">
        <v>109</v>
      </c>
      <c r="H1865" t="s">
        <v>7887</v>
      </c>
      <c r="I1865" t="s">
        <v>2225</v>
      </c>
      <c r="J1865" t="s">
        <v>7888</v>
      </c>
      <c r="K1865" t="s">
        <v>7889</v>
      </c>
      <c r="L1865" s="1" t="s">
        <v>22789</v>
      </c>
      <c r="M1865" t="str">
        <f t="shared" si="29"/>
        <v>251 MCMURCHY AVE S, L6Y1Z4</v>
      </c>
    </row>
    <row r="1866" spans="1:13" x14ac:dyDescent="0.2">
      <c r="A1866" t="s">
        <v>7795</v>
      </c>
      <c r="B1866" t="s">
        <v>7796</v>
      </c>
      <c r="C1866">
        <v>5439</v>
      </c>
      <c r="D1866" t="s">
        <v>7890</v>
      </c>
      <c r="E1866">
        <v>227</v>
      </c>
      <c r="F1866" t="s">
        <v>7891</v>
      </c>
      <c r="G1866" t="s">
        <v>89</v>
      </c>
      <c r="H1866" t="s">
        <v>7892</v>
      </c>
      <c r="I1866" t="s">
        <v>7804</v>
      </c>
      <c r="J1866" t="s">
        <v>7893</v>
      </c>
      <c r="K1866" t="s">
        <v>299</v>
      </c>
      <c r="L1866" s="1" t="s">
        <v>22789</v>
      </c>
      <c r="M1866" t="str">
        <f t="shared" si="29"/>
        <v>3800 BRANDON GATE DR, L4T3V9</v>
      </c>
    </row>
    <row r="1867" spans="1:13" x14ac:dyDescent="0.2">
      <c r="A1867" t="s">
        <v>7795</v>
      </c>
      <c r="B1867" t="s">
        <v>7796</v>
      </c>
      <c r="C1867">
        <v>5977</v>
      </c>
      <c r="D1867" t="s">
        <v>7894</v>
      </c>
      <c r="E1867">
        <v>1034</v>
      </c>
      <c r="F1867" t="s">
        <v>7895</v>
      </c>
      <c r="G1867" t="s">
        <v>89</v>
      </c>
      <c r="H1867" t="s">
        <v>7896</v>
      </c>
      <c r="I1867" t="s">
        <v>7804</v>
      </c>
      <c r="J1867" t="s">
        <v>7897</v>
      </c>
      <c r="K1867" t="s">
        <v>5045</v>
      </c>
      <c r="L1867" s="1" t="s">
        <v>22789</v>
      </c>
      <c r="M1867" t="str">
        <f t="shared" si="29"/>
        <v>3255 HAVENWOOD DR, L4X2M2</v>
      </c>
    </row>
    <row r="1868" spans="1:13" x14ac:dyDescent="0.2">
      <c r="A1868" t="s">
        <v>7795</v>
      </c>
      <c r="B1868" t="s">
        <v>7796</v>
      </c>
      <c r="C1868">
        <v>5447</v>
      </c>
      <c r="D1868" t="s">
        <v>7898</v>
      </c>
      <c r="E1868">
        <v>240</v>
      </c>
      <c r="F1868" t="s">
        <v>7899</v>
      </c>
      <c r="G1868" t="s">
        <v>89</v>
      </c>
      <c r="H1868" t="s">
        <v>7900</v>
      </c>
      <c r="I1868" t="s">
        <v>7804</v>
      </c>
      <c r="J1868" t="s">
        <v>7901</v>
      </c>
      <c r="K1868" t="s">
        <v>7902</v>
      </c>
      <c r="L1868" s="1" t="s">
        <v>22789</v>
      </c>
      <c r="M1868" t="str">
        <f t="shared" si="29"/>
        <v>1065 MISSISSAUGA VALLEY BLVD, L5A2A1</v>
      </c>
    </row>
    <row r="1869" spans="1:13" x14ac:dyDescent="0.2">
      <c r="A1869" t="s">
        <v>7795</v>
      </c>
      <c r="B1869" t="s">
        <v>7796</v>
      </c>
      <c r="C1869">
        <v>11203</v>
      </c>
      <c r="D1869" t="s">
        <v>7903</v>
      </c>
      <c r="E1869">
        <v>10597</v>
      </c>
      <c r="F1869" t="s">
        <v>7904</v>
      </c>
      <c r="G1869" t="s">
        <v>1736</v>
      </c>
      <c r="H1869" t="s">
        <v>7905</v>
      </c>
      <c r="I1869" t="s">
        <v>2225</v>
      </c>
      <c r="J1869" t="s">
        <v>7906</v>
      </c>
      <c r="K1869" t="s">
        <v>7907</v>
      </c>
      <c r="L1869" s="1" t="s">
        <v>22789</v>
      </c>
      <c r="M1869" t="str">
        <f t="shared" si="29"/>
        <v>370 BRISDALE DR, L7A3K7</v>
      </c>
    </row>
    <row r="1870" spans="1:13" x14ac:dyDescent="0.2">
      <c r="A1870" t="s">
        <v>7795</v>
      </c>
      <c r="B1870" t="s">
        <v>7796</v>
      </c>
      <c r="C1870">
        <v>10326</v>
      </c>
      <c r="D1870" t="s">
        <v>7908</v>
      </c>
      <c r="E1870">
        <v>9918</v>
      </c>
      <c r="F1870" t="s">
        <v>7909</v>
      </c>
      <c r="G1870" t="s">
        <v>1731</v>
      </c>
      <c r="H1870" t="s">
        <v>7910</v>
      </c>
      <c r="I1870" t="s">
        <v>7804</v>
      </c>
      <c r="J1870" t="s">
        <v>7911</v>
      </c>
      <c r="K1870" t="s">
        <v>6151</v>
      </c>
      <c r="L1870" s="1" t="s">
        <v>22789</v>
      </c>
      <c r="M1870" t="str">
        <f t="shared" si="29"/>
        <v>210 BRISTOL RD E, L4Z3V5</v>
      </c>
    </row>
    <row r="1871" spans="1:13" x14ac:dyDescent="0.2">
      <c r="A1871" t="s">
        <v>7795</v>
      </c>
      <c r="B1871" t="s">
        <v>7796</v>
      </c>
      <c r="C1871">
        <v>5125</v>
      </c>
      <c r="D1871" t="s">
        <v>7912</v>
      </c>
      <c r="E1871">
        <v>5244</v>
      </c>
      <c r="F1871" t="s">
        <v>7913</v>
      </c>
      <c r="G1871" t="s">
        <v>109</v>
      </c>
      <c r="H1871" t="s">
        <v>7914</v>
      </c>
      <c r="I1871" t="s">
        <v>7804</v>
      </c>
      <c r="J1871" t="s">
        <v>7915</v>
      </c>
      <c r="L1871" s="1" t="s">
        <v>22771</v>
      </c>
      <c r="M1871" t="str">
        <f t="shared" si="29"/>
        <v>100 ELM DR W, L5B1L9</v>
      </c>
    </row>
    <row r="1872" spans="1:13" x14ac:dyDescent="0.2">
      <c r="A1872" t="s">
        <v>7795</v>
      </c>
      <c r="B1872" t="s">
        <v>7796</v>
      </c>
      <c r="C1872">
        <v>10254</v>
      </c>
      <c r="D1872" t="s">
        <v>7916</v>
      </c>
      <c r="E1872">
        <v>9770</v>
      </c>
      <c r="F1872" t="s">
        <v>7917</v>
      </c>
      <c r="G1872" t="s">
        <v>89</v>
      </c>
      <c r="H1872" t="s">
        <v>7918</v>
      </c>
      <c r="I1872" t="s">
        <v>7804</v>
      </c>
      <c r="J1872" t="s">
        <v>7919</v>
      </c>
      <c r="K1872" t="s">
        <v>1656</v>
      </c>
      <c r="L1872" s="1" t="s">
        <v>22789</v>
      </c>
      <c r="M1872" t="str">
        <f t="shared" si="29"/>
        <v>1145 SWINBOURNE DR, L5V1C2</v>
      </c>
    </row>
    <row r="1873" spans="1:13" x14ac:dyDescent="0.2">
      <c r="A1873" t="s">
        <v>7795</v>
      </c>
      <c r="B1873" t="s">
        <v>7796</v>
      </c>
      <c r="C1873">
        <v>5462</v>
      </c>
      <c r="D1873" t="s">
        <v>7920</v>
      </c>
      <c r="E1873">
        <v>263</v>
      </c>
      <c r="F1873" t="s">
        <v>7921</v>
      </c>
      <c r="G1873" t="s">
        <v>89</v>
      </c>
      <c r="H1873" t="s">
        <v>7922</v>
      </c>
      <c r="I1873" t="s">
        <v>7804</v>
      </c>
      <c r="J1873" t="s">
        <v>7923</v>
      </c>
      <c r="K1873" t="s">
        <v>844</v>
      </c>
      <c r="L1873" s="1" t="s">
        <v>22789</v>
      </c>
      <c r="M1873" t="str">
        <f t="shared" si="29"/>
        <v>2250 COUNCIL RING RD, L5L1B7</v>
      </c>
    </row>
    <row r="1874" spans="1:13" x14ac:dyDescent="0.2">
      <c r="A1874" t="s">
        <v>7795</v>
      </c>
      <c r="B1874" t="s">
        <v>7796</v>
      </c>
      <c r="C1874">
        <v>5474</v>
      </c>
      <c r="D1874" t="s">
        <v>7924</v>
      </c>
      <c r="E1874">
        <v>285</v>
      </c>
      <c r="F1874" t="s">
        <v>7925</v>
      </c>
      <c r="G1874" t="s">
        <v>89</v>
      </c>
      <c r="H1874" t="s">
        <v>7926</v>
      </c>
      <c r="I1874" t="s">
        <v>7804</v>
      </c>
      <c r="J1874" t="s">
        <v>7927</v>
      </c>
      <c r="K1874" t="s">
        <v>802</v>
      </c>
      <c r="L1874" s="1" t="s">
        <v>22789</v>
      </c>
      <c r="M1874" t="str">
        <f t="shared" si="29"/>
        <v>3465 GOLDEN ORCHARD DR, L4Y3H7</v>
      </c>
    </row>
    <row r="1875" spans="1:13" x14ac:dyDescent="0.2">
      <c r="A1875" t="s">
        <v>7795</v>
      </c>
      <c r="B1875" t="s">
        <v>7796</v>
      </c>
      <c r="C1875">
        <v>10419</v>
      </c>
      <c r="D1875" t="s">
        <v>7928</v>
      </c>
      <c r="E1875">
        <v>10138</v>
      </c>
      <c r="F1875" t="s">
        <v>7929</v>
      </c>
      <c r="G1875" t="s">
        <v>1736</v>
      </c>
      <c r="H1875" t="s">
        <v>7930</v>
      </c>
      <c r="I1875" t="s">
        <v>2225</v>
      </c>
      <c r="J1875" t="s">
        <v>7931</v>
      </c>
      <c r="K1875" t="s">
        <v>7459</v>
      </c>
      <c r="L1875" s="1" t="s">
        <v>22789</v>
      </c>
      <c r="M1875" t="str">
        <f t="shared" si="29"/>
        <v>85 BURNT ELM DR, L7A1T8</v>
      </c>
    </row>
    <row r="1876" spans="1:13" x14ac:dyDescent="0.2">
      <c r="A1876" t="s">
        <v>7795</v>
      </c>
      <c r="B1876" t="s">
        <v>7796</v>
      </c>
      <c r="C1876">
        <v>11209</v>
      </c>
      <c r="D1876" t="s">
        <v>7932</v>
      </c>
      <c r="E1876">
        <v>10719</v>
      </c>
      <c r="F1876" t="s">
        <v>7933</v>
      </c>
      <c r="G1876" t="s">
        <v>1731</v>
      </c>
      <c r="H1876" t="s">
        <v>7934</v>
      </c>
      <c r="I1876" t="s">
        <v>2225</v>
      </c>
      <c r="J1876" t="s">
        <v>7935</v>
      </c>
      <c r="K1876" t="s">
        <v>3652</v>
      </c>
      <c r="L1876" s="1" t="s">
        <v>22789</v>
      </c>
      <c r="M1876" t="str">
        <f t="shared" si="29"/>
        <v>160 CALDERSTONE RD, L6P2L7</v>
      </c>
    </row>
    <row r="1877" spans="1:13" x14ac:dyDescent="0.2">
      <c r="A1877" t="s">
        <v>7795</v>
      </c>
      <c r="B1877" t="s">
        <v>7796</v>
      </c>
      <c r="C1877">
        <v>5484</v>
      </c>
      <c r="D1877" t="s">
        <v>7936</v>
      </c>
      <c r="E1877">
        <v>302</v>
      </c>
      <c r="F1877" t="s">
        <v>7937</v>
      </c>
      <c r="G1877" t="s">
        <v>102</v>
      </c>
      <c r="H1877" t="s">
        <v>7938</v>
      </c>
      <c r="I1877" t="s">
        <v>7939</v>
      </c>
      <c r="J1877" t="s">
        <v>7940</v>
      </c>
      <c r="K1877" t="s">
        <v>2712</v>
      </c>
      <c r="L1877" s="1" t="s">
        <v>2</v>
      </c>
      <c r="M1877" t="str">
        <f t="shared" si="29"/>
        <v>18357 KENNEDY RD, L7K1Y7</v>
      </c>
    </row>
    <row r="1878" spans="1:13" x14ac:dyDescent="0.2">
      <c r="A1878" t="s">
        <v>7795</v>
      </c>
      <c r="B1878" t="s">
        <v>7796</v>
      </c>
      <c r="C1878">
        <v>5485</v>
      </c>
      <c r="D1878" t="s">
        <v>7941</v>
      </c>
      <c r="E1878">
        <v>303</v>
      </c>
      <c r="F1878" t="s">
        <v>7942</v>
      </c>
      <c r="G1878" t="s">
        <v>102</v>
      </c>
      <c r="H1878" t="s">
        <v>7943</v>
      </c>
      <c r="I1878" t="s">
        <v>7944</v>
      </c>
      <c r="J1878" t="s">
        <v>7945</v>
      </c>
      <c r="K1878" t="s">
        <v>6677</v>
      </c>
      <c r="L1878" s="1" t="s">
        <v>2</v>
      </c>
      <c r="M1878" t="str">
        <f t="shared" si="29"/>
        <v>15738 AIRPORT RD, L7C2W8</v>
      </c>
    </row>
    <row r="1879" spans="1:13" x14ac:dyDescent="0.2">
      <c r="A1879" t="s">
        <v>7795</v>
      </c>
      <c r="B1879" t="s">
        <v>7796</v>
      </c>
      <c r="C1879">
        <v>5494</v>
      </c>
      <c r="D1879" t="s">
        <v>7946</v>
      </c>
      <c r="E1879">
        <v>317</v>
      </c>
      <c r="F1879" t="s">
        <v>7947</v>
      </c>
      <c r="G1879" t="s">
        <v>1731</v>
      </c>
      <c r="H1879" t="s">
        <v>7948</v>
      </c>
      <c r="I1879" t="s">
        <v>7804</v>
      </c>
      <c r="J1879" t="s">
        <v>7949</v>
      </c>
      <c r="K1879" t="s">
        <v>7950</v>
      </c>
      <c r="L1879" s="1" t="s">
        <v>22789</v>
      </c>
      <c r="M1879" t="str">
        <f t="shared" si="29"/>
        <v>201 CHERRY POST DR, L5A1J1</v>
      </c>
    </row>
    <row r="1880" spans="1:13" x14ac:dyDescent="0.2">
      <c r="A1880" t="s">
        <v>7795</v>
      </c>
      <c r="B1880" t="s">
        <v>7796</v>
      </c>
      <c r="C1880">
        <v>12124</v>
      </c>
      <c r="D1880" t="s">
        <v>7951</v>
      </c>
      <c r="E1880">
        <v>10980</v>
      </c>
      <c r="F1880" t="s">
        <v>7952</v>
      </c>
      <c r="G1880" t="s">
        <v>1736</v>
      </c>
      <c r="H1880" t="s">
        <v>7953</v>
      </c>
      <c r="I1880" t="s">
        <v>2225</v>
      </c>
      <c r="J1880" t="s">
        <v>7954</v>
      </c>
      <c r="K1880" t="s">
        <v>7955</v>
      </c>
      <c r="L1880" s="1" t="s">
        <v>22789</v>
      </c>
      <c r="M1880" t="str">
        <f t="shared" si="29"/>
        <v>526 FERNFOREST DR, L6R0W1</v>
      </c>
    </row>
    <row r="1881" spans="1:13" x14ac:dyDescent="0.2">
      <c r="A1881" t="s">
        <v>7795</v>
      </c>
      <c r="B1881" t="s">
        <v>7796</v>
      </c>
      <c r="C1881">
        <v>5562</v>
      </c>
      <c r="D1881" t="s">
        <v>7956</v>
      </c>
      <c r="E1881">
        <v>399</v>
      </c>
      <c r="F1881" t="s">
        <v>7957</v>
      </c>
      <c r="G1881" t="s">
        <v>89</v>
      </c>
      <c r="H1881" t="s">
        <v>7958</v>
      </c>
      <c r="I1881" t="s">
        <v>7804</v>
      </c>
      <c r="J1881" t="s">
        <v>7959</v>
      </c>
      <c r="K1881" t="s">
        <v>900</v>
      </c>
      <c r="L1881" s="1" t="s">
        <v>22789</v>
      </c>
      <c r="M1881" t="str">
        <f t="shared" si="29"/>
        <v>2455 CASHMERE AVE, L5B2M7</v>
      </c>
    </row>
    <row r="1882" spans="1:13" x14ac:dyDescent="0.2">
      <c r="A1882" t="s">
        <v>7795</v>
      </c>
      <c r="B1882" t="s">
        <v>7796</v>
      </c>
      <c r="C1882">
        <v>19341</v>
      </c>
      <c r="D1882" t="s">
        <v>7960</v>
      </c>
      <c r="E1882">
        <v>24343</v>
      </c>
      <c r="F1882" t="s">
        <v>7961</v>
      </c>
      <c r="G1882" t="s">
        <v>102</v>
      </c>
      <c r="H1882" t="s">
        <v>7962</v>
      </c>
      <c r="I1882" t="s">
        <v>2225</v>
      </c>
      <c r="J1882" t="s">
        <v>7963</v>
      </c>
      <c r="K1882" t="s">
        <v>7964</v>
      </c>
      <c r="L1882" s="1" t="s">
        <v>22789</v>
      </c>
      <c r="M1882" t="str">
        <f t="shared" si="29"/>
        <v>155 CASTLE OAKS CROSS, L6P3V4</v>
      </c>
    </row>
    <row r="1883" spans="1:13" x14ac:dyDescent="0.2">
      <c r="A1883" t="s">
        <v>7795</v>
      </c>
      <c r="B1883" t="s">
        <v>7796</v>
      </c>
      <c r="C1883">
        <v>10263</v>
      </c>
      <c r="D1883" t="s">
        <v>7965</v>
      </c>
      <c r="E1883">
        <v>9779</v>
      </c>
      <c r="F1883" t="s">
        <v>7966</v>
      </c>
      <c r="G1883" t="s">
        <v>89</v>
      </c>
      <c r="H1883" t="s">
        <v>7967</v>
      </c>
      <c r="I1883" t="s">
        <v>7804</v>
      </c>
      <c r="J1883" t="s">
        <v>7968</v>
      </c>
      <c r="K1883" t="s">
        <v>5776</v>
      </c>
      <c r="L1883" s="1" t="s">
        <v>22789</v>
      </c>
      <c r="M1883" t="str">
        <f t="shared" si="29"/>
        <v>2801 CASTLEBRIDGE DR, L5M5J9</v>
      </c>
    </row>
    <row r="1884" spans="1:13" x14ac:dyDescent="0.2">
      <c r="A1884" t="s">
        <v>7795</v>
      </c>
      <c r="B1884" t="s">
        <v>7796</v>
      </c>
      <c r="C1884">
        <v>12277</v>
      </c>
      <c r="D1884" t="s">
        <v>7969</v>
      </c>
      <c r="E1884">
        <v>11015</v>
      </c>
      <c r="F1884" t="s">
        <v>7970</v>
      </c>
      <c r="G1884" t="s">
        <v>109</v>
      </c>
      <c r="H1884" t="s">
        <v>7971</v>
      </c>
      <c r="I1884" t="s">
        <v>2225</v>
      </c>
      <c r="J1884" t="s">
        <v>7972</v>
      </c>
      <c r="K1884" t="s">
        <v>2512</v>
      </c>
      <c r="L1884" s="1" t="s">
        <v>22789</v>
      </c>
      <c r="M1884" t="str">
        <f t="shared" si="29"/>
        <v>10 GARDENBROOKE TRAIL, L6P3L1</v>
      </c>
    </row>
    <row r="1885" spans="1:13" x14ac:dyDescent="0.2">
      <c r="A1885" t="s">
        <v>7795</v>
      </c>
      <c r="B1885" t="s">
        <v>7796</v>
      </c>
      <c r="C1885">
        <v>5510</v>
      </c>
      <c r="D1885" t="s">
        <v>7973</v>
      </c>
      <c r="E1885">
        <v>338</v>
      </c>
      <c r="F1885" t="s">
        <v>5938</v>
      </c>
      <c r="G1885" t="s">
        <v>102</v>
      </c>
      <c r="H1885" t="s">
        <v>7974</v>
      </c>
      <c r="I1885" t="s">
        <v>2225</v>
      </c>
      <c r="J1885" t="s">
        <v>7975</v>
      </c>
      <c r="K1885" t="s">
        <v>7976</v>
      </c>
      <c r="L1885" s="1" t="s">
        <v>2</v>
      </c>
      <c r="M1885" t="str">
        <f t="shared" si="29"/>
        <v>9916 THE GORE RD, L6P0A7</v>
      </c>
    </row>
    <row r="1886" spans="1:13" x14ac:dyDescent="0.2">
      <c r="A1886" t="s">
        <v>7795</v>
      </c>
      <c r="B1886" t="s">
        <v>7796</v>
      </c>
      <c r="C1886">
        <v>8154</v>
      </c>
      <c r="D1886" t="s">
        <v>7977</v>
      </c>
      <c r="E1886">
        <v>5264</v>
      </c>
      <c r="F1886" t="s">
        <v>7978</v>
      </c>
      <c r="G1886" t="s">
        <v>109</v>
      </c>
      <c r="H1886" t="s">
        <v>7979</v>
      </c>
      <c r="I1886" t="s">
        <v>7804</v>
      </c>
      <c r="J1886" t="s">
        <v>7980</v>
      </c>
      <c r="K1886" t="s">
        <v>7981</v>
      </c>
      <c r="L1886" s="1" t="s">
        <v>22789</v>
      </c>
      <c r="M1886" t="str">
        <f t="shared" si="29"/>
        <v>1305 CAWTHRA RD, L5G4L1</v>
      </c>
    </row>
    <row r="1887" spans="1:13" x14ac:dyDescent="0.2">
      <c r="A1887" t="s">
        <v>7795</v>
      </c>
      <c r="B1887" t="s">
        <v>7796</v>
      </c>
      <c r="C1887">
        <v>6645</v>
      </c>
      <c r="D1887" t="s">
        <v>7982</v>
      </c>
      <c r="E1887">
        <v>2087</v>
      </c>
      <c r="F1887" t="s">
        <v>7983</v>
      </c>
      <c r="G1887" t="s">
        <v>1731</v>
      </c>
      <c r="H1887" t="s">
        <v>7984</v>
      </c>
      <c r="I1887" t="s">
        <v>2225</v>
      </c>
      <c r="J1887" t="s">
        <v>7985</v>
      </c>
      <c r="K1887" t="s">
        <v>1206</v>
      </c>
      <c r="L1887" s="1" t="s">
        <v>22789</v>
      </c>
      <c r="M1887" t="str">
        <f t="shared" si="29"/>
        <v>50 LADORE DR, L6Y1V5</v>
      </c>
    </row>
    <row r="1888" spans="1:13" x14ac:dyDescent="0.2">
      <c r="A1888" t="s">
        <v>7795</v>
      </c>
      <c r="B1888" t="s">
        <v>7796</v>
      </c>
      <c r="C1888">
        <v>8161</v>
      </c>
      <c r="D1888" t="s">
        <v>7986</v>
      </c>
      <c r="E1888">
        <v>5273</v>
      </c>
      <c r="F1888" t="s">
        <v>7987</v>
      </c>
      <c r="G1888" t="s">
        <v>109</v>
      </c>
      <c r="H1888" t="s">
        <v>7988</v>
      </c>
      <c r="I1888" t="s">
        <v>2225</v>
      </c>
      <c r="J1888" t="s">
        <v>7989</v>
      </c>
      <c r="K1888" t="s">
        <v>7470</v>
      </c>
      <c r="L1888" s="1" t="s">
        <v>22789</v>
      </c>
      <c r="M1888" t="str">
        <f t="shared" si="29"/>
        <v>32 KENNEDY RD N, L6V1X4</v>
      </c>
    </row>
    <row r="1889" spans="1:13" x14ac:dyDescent="0.2">
      <c r="A1889" t="s">
        <v>7795</v>
      </c>
      <c r="B1889" t="s">
        <v>7796</v>
      </c>
      <c r="C1889">
        <v>5514</v>
      </c>
      <c r="D1889" t="s">
        <v>7990</v>
      </c>
      <c r="E1889">
        <v>342</v>
      </c>
      <c r="F1889" t="s">
        <v>7991</v>
      </c>
      <c r="G1889" t="s">
        <v>89</v>
      </c>
      <c r="H1889" t="s">
        <v>7992</v>
      </c>
      <c r="I1889" t="s">
        <v>7804</v>
      </c>
      <c r="J1889" t="s">
        <v>7993</v>
      </c>
      <c r="K1889" t="s">
        <v>6724</v>
      </c>
      <c r="L1889" s="1" t="s">
        <v>22789</v>
      </c>
      <c r="M1889" t="str">
        <f t="shared" si="29"/>
        <v>895 CEREMONIAL DR, L5R3B5</v>
      </c>
    </row>
    <row r="1890" spans="1:13" x14ac:dyDescent="0.2">
      <c r="A1890" t="s">
        <v>7795</v>
      </c>
      <c r="B1890" t="s">
        <v>7796</v>
      </c>
      <c r="C1890">
        <v>5586</v>
      </c>
      <c r="D1890" t="s">
        <v>7994</v>
      </c>
      <c r="E1890">
        <v>436</v>
      </c>
      <c r="F1890" t="s">
        <v>7995</v>
      </c>
      <c r="G1890" t="s">
        <v>89</v>
      </c>
      <c r="H1890" t="s">
        <v>7996</v>
      </c>
      <c r="I1890" t="s">
        <v>2225</v>
      </c>
      <c r="J1890" t="s">
        <v>7997</v>
      </c>
      <c r="K1890" t="s">
        <v>5045</v>
      </c>
      <c r="L1890" s="1" t="s">
        <v>22789</v>
      </c>
      <c r="M1890" t="str">
        <f t="shared" si="29"/>
        <v>155 CHERRYTREE DR, L6Y3M9</v>
      </c>
    </row>
    <row r="1891" spans="1:13" x14ac:dyDescent="0.2">
      <c r="A1891" t="s">
        <v>7795</v>
      </c>
      <c r="B1891" t="s">
        <v>7796</v>
      </c>
      <c r="C1891">
        <v>11218</v>
      </c>
      <c r="D1891" t="s">
        <v>7998</v>
      </c>
      <c r="E1891">
        <v>10646</v>
      </c>
      <c r="F1891" t="s">
        <v>7999</v>
      </c>
      <c r="G1891" t="s">
        <v>1731</v>
      </c>
      <c r="H1891" t="s">
        <v>8000</v>
      </c>
      <c r="I1891" t="s">
        <v>2225</v>
      </c>
      <c r="J1891" t="s">
        <v>8001</v>
      </c>
      <c r="K1891" t="s">
        <v>483</v>
      </c>
      <c r="L1891" s="1" t="s">
        <v>22789</v>
      </c>
      <c r="M1891" t="str">
        <f t="shared" si="29"/>
        <v>236 QUEEN MARY DR, L7A3L3</v>
      </c>
    </row>
    <row r="1892" spans="1:13" x14ac:dyDescent="0.2">
      <c r="A1892" t="s">
        <v>7795</v>
      </c>
      <c r="B1892" t="s">
        <v>7796</v>
      </c>
      <c r="C1892">
        <v>8166</v>
      </c>
      <c r="D1892" t="s">
        <v>8002</v>
      </c>
      <c r="E1892">
        <v>5281</v>
      </c>
      <c r="F1892" t="s">
        <v>8003</v>
      </c>
      <c r="G1892" t="s">
        <v>109</v>
      </c>
      <c r="H1892" t="s">
        <v>8004</v>
      </c>
      <c r="I1892" t="s">
        <v>2225</v>
      </c>
      <c r="J1892" t="s">
        <v>8005</v>
      </c>
      <c r="K1892" t="s">
        <v>8006</v>
      </c>
      <c r="L1892" s="1" t="s">
        <v>22789</v>
      </c>
      <c r="M1892" t="str">
        <f t="shared" si="29"/>
        <v>1370 WILLIAMS PKY, L6S1V3</v>
      </c>
    </row>
    <row r="1893" spans="1:13" x14ac:dyDescent="0.2">
      <c r="A1893" t="s">
        <v>7795</v>
      </c>
      <c r="B1893" t="s">
        <v>7796</v>
      </c>
      <c r="C1893">
        <v>19218</v>
      </c>
      <c r="D1893" t="s">
        <v>8007</v>
      </c>
      <c r="E1893">
        <v>24226</v>
      </c>
      <c r="F1893" t="s">
        <v>4535</v>
      </c>
      <c r="G1893" t="s">
        <v>1736</v>
      </c>
      <c r="H1893" t="s">
        <v>8008</v>
      </c>
      <c r="I1893" t="s">
        <v>7804</v>
      </c>
      <c r="J1893" t="s">
        <v>8009</v>
      </c>
      <c r="K1893" t="s">
        <v>8010</v>
      </c>
      <c r="L1893" s="1" t="s">
        <v>22789</v>
      </c>
      <c r="M1893" t="str">
        <f t="shared" si="29"/>
        <v>465 FAIRVIEW RD W, L5B3W7</v>
      </c>
    </row>
    <row r="1894" spans="1:13" x14ac:dyDescent="0.2">
      <c r="A1894" t="s">
        <v>7795</v>
      </c>
      <c r="B1894" t="s">
        <v>7796</v>
      </c>
      <c r="C1894">
        <v>10316</v>
      </c>
      <c r="D1894" t="s">
        <v>8011</v>
      </c>
      <c r="E1894">
        <v>9898</v>
      </c>
      <c r="F1894" t="s">
        <v>8012</v>
      </c>
      <c r="G1894" t="s">
        <v>3599</v>
      </c>
      <c r="H1894" t="s">
        <v>8013</v>
      </c>
      <c r="I1894" t="s">
        <v>7804</v>
      </c>
      <c r="J1894" t="s">
        <v>8014</v>
      </c>
      <c r="K1894" t="s">
        <v>275</v>
      </c>
      <c r="L1894" s="1" t="s">
        <v>22789</v>
      </c>
      <c r="M1894" t="str">
        <f t="shared" si="29"/>
        <v>3310 MCDOWELL DR, L5M6R8</v>
      </c>
    </row>
    <row r="1895" spans="1:13" x14ac:dyDescent="0.2">
      <c r="A1895" t="s">
        <v>7795</v>
      </c>
      <c r="B1895" t="s">
        <v>7796</v>
      </c>
      <c r="C1895">
        <v>19287</v>
      </c>
      <c r="D1895" t="s">
        <v>8015</v>
      </c>
      <c r="E1895">
        <v>24295</v>
      </c>
      <c r="F1895" t="s">
        <v>8016</v>
      </c>
      <c r="G1895" t="s">
        <v>102</v>
      </c>
      <c r="H1895" t="s">
        <v>8017</v>
      </c>
      <c r="I1895" t="s">
        <v>2225</v>
      </c>
      <c r="J1895" t="s">
        <v>8018</v>
      </c>
      <c r="K1895" t="s">
        <v>1385</v>
      </c>
      <c r="L1895" s="1" t="s">
        <v>22789</v>
      </c>
      <c r="M1895" t="str">
        <f t="shared" si="29"/>
        <v>90 BONNIE BRAES DR, L6Y0Y3</v>
      </c>
    </row>
    <row r="1896" spans="1:13" x14ac:dyDescent="0.2">
      <c r="A1896" t="s">
        <v>7795</v>
      </c>
      <c r="B1896" t="s">
        <v>7796</v>
      </c>
      <c r="C1896">
        <v>11131</v>
      </c>
      <c r="D1896" t="s">
        <v>8019</v>
      </c>
      <c r="E1896">
        <v>10490</v>
      </c>
      <c r="F1896" t="s">
        <v>8020</v>
      </c>
      <c r="G1896" t="s">
        <v>1736</v>
      </c>
      <c r="H1896" t="s">
        <v>8021</v>
      </c>
      <c r="I1896" t="s">
        <v>2225</v>
      </c>
      <c r="J1896" t="s">
        <v>8022</v>
      </c>
      <c r="K1896" t="s">
        <v>5797</v>
      </c>
      <c r="L1896" s="1" t="s">
        <v>22789</v>
      </c>
      <c r="M1896" t="str">
        <f t="shared" si="29"/>
        <v>97 GALLUCCI CRES, L6P1R6</v>
      </c>
    </row>
    <row r="1897" spans="1:13" x14ac:dyDescent="0.2">
      <c r="A1897" t="s">
        <v>7795</v>
      </c>
      <c r="B1897" t="s">
        <v>7796</v>
      </c>
      <c r="C1897">
        <v>5592</v>
      </c>
      <c r="D1897" t="s">
        <v>8023</v>
      </c>
      <c r="E1897">
        <v>455</v>
      </c>
      <c r="F1897" t="s">
        <v>8024</v>
      </c>
      <c r="G1897" t="s">
        <v>89</v>
      </c>
      <c r="H1897" t="s">
        <v>8025</v>
      </c>
      <c r="I1897" t="s">
        <v>2225</v>
      </c>
      <c r="J1897" t="s">
        <v>8026</v>
      </c>
      <c r="K1897" t="s">
        <v>2846</v>
      </c>
      <c r="L1897" s="1" t="s">
        <v>22789</v>
      </c>
      <c r="M1897" t="str">
        <f t="shared" si="29"/>
        <v>201 CLARK BLVD, L6T2C9</v>
      </c>
    </row>
    <row r="1898" spans="1:13" x14ac:dyDescent="0.2">
      <c r="A1898" t="s">
        <v>7795</v>
      </c>
      <c r="B1898" t="s">
        <v>7796</v>
      </c>
      <c r="C1898">
        <v>5598</v>
      </c>
      <c r="D1898" t="s">
        <v>8027</v>
      </c>
      <c r="E1898">
        <v>462</v>
      </c>
      <c r="F1898" t="s">
        <v>8028</v>
      </c>
      <c r="G1898" t="s">
        <v>89</v>
      </c>
      <c r="H1898" t="s">
        <v>8029</v>
      </c>
      <c r="I1898" t="s">
        <v>7804</v>
      </c>
      <c r="J1898" t="s">
        <v>8030</v>
      </c>
      <c r="K1898" t="s">
        <v>8031</v>
      </c>
      <c r="L1898" s="1" t="s">
        <v>22789</v>
      </c>
      <c r="M1898" t="str">
        <f t="shared" si="29"/>
        <v>888 CLARKSON RD S, L5J2V3</v>
      </c>
    </row>
    <row r="1899" spans="1:13" x14ac:dyDescent="0.2">
      <c r="A1899" t="s">
        <v>7795</v>
      </c>
      <c r="B1899" t="s">
        <v>7796</v>
      </c>
      <c r="C1899">
        <v>8169</v>
      </c>
      <c r="D1899" t="s">
        <v>8032</v>
      </c>
      <c r="E1899">
        <v>5287</v>
      </c>
      <c r="F1899" t="s">
        <v>8033</v>
      </c>
      <c r="G1899" t="s">
        <v>109</v>
      </c>
      <c r="H1899" t="s">
        <v>8034</v>
      </c>
      <c r="I1899" t="s">
        <v>7804</v>
      </c>
      <c r="J1899" t="s">
        <v>8035</v>
      </c>
      <c r="K1899" t="s">
        <v>8036</v>
      </c>
      <c r="L1899" s="1" t="s">
        <v>22789</v>
      </c>
      <c r="M1899" t="str">
        <f t="shared" si="29"/>
        <v>2524 BROMSGROVE RD, L5J1L8</v>
      </c>
    </row>
    <row r="1900" spans="1:13" x14ac:dyDescent="0.2">
      <c r="A1900" t="s">
        <v>7795</v>
      </c>
      <c r="B1900" t="s">
        <v>7796</v>
      </c>
      <c r="C1900">
        <v>5599</v>
      </c>
      <c r="D1900" t="s">
        <v>8037</v>
      </c>
      <c r="E1900">
        <v>466</v>
      </c>
      <c r="F1900" t="s">
        <v>8038</v>
      </c>
      <c r="G1900" t="s">
        <v>89</v>
      </c>
      <c r="H1900" t="s">
        <v>8039</v>
      </c>
      <c r="I1900" t="s">
        <v>7804</v>
      </c>
      <c r="J1900" t="s">
        <v>8040</v>
      </c>
      <c r="K1900" t="s">
        <v>2112</v>
      </c>
      <c r="L1900" s="1" t="s">
        <v>22789</v>
      </c>
      <c r="M1900" t="str">
        <f t="shared" si="29"/>
        <v>2389 CLIFF RD, L5A2P1</v>
      </c>
    </row>
    <row r="1901" spans="1:13" x14ac:dyDescent="0.2">
      <c r="A1901" t="s">
        <v>7795</v>
      </c>
      <c r="B1901" t="s">
        <v>7796</v>
      </c>
      <c r="C1901">
        <v>5949</v>
      </c>
      <c r="D1901" t="s">
        <v>8041</v>
      </c>
      <c r="E1901">
        <v>998</v>
      </c>
      <c r="F1901" t="s">
        <v>8042</v>
      </c>
      <c r="G1901" t="s">
        <v>89</v>
      </c>
      <c r="H1901" t="s">
        <v>8043</v>
      </c>
      <c r="I1901" t="s">
        <v>2225</v>
      </c>
      <c r="J1901" t="s">
        <v>8044</v>
      </c>
      <c r="K1901" t="s">
        <v>3878</v>
      </c>
      <c r="L1901" s="1" t="s">
        <v>22789</v>
      </c>
      <c r="M1901" t="str">
        <f t="shared" si="29"/>
        <v>300 CONESTOGA DR, L6Z3M1</v>
      </c>
    </row>
    <row r="1902" spans="1:13" x14ac:dyDescent="0.2">
      <c r="A1902" t="s">
        <v>7795</v>
      </c>
      <c r="B1902" t="s">
        <v>7796</v>
      </c>
      <c r="C1902">
        <v>10327</v>
      </c>
      <c r="D1902" t="s">
        <v>8045</v>
      </c>
      <c r="E1902">
        <v>9919</v>
      </c>
      <c r="F1902" t="s">
        <v>8046</v>
      </c>
      <c r="G1902" t="s">
        <v>89</v>
      </c>
      <c r="H1902" t="s">
        <v>8047</v>
      </c>
      <c r="I1902" t="s">
        <v>7804</v>
      </c>
      <c r="J1902" t="s">
        <v>8048</v>
      </c>
      <c r="K1902" t="s">
        <v>5616</v>
      </c>
      <c r="L1902" s="1" t="s">
        <v>22789</v>
      </c>
      <c r="M1902" t="str">
        <f t="shared" si="29"/>
        <v>5100 SALISHAN CIR, L5R3E3</v>
      </c>
    </row>
    <row r="1903" spans="1:13" x14ac:dyDescent="0.2">
      <c r="A1903" t="s">
        <v>7795</v>
      </c>
      <c r="B1903" t="s">
        <v>7796</v>
      </c>
      <c r="C1903">
        <v>11211</v>
      </c>
      <c r="D1903" t="s">
        <v>8049</v>
      </c>
      <c r="E1903">
        <v>10722</v>
      </c>
      <c r="F1903" t="s">
        <v>8050</v>
      </c>
      <c r="G1903" t="s">
        <v>1736</v>
      </c>
      <c r="H1903" t="s">
        <v>8051</v>
      </c>
      <c r="I1903" t="s">
        <v>2225</v>
      </c>
      <c r="J1903" t="s">
        <v>8052</v>
      </c>
      <c r="K1903" t="s">
        <v>7649</v>
      </c>
      <c r="L1903" s="1" t="s">
        <v>22789</v>
      </c>
      <c r="M1903" t="str">
        <f t="shared" si="29"/>
        <v>5 YOUNG DR, L6Y0P4</v>
      </c>
    </row>
    <row r="1904" spans="1:13" x14ac:dyDescent="0.2">
      <c r="A1904" t="s">
        <v>7795</v>
      </c>
      <c r="B1904" t="s">
        <v>7796</v>
      </c>
      <c r="C1904">
        <v>5633</v>
      </c>
      <c r="D1904" t="s">
        <v>8053</v>
      </c>
      <c r="E1904">
        <v>506</v>
      </c>
      <c r="F1904" t="s">
        <v>8054</v>
      </c>
      <c r="G1904" t="s">
        <v>89</v>
      </c>
      <c r="H1904" t="s">
        <v>8055</v>
      </c>
      <c r="I1904" t="s">
        <v>7804</v>
      </c>
      <c r="J1904" t="s">
        <v>8056</v>
      </c>
      <c r="K1904" t="s">
        <v>3750</v>
      </c>
      <c r="L1904" s="1" t="s">
        <v>22789</v>
      </c>
      <c r="M1904" t="str">
        <f t="shared" si="29"/>
        <v>3730 CORLISS CRES, L4T2Z4</v>
      </c>
    </row>
    <row r="1905" spans="1:13" x14ac:dyDescent="0.2">
      <c r="A1905" t="s">
        <v>7795</v>
      </c>
      <c r="B1905" t="s">
        <v>7796</v>
      </c>
      <c r="C1905">
        <v>5494</v>
      </c>
      <c r="D1905" t="s">
        <v>8057</v>
      </c>
      <c r="E1905">
        <v>514</v>
      </c>
      <c r="F1905" t="s">
        <v>8058</v>
      </c>
      <c r="G1905" t="s">
        <v>89</v>
      </c>
      <c r="H1905" t="s">
        <v>8059</v>
      </c>
      <c r="I1905" t="s">
        <v>7804</v>
      </c>
      <c r="J1905" t="s">
        <v>8060</v>
      </c>
      <c r="K1905" t="s">
        <v>8061</v>
      </c>
      <c r="L1905" s="1" t="s">
        <v>22789</v>
      </c>
      <c r="M1905" t="str">
        <f t="shared" si="29"/>
        <v>2230 CORSAIR RD, L5A2L9</v>
      </c>
    </row>
    <row r="1906" spans="1:13" x14ac:dyDescent="0.2">
      <c r="A1906" t="s">
        <v>7795</v>
      </c>
      <c r="B1906" t="s">
        <v>7796</v>
      </c>
      <c r="C1906">
        <v>19292</v>
      </c>
      <c r="D1906" t="s">
        <v>8062</v>
      </c>
      <c r="E1906">
        <v>24300</v>
      </c>
      <c r="F1906" t="s">
        <v>8063</v>
      </c>
      <c r="G1906" t="s">
        <v>102</v>
      </c>
      <c r="H1906" t="s">
        <v>8064</v>
      </c>
      <c r="I1906" t="s">
        <v>2225</v>
      </c>
      <c r="J1906" t="s">
        <v>8065</v>
      </c>
      <c r="K1906" t="s">
        <v>8066</v>
      </c>
      <c r="L1906" s="1" t="s">
        <v>22789</v>
      </c>
      <c r="M1906" t="str">
        <f t="shared" si="29"/>
        <v>40 DOLBYHILL DR, L6R3V8</v>
      </c>
    </row>
    <row r="1907" spans="1:13" x14ac:dyDescent="0.2">
      <c r="A1907" t="s">
        <v>7795</v>
      </c>
      <c r="B1907" t="s">
        <v>7796</v>
      </c>
      <c r="C1907">
        <v>5648</v>
      </c>
      <c r="D1907" t="s">
        <v>8067</v>
      </c>
      <c r="E1907">
        <v>528</v>
      </c>
      <c r="F1907" t="s">
        <v>8068</v>
      </c>
      <c r="G1907" t="s">
        <v>89</v>
      </c>
      <c r="H1907" t="s">
        <v>8069</v>
      </c>
      <c r="I1907" t="s">
        <v>7804</v>
      </c>
      <c r="J1907" t="s">
        <v>8070</v>
      </c>
      <c r="K1907" t="s">
        <v>838</v>
      </c>
      <c r="L1907" s="1" t="s">
        <v>22789</v>
      </c>
      <c r="M1907" t="str">
        <f t="shared" si="29"/>
        <v>2365 CREDIT VALLEY RD, L5M4E8</v>
      </c>
    </row>
    <row r="1908" spans="1:13" x14ac:dyDescent="0.2">
      <c r="A1908" t="s">
        <v>7795</v>
      </c>
      <c r="B1908" t="s">
        <v>7796</v>
      </c>
      <c r="C1908">
        <v>5647</v>
      </c>
      <c r="D1908" t="s">
        <v>8071</v>
      </c>
      <c r="E1908">
        <v>527</v>
      </c>
      <c r="F1908" t="s">
        <v>8072</v>
      </c>
      <c r="H1908" t="s">
        <v>8073</v>
      </c>
      <c r="I1908" t="s">
        <v>8074</v>
      </c>
      <c r="J1908" t="s">
        <v>8075</v>
      </c>
      <c r="K1908" t="s">
        <v>114</v>
      </c>
      <c r="L1908" s="1" t="s">
        <v>22771</v>
      </c>
      <c r="M1908" t="str">
        <f t="shared" si="29"/>
        <v>13990 MISSISSAUGA RD, L7C1W4</v>
      </c>
    </row>
    <row r="1909" spans="1:13" x14ac:dyDescent="0.2">
      <c r="A1909" t="s">
        <v>7795</v>
      </c>
      <c r="B1909" t="s">
        <v>7796</v>
      </c>
      <c r="C1909">
        <v>5633</v>
      </c>
      <c r="D1909" t="s">
        <v>8076</v>
      </c>
      <c r="E1909">
        <v>557</v>
      </c>
      <c r="F1909" t="s">
        <v>8077</v>
      </c>
      <c r="G1909" t="s">
        <v>1731</v>
      </c>
      <c r="H1909" t="s">
        <v>8078</v>
      </c>
      <c r="I1909" t="s">
        <v>7804</v>
      </c>
      <c r="J1909" t="s">
        <v>8079</v>
      </c>
      <c r="K1909" t="s">
        <v>270</v>
      </c>
      <c r="L1909" s="1" t="s">
        <v>22789</v>
      </c>
      <c r="M1909" t="str">
        <f t="shared" si="29"/>
        <v>7635 DARCEL AVE, L4T2Y2</v>
      </c>
    </row>
    <row r="1910" spans="1:13" x14ac:dyDescent="0.2">
      <c r="A1910" t="s">
        <v>7795</v>
      </c>
      <c r="B1910" t="s">
        <v>7796</v>
      </c>
      <c r="C1910">
        <v>6275</v>
      </c>
      <c r="D1910" t="s">
        <v>8080</v>
      </c>
      <c r="E1910">
        <v>9916</v>
      </c>
      <c r="F1910" t="s">
        <v>8081</v>
      </c>
      <c r="G1910" t="s">
        <v>1731</v>
      </c>
      <c r="H1910" t="s">
        <v>8082</v>
      </c>
      <c r="I1910" t="s">
        <v>7804</v>
      </c>
      <c r="J1910" t="s">
        <v>8083</v>
      </c>
      <c r="K1910" t="s">
        <v>8084</v>
      </c>
      <c r="L1910" s="1" t="s">
        <v>22789</v>
      </c>
      <c r="M1910" t="str">
        <f t="shared" si="29"/>
        <v>6900 GOODERHAM ESTATE BLVD, L5W1B4</v>
      </c>
    </row>
    <row r="1911" spans="1:13" x14ac:dyDescent="0.2">
      <c r="A1911" t="s">
        <v>7795</v>
      </c>
      <c r="B1911" t="s">
        <v>7796</v>
      </c>
      <c r="C1911">
        <v>12118</v>
      </c>
      <c r="D1911" t="s">
        <v>8085</v>
      </c>
      <c r="E1911">
        <v>10974</v>
      </c>
      <c r="F1911" t="s">
        <v>8086</v>
      </c>
      <c r="G1911" t="s">
        <v>109</v>
      </c>
      <c r="H1911" t="s">
        <v>8087</v>
      </c>
      <c r="I1911" t="s">
        <v>2225</v>
      </c>
      <c r="J1911" t="s">
        <v>8088</v>
      </c>
      <c r="K1911" t="s">
        <v>8089</v>
      </c>
      <c r="L1911" s="1" t="s">
        <v>22789</v>
      </c>
      <c r="M1911" t="str">
        <f t="shared" si="29"/>
        <v>45 DAVISELM DR, L6X0Z3</v>
      </c>
    </row>
    <row r="1912" spans="1:13" x14ac:dyDescent="0.2">
      <c r="A1912" t="s">
        <v>7795</v>
      </c>
      <c r="B1912" t="s">
        <v>7796</v>
      </c>
      <c r="C1912">
        <v>10416</v>
      </c>
      <c r="D1912" t="s">
        <v>8090</v>
      </c>
      <c r="E1912">
        <v>10135</v>
      </c>
      <c r="F1912" t="s">
        <v>8091</v>
      </c>
      <c r="G1912" t="s">
        <v>89</v>
      </c>
      <c r="H1912" t="s">
        <v>8092</v>
      </c>
      <c r="I1912" t="s">
        <v>7804</v>
      </c>
      <c r="J1912" t="s">
        <v>8093</v>
      </c>
      <c r="K1912" t="s">
        <v>1258</v>
      </c>
      <c r="L1912" s="1" t="s">
        <v>22789</v>
      </c>
      <c r="M1912" t="str">
        <f t="shared" si="29"/>
        <v>620 TWAIN AVE, L5W1M1</v>
      </c>
    </row>
    <row r="1913" spans="1:13" x14ac:dyDescent="0.2">
      <c r="A1913" t="s">
        <v>7795</v>
      </c>
      <c r="B1913" t="s">
        <v>7796</v>
      </c>
      <c r="C1913">
        <v>5686</v>
      </c>
      <c r="D1913" t="s">
        <v>8094</v>
      </c>
      <c r="E1913">
        <v>591</v>
      </c>
      <c r="F1913" t="s">
        <v>8095</v>
      </c>
      <c r="G1913" t="s">
        <v>89</v>
      </c>
      <c r="H1913" t="s">
        <v>8096</v>
      </c>
      <c r="I1913" t="s">
        <v>7804</v>
      </c>
      <c r="J1913" t="s">
        <v>8097</v>
      </c>
      <c r="K1913" t="s">
        <v>2112</v>
      </c>
      <c r="L1913" s="1" t="s">
        <v>22789</v>
      </c>
      <c r="M1913" t="str">
        <f t="shared" si="29"/>
        <v>1120 FLAGSHIP DR, L4Y2K1</v>
      </c>
    </row>
    <row r="1914" spans="1:13" x14ac:dyDescent="0.2">
      <c r="A1914" t="s">
        <v>7795</v>
      </c>
      <c r="B1914" t="s">
        <v>7796</v>
      </c>
      <c r="C1914">
        <v>5687</v>
      </c>
      <c r="D1914" t="s">
        <v>8098</v>
      </c>
      <c r="E1914">
        <v>593</v>
      </c>
      <c r="F1914" t="s">
        <v>8099</v>
      </c>
      <c r="G1914" t="s">
        <v>1731</v>
      </c>
      <c r="H1914" t="s">
        <v>8100</v>
      </c>
      <c r="I1914" t="s">
        <v>7804</v>
      </c>
      <c r="J1914" t="s">
        <v>8101</v>
      </c>
      <c r="K1914" t="s">
        <v>3095</v>
      </c>
      <c r="L1914" s="1" t="s">
        <v>22789</v>
      </c>
      <c r="M1914" t="str">
        <f t="shared" si="29"/>
        <v>18 BROOKSIDE DR, L5M1H3</v>
      </c>
    </row>
    <row r="1915" spans="1:13" x14ac:dyDescent="0.2">
      <c r="A1915" t="s">
        <v>7795</v>
      </c>
      <c r="B1915" t="s">
        <v>7796</v>
      </c>
      <c r="C1915">
        <v>19893</v>
      </c>
      <c r="D1915" t="s">
        <v>8102</v>
      </c>
      <c r="E1915">
        <v>24887</v>
      </c>
      <c r="F1915" t="s">
        <v>8103</v>
      </c>
      <c r="G1915" t="s">
        <v>102</v>
      </c>
      <c r="H1915" t="s">
        <v>8104</v>
      </c>
      <c r="I1915" t="s">
        <v>2225</v>
      </c>
      <c r="J1915" t="s">
        <v>8105</v>
      </c>
      <c r="K1915" t="s">
        <v>8106</v>
      </c>
      <c r="L1915" s="1" t="s">
        <v>22771</v>
      </c>
      <c r="M1915" t="str">
        <f t="shared" si="29"/>
        <v>95 REMEMBRANCE RD, L7A4W3</v>
      </c>
    </row>
    <row r="1916" spans="1:13" x14ac:dyDescent="0.2">
      <c r="A1916" t="s">
        <v>7795</v>
      </c>
      <c r="B1916" t="s">
        <v>7796</v>
      </c>
      <c r="C1916">
        <v>5690</v>
      </c>
      <c r="D1916" t="s">
        <v>8107</v>
      </c>
      <c r="E1916">
        <v>603</v>
      </c>
      <c r="F1916" t="s">
        <v>8108</v>
      </c>
      <c r="G1916" t="s">
        <v>89</v>
      </c>
      <c r="H1916" t="s">
        <v>8109</v>
      </c>
      <c r="I1916" t="s">
        <v>2225</v>
      </c>
      <c r="J1916" t="s">
        <v>8110</v>
      </c>
      <c r="K1916" t="s">
        <v>3652</v>
      </c>
      <c r="L1916" s="1" t="s">
        <v>22789</v>
      </c>
      <c r="M1916" t="str">
        <f t="shared" si="29"/>
        <v>100 DORSET DR, L6T2Y9</v>
      </c>
    </row>
    <row r="1917" spans="1:13" x14ac:dyDescent="0.2">
      <c r="A1917" t="s">
        <v>7795</v>
      </c>
      <c r="B1917" t="s">
        <v>7796</v>
      </c>
      <c r="C1917">
        <v>6896</v>
      </c>
      <c r="D1917" t="s">
        <v>8111</v>
      </c>
      <c r="E1917">
        <v>2487</v>
      </c>
      <c r="F1917" t="s">
        <v>8112</v>
      </c>
      <c r="G1917" t="s">
        <v>89</v>
      </c>
      <c r="H1917" t="s">
        <v>8113</v>
      </c>
      <c r="I1917" t="s">
        <v>7804</v>
      </c>
      <c r="J1917" t="s">
        <v>8114</v>
      </c>
      <c r="K1917" t="s">
        <v>8115</v>
      </c>
      <c r="L1917" s="1" t="s">
        <v>22789</v>
      </c>
      <c r="M1917" t="str">
        <f t="shared" si="29"/>
        <v>3700 DUNRANKIN DR, L4T1V9</v>
      </c>
    </row>
    <row r="1918" spans="1:13" x14ac:dyDescent="0.2">
      <c r="A1918" t="s">
        <v>7795</v>
      </c>
      <c r="B1918" t="s">
        <v>7796</v>
      </c>
      <c r="C1918">
        <v>19696</v>
      </c>
      <c r="D1918" t="s">
        <v>8116</v>
      </c>
      <c r="E1918">
        <v>24689</v>
      </c>
      <c r="F1918" t="s">
        <v>8117</v>
      </c>
      <c r="H1918" t="s">
        <v>8118</v>
      </c>
      <c r="I1918" t="s">
        <v>7804</v>
      </c>
      <c r="J1918" t="s">
        <v>8119</v>
      </c>
      <c r="L1918" s="1" t="s">
        <v>22771</v>
      </c>
      <c r="M1918" t="str">
        <f t="shared" si="29"/>
        <v>5520- HURONTARIO ST, L5R1B3</v>
      </c>
    </row>
    <row r="1919" spans="1:13" x14ac:dyDescent="0.2">
      <c r="A1919" t="s">
        <v>7795</v>
      </c>
      <c r="B1919" t="s">
        <v>7796</v>
      </c>
      <c r="C1919">
        <v>11214</v>
      </c>
      <c r="D1919" t="s">
        <v>8120</v>
      </c>
      <c r="E1919">
        <v>10721</v>
      </c>
      <c r="F1919" t="s">
        <v>8121</v>
      </c>
      <c r="G1919" t="s">
        <v>102</v>
      </c>
      <c r="H1919" t="s">
        <v>8122</v>
      </c>
      <c r="I1919" t="s">
        <v>2225</v>
      </c>
      <c r="J1919" t="s">
        <v>8123</v>
      </c>
      <c r="K1919" t="s">
        <v>7336</v>
      </c>
      <c r="L1919" s="1" t="s">
        <v>22789</v>
      </c>
      <c r="M1919" t="str">
        <f t="shared" si="29"/>
        <v>40 EAGLE PLAINS DR, L6R2X8</v>
      </c>
    </row>
    <row r="1920" spans="1:13" x14ac:dyDescent="0.2">
      <c r="A1920" t="s">
        <v>7795</v>
      </c>
      <c r="B1920" t="s">
        <v>7796</v>
      </c>
      <c r="C1920">
        <v>5744</v>
      </c>
      <c r="D1920" t="s">
        <v>8124</v>
      </c>
      <c r="E1920">
        <v>676</v>
      </c>
      <c r="F1920" t="s">
        <v>8125</v>
      </c>
      <c r="G1920" t="s">
        <v>1731</v>
      </c>
      <c r="H1920" t="s">
        <v>8126</v>
      </c>
      <c r="I1920" t="s">
        <v>2225</v>
      </c>
      <c r="J1920" t="s">
        <v>8127</v>
      </c>
      <c r="K1920" t="s">
        <v>5995</v>
      </c>
      <c r="L1920" s="1" t="s">
        <v>22789</v>
      </c>
      <c r="M1920" t="str">
        <f t="shared" si="29"/>
        <v>50 EARNSCLIFFE CIR, L6T2B2</v>
      </c>
    </row>
    <row r="1921" spans="1:13" x14ac:dyDescent="0.2">
      <c r="A1921" t="s">
        <v>7795</v>
      </c>
      <c r="B1921" t="s">
        <v>7796</v>
      </c>
      <c r="C1921">
        <v>5750</v>
      </c>
      <c r="D1921" t="s">
        <v>8128</v>
      </c>
      <c r="E1921">
        <v>684</v>
      </c>
      <c r="F1921" t="s">
        <v>8129</v>
      </c>
      <c r="G1921" t="s">
        <v>89</v>
      </c>
      <c r="H1921" t="s">
        <v>8130</v>
      </c>
      <c r="I1921" t="s">
        <v>2225</v>
      </c>
      <c r="J1921" t="s">
        <v>8131</v>
      </c>
      <c r="K1921" t="s">
        <v>2061</v>
      </c>
      <c r="L1921" s="1" t="s">
        <v>22789</v>
      </c>
      <c r="M1921" t="str">
        <f t="shared" si="29"/>
        <v>702 BALMORAL DR, L6T1X3</v>
      </c>
    </row>
    <row r="1922" spans="1:13" x14ac:dyDescent="0.2">
      <c r="A1922" t="s">
        <v>7795</v>
      </c>
      <c r="B1922" t="s">
        <v>7796</v>
      </c>
      <c r="C1922">
        <v>11101</v>
      </c>
      <c r="D1922" t="s">
        <v>8132</v>
      </c>
      <c r="E1922">
        <v>10402</v>
      </c>
      <c r="F1922" t="s">
        <v>8133</v>
      </c>
      <c r="G1922" t="s">
        <v>89</v>
      </c>
      <c r="H1922" t="s">
        <v>8134</v>
      </c>
      <c r="I1922" t="s">
        <v>2225</v>
      </c>
      <c r="J1922" t="s">
        <v>8135</v>
      </c>
      <c r="K1922" t="s">
        <v>8136</v>
      </c>
      <c r="L1922" s="1" t="s">
        <v>22789</v>
      </c>
      <c r="M1922" t="str">
        <f t="shared" si="29"/>
        <v>61 EDENBROOK HILL DR, L7A1X6</v>
      </c>
    </row>
    <row r="1923" spans="1:13" x14ac:dyDescent="0.2">
      <c r="A1923" t="s">
        <v>7795</v>
      </c>
      <c r="B1923" t="s">
        <v>7796</v>
      </c>
      <c r="C1923">
        <v>5765</v>
      </c>
      <c r="D1923" t="s">
        <v>8137</v>
      </c>
      <c r="E1923">
        <v>705</v>
      </c>
      <c r="F1923" t="s">
        <v>8138</v>
      </c>
      <c r="G1923" t="s">
        <v>89</v>
      </c>
      <c r="H1923" t="s">
        <v>8139</v>
      </c>
      <c r="I1923" t="s">
        <v>7804</v>
      </c>
      <c r="J1923" t="s">
        <v>8140</v>
      </c>
      <c r="K1923" t="s">
        <v>8010</v>
      </c>
      <c r="L1923" s="1" t="s">
        <v>22789</v>
      </c>
      <c r="M1923" t="str">
        <f t="shared" si="29"/>
        <v>1342 EDENROSE ST, L5V1K9</v>
      </c>
    </row>
    <row r="1924" spans="1:13" x14ac:dyDescent="0.2">
      <c r="A1924" t="s">
        <v>7795</v>
      </c>
      <c r="B1924" t="s">
        <v>7796</v>
      </c>
      <c r="C1924">
        <v>5766</v>
      </c>
      <c r="D1924" t="s">
        <v>8141</v>
      </c>
      <c r="E1924">
        <v>706</v>
      </c>
      <c r="F1924" t="s">
        <v>8142</v>
      </c>
      <c r="G1924" t="s">
        <v>131</v>
      </c>
      <c r="H1924" t="s">
        <v>8143</v>
      </c>
      <c r="I1924" t="s">
        <v>7804</v>
      </c>
      <c r="J1924" t="s">
        <v>8144</v>
      </c>
      <c r="K1924" t="s">
        <v>598</v>
      </c>
      <c r="L1924" s="1" t="s">
        <v>22789</v>
      </c>
      <c r="M1924" t="str">
        <f t="shared" si="29"/>
        <v>6770 EDENWOOD DR, L5N3B2</v>
      </c>
    </row>
    <row r="1925" spans="1:13" x14ac:dyDescent="0.2">
      <c r="A1925" t="s">
        <v>7795</v>
      </c>
      <c r="B1925" t="s">
        <v>7796</v>
      </c>
      <c r="C1925">
        <v>12282</v>
      </c>
      <c r="D1925" t="s">
        <v>8145</v>
      </c>
      <c r="E1925">
        <v>12605</v>
      </c>
      <c r="F1925" t="s">
        <v>8146</v>
      </c>
      <c r="G1925" t="s">
        <v>102</v>
      </c>
      <c r="H1925" t="s">
        <v>8147</v>
      </c>
      <c r="I1925" t="s">
        <v>2225</v>
      </c>
      <c r="J1925" t="s">
        <v>8148</v>
      </c>
      <c r="K1925" t="s">
        <v>8149</v>
      </c>
      <c r="L1925" s="1" t="s">
        <v>22789</v>
      </c>
      <c r="M1925" t="str">
        <f t="shared" si="29"/>
        <v>25 WARDSVILLE DR, L6Y0T7</v>
      </c>
    </row>
    <row r="1926" spans="1:13" x14ac:dyDescent="0.2">
      <c r="A1926" t="s">
        <v>7795</v>
      </c>
      <c r="B1926" t="s">
        <v>7796</v>
      </c>
      <c r="C1926">
        <v>5781</v>
      </c>
      <c r="D1926" t="s">
        <v>8150</v>
      </c>
      <c r="E1926">
        <v>728</v>
      </c>
      <c r="F1926" t="s">
        <v>8151</v>
      </c>
      <c r="G1926" t="s">
        <v>89</v>
      </c>
      <c r="H1926" t="s">
        <v>8152</v>
      </c>
      <c r="I1926" t="s">
        <v>7804</v>
      </c>
      <c r="J1926" t="s">
        <v>8153</v>
      </c>
      <c r="K1926" t="s">
        <v>3319</v>
      </c>
      <c r="L1926" s="1" t="s">
        <v>22789</v>
      </c>
      <c r="M1926" t="str">
        <f t="shared" si="29"/>
        <v>3480 ELLENGALE DR, L5C1Z7</v>
      </c>
    </row>
    <row r="1927" spans="1:13" x14ac:dyDescent="0.2">
      <c r="A1927" t="s">
        <v>7795</v>
      </c>
      <c r="B1927" t="s">
        <v>7796</v>
      </c>
      <c r="C1927">
        <v>5782</v>
      </c>
      <c r="D1927" t="s">
        <v>8154</v>
      </c>
      <c r="E1927">
        <v>730</v>
      </c>
      <c r="F1927" t="s">
        <v>8155</v>
      </c>
      <c r="G1927" t="s">
        <v>89</v>
      </c>
      <c r="H1927" t="s">
        <v>8156</v>
      </c>
      <c r="I1927" t="s">
        <v>7809</v>
      </c>
      <c r="J1927" t="s">
        <v>8157</v>
      </c>
      <c r="K1927" t="s">
        <v>1493</v>
      </c>
      <c r="L1927" s="1" t="s">
        <v>2</v>
      </c>
      <c r="M1927" t="str">
        <f t="shared" si="29"/>
        <v>35 ELLWOOD DR E, L7E2A7</v>
      </c>
    </row>
    <row r="1928" spans="1:13" x14ac:dyDescent="0.2">
      <c r="A1928" t="s">
        <v>7795</v>
      </c>
      <c r="B1928" t="s">
        <v>7796</v>
      </c>
      <c r="C1928">
        <v>5358</v>
      </c>
      <c r="D1928" t="s">
        <v>7846</v>
      </c>
      <c r="E1928">
        <v>24859</v>
      </c>
      <c r="F1928" t="s">
        <v>8158</v>
      </c>
      <c r="G1928" t="s">
        <v>102</v>
      </c>
      <c r="H1928" t="s">
        <v>7848</v>
      </c>
      <c r="I1928" t="s">
        <v>7804</v>
      </c>
      <c r="J1928" t="s">
        <v>7849</v>
      </c>
      <c r="K1928" t="s">
        <v>556</v>
      </c>
      <c r="L1928" s="1" t="s">
        <v>22771</v>
      </c>
      <c r="M1928" t="str">
        <f t="shared" ref="M1928:M1991" si="30">H1928&amp;", "&amp;J1928</f>
        <v>3215 THORNCREST DR, L5L4K7</v>
      </c>
    </row>
    <row r="1929" spans="1:13" x14ac:dyDescent="0.2">
      <c r="A1929" t="s">
        <v>7795</v>
      </c>
      <c r="B1929" t="s">
        <v>7796</v>
      </c>
      <c r="C1929">
        <v>5125</v>
      </c>
      <c r="D1929" t="s">
        <v>8159</v>
      </c>
      <c r="E1929">
        <v>24521</v>
      </c>
      <c r="F1929" t="s">
        <v>8160</v>
      </c>
      <c r="G1929" t="s">
        <v>102</v>
      </c>
      <c r="H1929" t="s">
        <v>8161</v>
      </c>
      <c r="I1929" t="s">
        <v>7804</v>
      </c>
      <c r="J1929" t="s">
        <v>8162</v>
      </c>
      <c r="L1929" s="1" t="s">
        <v>22789</v>
      </c>
      <c r="M1929" t="str">
        <f t="shared" si="30"/>
        <v>3492 KARIYA  DR, L5B0L2</v>
      </c>
    </row>
    <row r="1930" spans="1:13" x14ac:dyDescent="0.2">
      <c r="A1930" t="s">
        <v>7795</v>
      </c>
      <c r="B1930" t="s">
        <v>7796</v>
      </c>
      <c r="C1930">
        <v>5785</v>
      </c>
      <c r="D1930" t="s">
        <v>8163</v>
      </c>
      <c r="E1930">
        <v>734</v>
      </c>
      <c r="F1930" t="s">
        <v>8164</v>
      </c>
      <c r="H1930" t="s">
        <v>8165</v>
      </c>
      <c r="I1930" t="s">
        <v>7804</v>
      </c>
      <c r="J1930" t="s">
        <v>8166</v>
      </c>
      <c r="L1930" s="1" t="s">
        <v>22771</v>
      </c>
      <c r="M1930" t="str">
        <f t="shared" si="30"/>
        <v>2620 CHALKWELL CLOSE, L5J2B9</v>
      </c>
    </row>
    <row r="1931" spans="1:13" x14ac:dyDescent="0.2">
      <c r="A1931" t="s">
        <v>7795</v>
      </c>
      <c r="B1931" t="s">
        <v>7796</v>
      </c>
      <c r="C1931">
        <v>11204</v>
      </c>
      <c r="D1931" t="s">
        <v>8167</v>
      </c>
      <c r="E1931">
        <v>10644</v>
      </c>
      <c r="F1931" t="s">
        <v>8168</v>
      </c>
      <c r="G1931" t="s">
        <v>1731</v>
      </c>
      <c r="H1931" t="s">
        <v>8169</v>
      </c>
      <c r="I1931" t="s">
        <v>7804</v>
      </c>
      <c r="J1931" t="s">
        <v>8170</v>
      </c>
      <c r="K1931" t="s">
        <v>8171</v>
      </c>
      <c r="L1931" s="1" t="s">
        <v>22789</v>
      </c>
      <c r="M1931" t="str">
        <f t="shared" si="30"/>
        <v>3240 ERIN CENTRE BLVD, L5M7T9</v>
      </c>
    </row>
    <row r="1932" spans="1:13" x14ac:dyDescent="0.2">
      <c r="A1932" t="s">
        <v>7795</v>
      </c>
      <c r="B1932" t="s">
        <v>7796</v>
      </c>
      <c r="C1932">
        <v>5798</v>
      </c>
      <c r="D1932" t="s">
        <v>8172</v>
      </c>
      <c r="E1932">
        <v>754</v>
      </c>
      <c r="F1932" t="s">
        <v>8173</v>
      </c>
      <c r="G1932" t="s">
        <v>1731</v>
      </c>
      <c r="H1932" t="s">
        <v>8174</v>
      </c>
      <c r="I1932" t="s">
        <v>7804</v>
      </c>
      <c r="J1932" t="s">
        <v>8175</v>
      </c>
      <c r="K1932" t="s">
        <v>1137</v>
      </c>
      <c r="L1932" s="1" t="s">
        <v>22789</v>
      </c>
      <c r="M1932" t="str">
        <f t="shared" si="30"/>
        <v>3546 SOUTH COMMON CRT, L5L2B1</v>
      </c>
    </row>
    <row r="1933" spans="1:13" x14ac:dyDescent="0.2">
      <c r="A1933" t="s">
        <v>7795</v>
      </c>
      <c r="B1933" t="s">
        <v>7796</v>
      </c>
      <c r="C1933">
        <v>8205</v>
      </c>
      <c r="D1933" t="s">
        <v>8176</v>
      </c>
      <c r="E1933">
        <v>5354</v>
      </c>
      <c r="F1933" t="s">
        <v>8177</v>
      </c>
      <c r="G1933" t="s">
        <v>109</v>
      </c>
      <c r="H1933" t="s">
        <v>8178</v>
      </c>
      <c r="I1933" t="s">
        <v>7804</v>
      </c>
      <c r="J1933" t="s">
        <v>8179</v>
      </c>
      <c r="K1933" t="s">
        <v>8180</v>
      </c>
      <c r="L1933" s="1" t="s">
        <v>22789</v>
      </c>
      <c r="M1933" t="str">
        <f t="shared" si="30"/>
        <v>2021 DUNDAS ST W, L5K1R2</v>
      </c>
    </row>
    <row r="1934" spans="1:13" x14ac:dyDescent="0.2">
      <c r="A1934" t="s">
        <v>7795</v>
      </c>
      <c r="B1934" t="s">
        <v>7796</v>
      </c>
      <c r="C1934">
        <v>5335</v>
      </c>
      <c r="D1934" t="s">
        <v>8181</v>
      </c>
      <c r="E1934">
        <v>64</v>
      </c>
      <c r="F1934" t="s">
        <v>8182</v>
      </c>
      <c r="H1934" t="s">
        <v>8183</v>
      </c>
      <c r="I1934" t="s">
        <v>2615</v>
      </c>
      <c r="J1934" t="s">
        <v>8184</v>
      </c>
      <c r="L1934" s="1" t="s">
        <v>22771</v>
      </c>
      <c r="M1934" t="str">
        <f t="shared" si="30"/>
        <v>1248 MAYFIELD RD, L7C0Y7</v>
      </c>
    </row>
    <row r="1935" spans="1:13" x14ac:dyDescent="0.2">
      <c r="A1935" t="s">
        <v>7795</v>
      </c>
      <c r="B1935" t="s">
        <v>7796</v>
      </c>
      <c r="C1935">
        <v>5801</v>
      </c>
      <c r="D1935" t="s">
        <v>8185</v>
      </c>
      <c r="E1935">
        <v>758</v>
      </c>
      <c r="F1935" t="s">
        <v>8186</v>
      </c>
      <c r="G1935" t="s">
        <v>1736</v>
      </c>
      <c r="H1935" t="s">
        <v>8187</v>
      </c>
      <c r="I1935" t="s">
        <v>2225</v>
      </c>
      <c r="J1935" t="s">
        <v>8188</v>
      </c>
      <c r="K1935" t="s">
        <v>1002</v>
      </c>
      <c r="L1935" s="1" t="s">
        <v>22789</v>
      </c>
      <c r="M1935" t="str">
        <f t="shared" si="30"/>
        <v>10420 HEART LAKE RD, L6Z4S2</v>
      </c>
    </row>
    <row r="1936" spans="1:13" x14ac:dyDescent="0.2">
      <c r="A1936" t="s">
        <v>7795</v>
      </c>
      <c r="B1936" t="s">
        <v>7796</v>
      </c>
      <c r="C1936">
        <v>19120</v>
      </c>
      <c r="D1936" t="s">
        <v>8189</v>
      </c>
      <c r="E1936">
        <v>20022</v>
      </c>
      <c r="F1936" t="s">
        <v>8190</v>
      </c>
      <c r="G1936" t="s">
        <v>102</v>
      </c>
      <c r="H1936" t="s">
        <v>8191</v>
      </c>
      <c r="I1936" t="s">
        <v>2225</v>
      </c>
      <c r="J1936" t="s">
        <v>8192</v>
      </c>
      <c r="K1936" t="s">
        <v>6831</v>
      </c>
      <c r="L1936" s="1" t="s">
        <v>22789</v>
      </c>
      <c r="M1936" t="str">
        <f t="shared" si="30"/>
        <v>40 FAIRLAWN BLVD, L6P2X4</v>
      </c>
    </row>
    <row r="1937" spans="1:13" x14ac:dyDescent="0.2">
      <c r="A1937" t="s">
        <v>7795</v>
      </c>
      <c r="B1937" t="s">
        <v>7796</v>
      </c>
      <c r="C1937">
        <v>5812</v>
      </c>
      <c r="D1937" t="s">
        <v>8193</v>
      </c>
      <c r="E1937">
        <v>784</v>
      </c>
      <c r="F1937" t="s">
        <v>8194</v>
      </c>
      <c r="G1937" t="s">
        <v>89</v>
      </c>
      <c r="H1937" t="s">
        <v>8195</v>
      </c>
      <c r="I1937" t="s">
        <v>7804</v>
      </c>
      <c r="J1937" t="s">
        <v>8196</v>
      </c>
      <c r="K1937" t="s">
        <v>437</v>
      </c>
      <c r="L1937" s="1" t="s">
        <v>22789</v>
      </c>
      <c r="M1937" t="str">
        <f t="shared" si="30"/>
        <v>3590 JOAN DR, L5B1T8</v>
      </c>
    </row>
    <row r="1938" spans="1:13" x14ac:dyDescent="0.2">
      <c r="A1938" t="s">
        <v>7795</v>
      </c>
      <c r="B1938" t="s">
        <v>7796</v>
      </c>
      <c r="C1938">
        <v>5814</v>
      </c>
      <c r="D1938" t="s">
        <v>8197</v>
      </c>
      <c r="E1938">
        <v>786</v>
      </c>
      <c r="F1938" t="s">
        <v>8198</v>
      </c>
      <c r="G1938" t="s">
        <v>1731</v>
      </c>
      <c r="H1938" t="s">
        <v>8199</v>
      </c>
      <c r="I1938" t="s">
        <v>7804</v>
      </c>
      <c r="J1938" t="s">
        <v>8200</v>
      </c>
      <c r="K1938" t="s">
        <v>6963</v>
      </c>
      <c r="L1938" s="1" t="s">
        <v>22789</v>
      </c>
      <c r="M1938" t="str">
        <f t="shared" si="30"/>
        <v>5235 FAIRWIND DR, L5R3L2</v>
      </c>
    </row>
    <row r="1939" spans="1:13" x14ac:dyDescent="0.2">
      <c r="A1939" t="s">
        <v>7795</v>
      </c>
      <c r="B1939" t="s">
        <v>7796</v>
      </c>
      <c r="C1939">
        <v>5818</v>
      </c>
      <c r="D1939" t="s">
        <v>8201</v>
      </c>
      <c r="E1939">
        <v>790</v>
      </c>
      <c r="F1939" t="s">
        <v>8202</v>
      </c>
      <c r="G1939" t="s">
        <v>1731</v>
      </c>
      <c r="H1939" t="s">
        <v>8203</v>
      </c>
      <c r="I1939" t="s">
        <v>7804</v>
      </c>
      <c r="J1939" t="s">
        <v>8204</v>
      </c>
      <c r="K1939" t="s">
        <v>2656</v>
      </c>
      <c r="L1939" s="1" t="s">
        <v>22789</v>
      </c>
      <c r="M1939" t="str">
        <f t="shared" si="30"/>
        <v>5187 FALLINGBROOK DR, L5V1N7</v>
      </c>
    </row>
    <row r="1940" spans="1:13" x14ac:dyDescent="0.2">
      <c r="A1940" t="s">
        <v>7795</v>
      </c>
      <c r="B1940" t="s">
        <v>7796</v>
      </c>
      <c r="C1940">
        <v>5817</v>
      </c>
      <c r="D1940" t="s">
        <v>8205</v>
      </c>
      <c r="E1940">
        <v>789</v>
      </c>
      <c r="F1940" t="s">
        <v>8206</v>
      </c>
      <c r="G1940" t="s">
        <v>89</v>
      </c>
      <c r="H1940" t="s">
        <v>8207</v>
      </c>
      <c r="I1940" t="s">
        <v>2225</v>
      </c>
      <c r="J1940" t="s">
        <v>8208</v>
      </c>
      <c r="K1940" t="s">
        <v>214</v>
      </c>
      <c r="L1940" s="1" t="s">
        <v>22789</v>
      </c>
      <c r="M1940" t="str">
        <f t="shared" si="30"/>
        <v>510 CLARK BLVD, L6T2E4</v>
      </c>
    </row>
    <row r="1941" spans="1:13" x14ac:dyDescent="0.2">
      <c r="A1941" t="s">
        <v>7795</v>
      </c>
      <c r="B1941" t="s">
        <v>7796</v>
      </c>
      <c r="C1941">
        <v>10255</v>
      </c>
      <c r="D1941" t="s">
        <v>8209</v>
      </c>
      <c r="E1941">
        <v>9771</v>
      </c>
      <c r="F1941" t="s">
        <v>8210</v>
      </c>
      <c r="G1941" t="s">
        <v>1736</v>
      </c>
      <c r="H1941" t="s">
        <v>8211</v>
      </c>
      <c r="I1941" t="s">
        <v>2225</v>
      </c>
      <c r="J1941" t="s">
        <v>8212</v>
      </c>
      <c r="K1941" t="s">
        <v>8213</v>
      </c>
      <c r="L1941" s="1" t="s">
        <v>22789</v>
      </c>
      <c r="M1941" t="str">
        <f t="shared" si="30"/>
        <v>275 FERNFOREST DR, L6R1L9</v>
      </c>
    </row>
    <row r="1942" spans="1:13" x14ac:dyDescent="0.2">
      <c r="A1942" t="s">
        <v>7795</v>
      </c>
      <c r="B1942" t="s">
        <v>7796</v>
      </c>
      <c r="C1942">
        <v>5837</v>
      </c>
      <c r="D1942" t="s">
        <v>8214</v>
      </c>
      <c r="E1942">
        <v>826</v>
      </c>
      <c r="F1942" t="s">
        <v>8215</v>
      </c>
      <c r="G1942" t="s">
        <v>2157</v>
      </c>
      <c r="H1942" t="s">
        <v>8216</v>
      </c>
      <c r="I1942" t="s">
        <v>2225</v>
      </c>
      <c r="J1942" t="s">
        <v>8217</v>
      </c>
      <c r="K1942" t="s">
        <v>1032</v>
      </c>
      <c r="L1942" s="1" t="s">
        <v>22789</v>
      </c>
      <c r="M1942" t="str">
        <f t="shared" si="30"/>
        <v>92 MALTA AVE, L6Y4C8</v>
      </c>
    </row>
    <row r="1943" spans="1:13" x14ac:dyDescent="0.2">
      <c r="A1943" t="s">
        <v>7795</v>
      </c>
      <c r="B1943" t="s">
        <v>7796</v>
      </c>
      <c r="C1943">
        <v>11132</v>
      </c>
      <c r="D1943" t="s">
        <v>8218</v>
      </c>
      <c r="E1943">
        <v>10493</v>
      </c>
      <c r="F1943" t="s">
        <v>8219</v>
      </c>
      <c r="G1943" t="s">
        <v>109</v>
      </c>
      <c r="H1943" t="s">
        <v>8220</v>
      </c>
      <c r="I1943" t="s">
        <v>2225</v>
      </c>
      <c r="J1943" t="s">
        <v>8221</v>
      </c>
      <c r="K1943" t="s">
        <v>8222</v>
      </c>
      <c r="L1943" s="1" t="s">
        <v>22789</v>
      </c>
      <c r="M1943" t="str">
        <f t="shared" si="30"/>
        <v>10750 CHINGUACOUSY RD, L7A2Z7</v>
      </c>
    </row>
    <row r="1944" spans="1:13" x14ac:dyDescent="0.2">
      <c r="A1944" t="s">
        <v>7795</v>
      </c>
      <c r="B1944" t="s">
        <v>7796</v>
      </c>
      <c r="C1944">
        <v>5839</v>
      </c>
      <c r="D1944" t="s">
        <v>8223</v>
      </c>
      <c r="E1944">
        <v>828</v>
      </c>
      <c r="F1944" t="s">
        <v>8224</v>
      </c>
      <c r="G1944" t="s">
        <v>89</v>
      </c>
      <c r="H1944" t="s">
        <v>8225</v>
      </c>
      <c r="I1944" t="s">
        <v>7804</v>
      </c>
      <c r="J1944" t="s">
        <v>8226</v>
      </c>
      <c r="K1944" t="s">
        <v>8227</v>
      </c>
      <c r="L1944" s="1" t="s">
        <v>22789</v>
      </c>
      <c r="M1944" t="str">
        <f t="shared" si="30"/>
        <v>210 PAISLEY BLVD W, L5B2A4</v>
      </c>
    </row>
    <row r="1945" spans="1:13" x14ac:dyDescent="0.2">
      <c r="A1945" t="s">
        <v>7795</v>
      </c>
      <c r="B1945" t="s">
        <v>7796</v>
      </c>
      <c r="C1945">
        <v>5843</v>
      </c>
      <c r="D1945" t="s">
        <v>8228</v>
      </c>
      <c r="E1945">
        <v>835</v>
      </c>
      <c r="F1945" t="s">
        <v>8229</v>
      </c>
      <c r="G1945" t="s">
        <v>89</v>
      </c>
      <c r="H1945" t="s">
        <v>8230</v>
      </c>
      <c r="I1945" t="s">
        <v>2225</v>
      </c>
      <c r="J1945" t="s">
        <v>8231</v>
      </c>
      <c r="K1945" t="s">
        <v>8232</v>
      </c>
      <c r="L1945" s="1" t="s">
        <v>22789</v>
      </c>
      <c r="M1945" t="str">
        <f t="shared" si="30"/>
        <v>104 FOLKSTONE CRES, L6T3M5</v>
      </c>
    </row>
    <row r="1946" spans="1:13" x14ac:dyDescent="0.2">
      <c r="A1946" t="s">
        <v>7795</v>
      </c>
      <c r="B1946" t="s">
        <v>7796</v>
      </c>
      <c r="C1946">
        <v>5846</v>
      </c>
      <c r="D1946" t="s">
        <v>8233</v>
      </c>
      <c r="E1946">
        <v>838</v>
      </c>
      <c r="F1946" t="s">
        <v>8234</v>
      </c>
      <c r="G1946" t="s">
        <v>89</v>
      </c>
      <c r="H1946" t="s">
        <v>8235</v>
      </c>
      <c r="I1946" t="s">
        <v>7804</v>
      </c>
      <c r="J1946" t="s">
        <v>8236</v>
      </c>
      <c r="K1946" t="s">
        <v>423</v>
      </c>
      <c r="L1946" s="1" t="s">
        <v>22789</v>
      </c>
      <c r="M1946" t="str">
        <f t="shared" si="30"/>
        <v>20 FOREST AVE, L5G1K7</v>
      </c>
    </row>
    <row r="1947" spans="1:13" x14ac:dyDescent="0.2">
      <c r="A1947" t="s">
        <v>7795</v>
      </c>
      <c r="B1947" t="s">
        <v>7796</v>
      </c>
      <c r="C1947">
        <v>5848</v>
      </c>
      <c r="D1947" t="s">
        <v>8237</v>
      </c>
      <c r="E1947">
        <v>840</v>
      </c>
      <c r="F1947" t="s">
        <v>8238</v>
      </c>
      <c r="G1947" t="s">
        <v>89</v>
      </c>
      <c r="H1947" t="s">
        <v>8239</v>
      </c>
      <c r="I1947" t="s">
        <v>7804</v>
      </c>
      <c r="J1947" t="s">
        <v>8240</v>
      </c>
      <c r="K1947" t="s">
        <v>2801</v>
      </c>
      <c r="L1947" s="1" t="s">
        <v>22789</v>
      </c>
      <c r="M1947" t="str">
        <f t="shared" si="30"/>
        <v>3400 PONYTRAIL DR, L4X1V5</v>
      </c>
    </row>
    <row r="1948" spans="1:13" x14ac:dyDescent="0.2">
      <c r="A1948" t="s">
        <v>7795</v>
      </c>
      <c r="B1948" t="s">
        <v>7796</v>
      </c>
      <c r="C1948">
        <v>5868</v>
      </c>
      <c r="D1948" t="s">
        <v>8241</v>
      </c>
      <c r="E1948">
        <v>871</v>
      </c>
      <c r="F1948" t="s">
        <v>8242</v>
      </c>
      <c r="G1948" t="s">
        <v>89</v>
      </c>
      <c r="H1948" t="s">
        <v>8243</v>
      </c>
      <c r="I1948" t="s">
        <v>7804</v>
      </c>
      <c r="J1948" t="s">
        <v>8244</v>
      </c>
      <c r="K1948" t="s">
        <v>1157</v>
      </c>
      <c r="L1948" s="1" t="s">
        <v>22789</v>
      </c>
      <c r="M1948" t="str">
        <f t="shared" si="30"/>
        <v>3245 COLONIAL DR, L5L5G2</v>
      </c>
    </row>
    <row r="1949" spans="1:13" x14ac:dyDescent="0.2">
      <c r="A1949" t="s">
        <v>7795</v>
      </c>
      <c r="B1949" t="s">
        <v>7796</v>
      </c>
      <c r="C1949">
        <v>5893</v>
      </c>
      <c r="D1949" t="s">
        <v>8245</v>
      </c>
      <c r="E1949">
        <v>920</v>
      </c>
      <c r="F1949" t="s">
        <v>8246</v>
      </c>
      <c r="G1949" t="s">
        <v>89</v>
      </c>
      <c r="H1949" t="s">
        <v>8247</v>
      </c>
      <c r="I1949" t="s">
        <v>2225</v>
      </c>
      <c r="J1949" t="s">
        <v>8248</v>
      </c>
      <c r="K1949" t="s">
        <v>2639</v>
      </c>
      <c r="L1949" s="1" t="s">
        <v>22789</v>
      </c>
      <c r="M1949" t="str">
        <f t="shared" si="30"/>
        <v>35 SUNSET BLVD, L6X1X1</v>
      </c>
    </row>
    <row r="1950" spans="1:13" x14ac:dyDescent="0.2">
      <c r="A1950" t="s">
        <v>7795</v>
      </c>
      <c r="B1950" t="s">
        <v>7796</v>
      </c>
      <c r="C1950">
        <v>5848</v>
      </c>
      <c r="D1950" t="s">
        <v>8249</v>
      </c>
      <c r="E1950">
        <v>5394</v>
      </c>
      <c r="F1950" t="s">
        <v>8250</v>
      </c>
      <c r="G1950" t="s">
        <v>109</v>
      </c>
      <c r="H1950" t="s">
        <v>8251</v>
      </c>
      <c r="I1950" t="s">
        <v>7804</v>
      </c>
      <c r="J1950" t="s">
        <v>8252</v>
      </c>
      <c r="K1950" t="s">
        <v>1472</v>
      </c>
      <c r="L1950" s="1" t="s">
        <v>22789</v>
      </c>
      <c r="M1950" t="str">
        <f t="shared" si="30"/>
        <v>3575 FIELDGATE DR, L4X2J6</v>
      </c>
    </row>
    <row r="1951" spans="1:13" x14ac:dyDescent="0.2">
      <c r="A1951" t="s">
        <v>7795</v>
      </c>
      <c r="B1951" t="s">
        <v>7796</v>
      </c>
      <c r="C1951">
        <v>5334</v>
      </c>
      <c r="D1951" t="s">
        <v>8253</v>
      </c>
      <c r="E1951">
        <v>25039</v>
      </c>
      <c r="F1951" t="s">
        <v>8254</v>
      </c>
      <c r="H1951" t="s">
        <v>8255</v>
      </c>
      <c r="I1951" t="s">
        <v>7804</v>
      </c>
      <c r="J1951" t="s">
        <v>7805</v>
      </c>
      <c r="L1951" s="1" t="s">
        <v>22771</v>
      </c>
      <c r="M1951" t="str">
        <f t="shared" si="30"/>
        <v>1490 OGDEN AVE, L5E2H8</v>
      </c>
    </row>
    <row r="1952" spans="1:13" x14ac:dyDescent="0.2">
      <c r="A1952" t="s">
        <v>7795</v>
      </c>
      <c r="B1952" t="s">
        <v>7796</v>
      </c>
      <c r="C1952">
        <v>5334</v>
      </c>
      <c r="D1952" t="s">
        <v>8253</v>
      </c>
      <c r="E1952">
        <v>5399</v>
      </c>
      <c r="F1952" t="s">
        <v>8256</v>
      </c>
      <c r="H1952" t="s">
        <v>8255</v>
      </c>
      <c r="I1952" t="s">
        <v>7804</v>
      </c>
      <c r="J1952" t="s">
        <v>7805</v>
      </c>
      <c r="K1952" t="s">
        <v>114</v>
      </c>
      <c r="L1952" s="1" t="s">
        <v>22771</v>
      </c>
      <c r="M1952" t="str">
        <f t="shared" si="30"/>
        <v>1490 OGDEN AVE, L5E2H8</v>
      </c>
    </row>
    <row r="1953" spans="1:13" x14ac:dyDescent="0.2">
      <c r="A1953" t="s">
        <v>7795</v>
      </c>
      <c r="B1953" t="s">
        <v>7796</v>
      </c>
      <c r="C1953">
        <v>5886</v>
      </c>
      <c r="D1953" t="s">
        <v>8257</v>
      </c>
      <c r="E1953">
        <v>911</v>
      </c>
      <c r="F1953" t="s">
        <v>8258</v>
      </c>
      <c r="G1953" t="s">
        <v>1731</v>
      </c>
      <c r="H1953" t="s">
        <v>8259</v>
      </c>
      <c r="I1953" t="s">
        <v>7804</v>
      </c>
      <c r="J1953" t="s">
        <v>8260</v>
      </c>
      <c r="K1953" t="s">
        <v>8261</v>
      </c>
      <c r="L1953" s="1" t="s">
        <v>22789</v>
      </c>
      <c r="M1953" t="str">
        <f t="shared" si="30"/>
        <v>3570 HAVENWOOD DR, L4X2M9</v>
      </c>
    </row>
    <row r="1954" spans="1:13" x14ac:dyDescent="0.2">
      <c r="A1954" t="s">
        <v>7795</v>
      </c>
      <c r="B1954" t="s">
        <v>7796</v>
      </c>
      <c r="C1954">
        <v>5899</v>
      </c>
      <c r="D1954" t="s">
        <v>8262</v>
      </c>
      <c r="E1954">
        <v>928</v>
      </c>
      <c r="F1954" t="s">
        <v>8263</v>
      </c>
      <c r="G1954" t="s">
        <v>89</v>
      </c>
      <c r="H1954" t="s">
        <v>8264</v>
      </c>
      <c r="I1954" t="s">
        <v>2225</v>
      </c>
      <c r="J1954" t="s">
        <v>8265</v>
      </c>
      <c r="K1954" t="s">
        <v>556</v>
      </c>
      <c r="L1954" s="1" t="s">
        <v>22789</v>
      </c>
      <c r="M1954" t="str">
        <f t="shared" si="30"/>
        <v>24 GOLDCREST RD, L6S1G3</v>
      </c>
    </row>
    <row r="1955" spans="1:13" x14ac:dyDescent="0.2">
      <c r="A1955" t="s">
        <v>7795</v>
      </c>
      <c r="B1955" t="s">
        <v>7796</v>
      </c>
      <c r="C1955">
        <v>6631</v>
      </c>
      <c r="D1955" t="s">
        <v>8266</v>
      </c>
      <c r="E1955">
        <v>2064</v>
      </c>
      <c r="F1955" t="s">
        <v>8267</v>
      </c>
      <c r="G1955" t="s">
        <v>1731</v>
      </c>
      <c r="H1955" t="s">
        <v>8268</v>
      </c>
      <c r="I1955" t="s">
        <v>2225</v>
      </c>
      <c r="J1955" t="s">
        <v>8269</v>
      </c>
      <c r="K1955" t="s">
        <v>8270</v>
      </c>
      <c r="L1955" s="1" t="s">
        <v>22789</v>
      </c>
      <c r="M1955" t="str">
        <f t="shared" si="30"/>
        <v>170 RUTHERFORD RD N, L6V2X9</v>
      </c>
    </row>
    <row r="1956" spans="1:13" x14ac:dyDescent="0.2">
      <c r="A1956" t="s">
        <v>7795</v>
      </c>
      <c r="B1956" t="s">
        <v>7796</v>
      </c>
      <c r="C1956">
        <v>10283</v>
      </c>
      <c r="D1956" t="s">
        <v>8271</v>
      </c>
      <c r="E1956">
        <v>9816</v>
      </c>
      <c r="F1956" t="s">
        <v>8272</v>
      </c>
      <c r="G1956" t="s">
        <v>102</v>
      </c>
      <c r="H1956" t="s">
        <v>8273</v>
      </c>
      <c r="I1956" t="s">
        <v>2225</v>
      </c>
      <c r="J1956" t="s">
        <v>8274</v>
      </c>
      <c r="K1956" t="s">
        <v>8275</v>
      </c>
      <c r="L1956" s="1" t="s">
        <v>22789</v>
      </c>
      <c r="M1956" t="str">
        <f t="shared" si="30"/>
        <v>285 GREAT LAKES DR, L6R2R8</v>
      </c>
    </row>
    <row r="1957" spans="1:13" x14ac:dyDescent="0.2">
      <c r="A1957" t="s">
        <v>7795</v>
      </c>
      <c r="B1957" t="s">
        <v>7796</v>
      </c>
      <c r="C1957">
        <v>5925</v>
      </c>
      <c r="D1957" t="s">
        <v>8276</v>
      </c>
      <c r="E1957">
        <v>962</v>
      </c>
      <c r="F1957" t="s">
        <v>8277</v>
      </c>
      <c r="G1957" t="s">
        <v>1731</v>
      </c>
      <c r="H1957" t="s">
        <v>8278</v>
      </c>
      <c r="I1957" t="s">
        <v>7804</v>
      </c>
      <c r="J1957" t="s">
        <v>8279</v>
      </c>
      <c r="K1957" t="s">
        <v>5630</v>
      </c>
      <c r="L1957" s="1" t="s">
        <v>22789</v>
      </c>
      <c r="M1957" t="str">
        <f t="shared" si="30"/>
        <v>1550 GREEN GLADE, L5J1B5</v>
      </c>
    </row>
    <row r="1958" spans="1:13" x14ac:dyDescent="0.2">
      <c r="A1958" t="s">
        <v>7795</v>
      </c>
      <c r="B1958" t="s">
        <v>7796</v>
      </c>
      <c r="C1958">
        <v>5926</v>
      </c>
      <c r="D1958" t="s">
        <v>8280</v>
      </c>
      <c r="E1958">
        <v>963</v>
      </c>
      <c r="F1958" t="s">
        <v>8281</v>
      </c>
      <c r="G1958" t="s">
        <v>1731</v>
      </c>
      <c r="H1958" t="s">
        <v>8282</v>
      </c>
      <c r="I1958" t="s">
        <v>2225</v>
      </c>
      <c r="J1958" t="s">
        <v>8283</v>
      </c>
      <c r="K1958" t="s">
        <v>1460</v>
      </c>
      <c r="L1958" s="1" t="s">
        <v>22789</v>
      </c>
      <c r="M1958" t="str">
        <f t="shared" si="30"/>
        <v>1140 CENTRAL PARK DR, L6S2C9</v>
      </c>
    </row>
    <row r="1959" spans="1:13" x14ac:dyDescent="0.2">
      <c r="A1959" t="s">
        <v>7795</v>
      </c>
      <c r="B1959" t="s">
        <v>7796</v>
      </c>
      <c r="C1959">
        <v>5926</v>
      </c>
      <c r="D1959" t="s">
        <v>8284</v>
      </c>
      <c r="E1959">
        <v>971</v>
      </c>
      <c r="F1959" t="s">
        <v>2861</v>
      </c>
      <c r="G1959" t="s">
        <v>89</v>
      </c>
      <c r="H1959" t="s">
        <v>8285</v>
      </c>
      <c r="I1959" t="s">
        <v>2225</v>
      </c>
      <c r="J1959" t="s">
        <v>8286</v>
      </c>
      <c r="K1959" t="s">
        <v>99</v>
      </c>
      <c r="L1959" s="1" t="s">
        <v>22789</v>
      </c>
      <c r="M1959" t="str">
        <f t="shared" si="30"/>
        <v>33 GREENBRIAR RD, L6S1V8</v>
      </c>
    </row>
    <row r="1960" spans="1:13" x14ac:dyDescent="0.2">
      <c r="A1960" t="s">
        <v>7795</v>
      </c>
      <c r="B1960" t="s">
        <v>7796</v>
      </c>
      <c r="C1960">
        <v>19672</v>
      </c>
      <c r="D1960" t="s">
        <v>8287</v>
      </c>
      <c r="E1960">
        <v>24665</v>
      </c>
      <c r="F1960" t="s">
        <v>8288</v>
      </c>
      <c r="G1960" t="s">
        <v>102</v>
      </c>
      <c r="H1960" t="s">
        <v>8289</v>
      </c>
      <c r="I1960" t="s">
        <v>7822</v>
      </c>
      <c r="J1960" t="s">
        <v>8290</v>
      </c>
      <c r="L1960" s="1" t="s">
        <v>22771</v>
      </c>
      <c r="M1960" t="str">
        <f t="shared" si="30"/>
        <v>20917 MISSISSAUGA RD, L7K1N5</v>
      </c>
    </row>
    <row r="1961" spans="1:13" x14ac:dyDescent="0.2">
      <c r="A1961" t="s">
        <v>7795</v>
      </c>
      <c r="B1961" t="s">
        <v>7796</v>
      </c>
      <c r="C1961">
        <v>19060</v>
      </c>
      <c r="D1961" t="s">
        <v>8291</v>
      </c>
      <c r="E1961">
        <v>18304</v>
      </c>
      <c r="F1961" t="s">
        <v>8292</v>
      </c>
      <c r="H1961" t="s">
        <v>8293</v>
      </c>
      <c r="I1961" t="s">
        <v>7804</v>
      </c>
      <c r="J1961" t="s">
        <v>8294</v>
      </c>
      <c r="L1961" s="1" t="s">
        <v>22771</v>
      </c>
      <c r="M1961" t="str">
        <f t="shared" si="30"/>
        <v>5650 HURONTARIO ST, L5R1C6</v>
      </c>
    </row>
    <row r="1962" spans="1:13" x14ac:dyDescent="0.2">
      <c r="A1962" t="s">
        <v>7795</v>
      </c>
      <c r="B1962" t="s">
        <v>7796</v>
      </c>
      <c r="C1962">
        <v>5960</v>
      </c>
      <c r="D1962" t="s">
        <v>8295</v>
      </c>
      <c r="E1962">
        <v>1013</v>
      </c>
      <c r="F1962" t="s">
        <v>8296</v>
      </c>
      <c r="G1962" t="s">
        <v>89</v>
      </c>
      <c r="H1962" t="s">
        <v>8297</v>
      </c>
      <c r="I1962" t="s">
        <v>2225</v>
      </c>
      <c r="J1962" t="s">
        <v>8298</v>
      </c>
      <c r="K1962" t="s">
        <v>3211</v>
      </c>
      <c r="L1962" s="1" t="s">
        <v>22789</v>
      </c>
      <c r="M1962" t="str">
        <f t="shared" si="30"/>
        <v>215 HANOVER RD, L6S1B6</v>
      </c>
    </row>
    <row r="1963" spans="1:13" x14ac:dyDescent="0.2">
      <c r="A1963" t="s">
        <v>7795</v>
      </c>
      <c r="B1963" t="s">
        <v>7796</v>
      </c>
      <c r="C1963">
        <v>5986</v>
      </c>
      <c r="D1963" t="s">
        <v>8299</v>
      </c>
      <c r="E1963">
        <v>1053</v>
      </c>
      <c r="F1963" t="s">
        <v>8300</v>
      </c>
      <c r="G1963" t="s">
        <v>89</v>
      </c>
      <c r="H1963" t="s">
        <v>8301</v>
      </c>
      <c r="I1963" t="s">
        <v>2225</v>
      </c>
      <c r="J1963" t="s">
        <v>8302</v>
      </c>
      <c r="K1963" t="s">
        <v>468</v>
      </c>
      <c r="L1963" s="1" t="s">
        <v>22789</v>
      </c>
      <c r="M1963" t="str">
        <f t="shared" si="30"/>
        <v>39 HERKLEY DR, L6V2E7</v>
      </c>
    </row>
    <row r="1964" spans="1:13" x14ac:dyDescent="0.2">
      <c r="A1964" t="s">
        <v>7795</v>
      </c>
      <c r="B1964" t="s">
        <v>7796</v>
      </c>
      <c r="C1964">
        <v>10415</v>
      </c>
      <c r="D1964" t="s">
        <v>8303</v>
      </c>
      <c r="E1964">
        <v>10134</v>
      </c>
      <c r="F1964" t="s">
        <v>8304</v>
      </c>
      <c r="G1964" t="s">
        <v>109</v>
      </c>
      <c r="H1964" t="s">
        <v>8305</v>
      </c>
      <c r="I1964" t="s">
        <v>2225</v>
      </c>
      <c r="J1964" t="s">
        <v>8306</v>
      </c>
      <c r="K1964" t="s">
        <v>8307</v>
      </c>
      <c r="L1964" s="1" t="s">
        <v>22789</v>
      </c>
      <c r="M1964" t="str">
        <f t="shared" si="30"/>
        <v>415 GREAT LAKES DR, L6R2Z4</v>
      </c>
    </row>
    <row r="1965" spans="1:13" x14ac:dyDescent="0.2">
      <c r="A1965" t="s">
        <v>7795</v>
      </c>
      <c r="B1965" t="s">
        <v>7796</v>
      </c>
      <c r="C1965">
        <v>5978</v>
      </c>
      <c r="D1965" t="s">
        <v>8308</v>
      </c>
      <c r="E1965">
        <v>1036</v>
      </c>
      <c r="F1965" t="s">
        <v>8309</v>
      </c>
      <c r="G1965" t="s">
        <v>102</v>
      </c>
      <c r="H1965" t="s">
        <v>8310</v>
      </c>
      <c r="I1965" t="s">
        <v>7804</v>
      </c>
      <c r="J1965" t="s">
        <v>8311</v>
      </c>
      <c r="K1965" t="s">
        <v>5652</v>
      </c>
      <c r="L1965" s="1" t="s">
        <v>22789</v>
      </c>
      <c r="M1965" t="str">
        <f t="shared" si="30"/>
        <v>2473 ROSEMARY DR, L5C1X1</v>
      </c>
    </row>
    <row r="1966" spans="1:13" x14ac:dyDescent="0.2">
      <c r="A1966" t="s">
        <v>7795</v>
      </c>
      <c r="B1966" t="s">
        <v>7796</v>
      </c>
      <c r="C1966">
        <v>5943</v>
      </c>
      <c r="D1966" t="s">
        <v>8312</v>
      </c>
      <c r="E1966">
        <v>990</v>
      </c>
      <c r="F1966" t="s">
        <v>8313</v>
      </c>
      <c r="G1966" t="s">
        <v>1731</v>
      </c>
      <c r="H1966" t="s">
        <v>8314</v>
      </c>
      <c r="I1966" t="s">
        <v>7804</v>
      </c>
      <c r="J1966" t="s">
        <v>8315</v>
      </c>
      <c r="K1966" t="s">
        <v>8316</v>
      </c>
      <c r="L1966" s="1" t="s">
        <v>22789</v>
      </c>
      <c r="M1966" t="str">
        <f t="shared" si="30"/>
        <v>5750 RIVER GROVE AVE, L5M4R5</v>
      </c>
    </row>
    <row r="1967" spans="1:13" x14ac:dyDescent="0.2">
      <c r="A1967" t="s">
        <v>7795</v>
      </c>
      <c r="B1967" t="s">
        <v>7796</v>
      </c>
      <c r="C1967">
        <v>5949</v>
      </c>
      <c r="D1967" t="s">
        <v>8317</v>
      </c>
      <c r="E1967">
        <v>5415</v>
      </c>
      <c r="F1967" t="s">
        <v>8318</v>
      </c>
      <c r="G1967" t="s">
        <v>109</v>
      </c>
      <c r="H1967" t="s">
        <v>8319</v>
      </c>
      <c r="I1967" t="s">
        <v>2225</v>
      </c>
      <c r="J1967" t="s">
        <v>8044</v>
      </c>
      <c r="K1967" t="s">
        <v>8320</v>
      </c>
      <c r="L1967" s="1" t="s">
        <v>22789</v>
      </c>
      <c r="M1967" t="str">
        <f t="shared" si="30"/>
        <v>296 CONESTOGA DR, L6Z3M1</v>
      </c>
    </row>
    <row r="1968" spans="1:13" x14ac:dyDescent="0.2">
      <c r="A1968" t="s">
        <v>7795</v>
      </c>
      <c r="B1968" t="s">
        <v>7796</v>
      </c>
      <c r="C1968">
        <v>5980</v>
      </c>
      <c r="D1968" t="s">
        <v>8321</v>
      </c>
      <c r="E1968">
        <v>1041</v>
      </c>
      <c r="F1968" t="s">
        <v>8322</v>
      </c>
      <c r="G1968" t="s">
        <v>89</v>
      </c>
      <c r="H1968" t="s">
        <v>8323</v>
      </c>
      <c r="I1968" t="s">
        <v>2225</v>
      </c>
      <c r="J1968" t="s">
        <v>8324</v>
      </c>
      <c r="K1968" t="s">
        <v>1748</v>
      </c>
      <c r="L1968" s="1" t="s">
        <v>22789</v>
      </c>
      <c r="M1968" t="str">
        <f t="shared" si="30"/>
        <v>9 ABBEY RD, L6W2T7</v>
      </c>
    </row>
    <row r="1969" spans="1:13" x14ac:dyDescent="0.2">
      <c r="A1969" t="s">
        <v>7795</v>
      </c>
      <c r="B1969" t="s">
        <v>7796</v>
      </c>
      <c r="C1969">
        <v>5985</v>
      </c>
      <c r="D1969" t="s">
        <v>8325</v>
      </c>
      <c r="E1969">
        <v>1052</v>
      </c>
      <c r="F1969" t="s">
        <v>8326</v>
      </c>
      <c r="G1969" t="s">
        <v>102</v>
      </c>
      <c r="H1969" t="s">
        <v>8327</v>
      </c>
      <c r="I1969" t="s">
        <v>8328</v>
      </c>
      <c r="J1969" t="s">
        <v>8329</v>
      </c>
      <c r="K1969" t="s">
        <v>3509</v>
      </c>
      <c r="L1969" s="1" t="s">
        <v>2</v>
      </c>
      <c r="M1969" t="str">
        <f t="shared" si="30"/>
        <v>3749 KING ST, L7C0T6</v>
      </c>
    </row>
    <row r="1970" spans="1:13" x14ac:dyDescent="0.2">
      <c r="A1970" t="s">
        <v>7795</v>
      </c>
      <c r="B1970" t="s">
        <v>7796</v>
      </c>
      <c r="C1970">
        <v>12092</v>
      </c>
      <c r="D1970" t="s">
        <v>8330</v>
      </c>
      <c r="E1970">
        <v>10937</v>
      </c>
      <c r="F1970" t="s">
        <v>8331</v>
      </c>
      <c r="G1970" t="s">
        <v>1736</v>
      </c>
      <c r="H1970" t="s">
        <v>8332</v>
      </c>
      <c r="I1970" t="s">
        <v>2225</v>
      </c>
      <c r="J1970" t="s">
        <v>8333</v>
      </c>
      <c r="K1970" t="s">
        <v>802</v>
      </c>
      <c r="L1970" s="1" t="s">
        <v>22789</v>
      </c>
      <c r="M1970" t="str">
        <f t="shared" si="30"/>
        <v>235 FATHER TOBIN RD, L6R0G2</v>
      </c>
    </row>
    <row r="1971" spans="1:13" x14ac:dyDescent="0.2">
      <c r="A1971" t="s">
        <v>7795</v>
      </c>
      <c r="B1971" t="s">
        <v>7796</v>
      </c>
      <c r="C1971">
        <v>5989</v>
      </c>
      <c r="D1971" t="s">
        <v>8334</v>
      </c>
      <c r="E1971">
        <v>1058</v>
      </c>
      <c r="F1971" t="s">
        <v>8335</v>
      </c>
      <c r="G1971" t="s">
        <v>1736</v>
      </c>
      <c r="H1971" t="s">
        <v>8336</v>
      </c>
      <c r="I1971" t="s">
        <v>2225</v>
      </c>
      <c r="J1971" t="s">
        <v>8337</v>
      </c>
      <c r="K1971" t="s">
        <v>1590</v>
      </c>
      <c r="L1971" s="1" t="s">
        <v>22789</v>
      </c>
      <c r="M1971" t="str">
        <f t="shared" si="30"/>
        <v>630 RAY LAWSON BLVD, L6Y4W8</v>
      </c>
    </row>
    <row r="1972" spans="1:13" x14ac:dyDescent="0.2">
      <c r="A1972" t="s">
        <v>7795</v>
      </c>
      <c r="B1972" t="s">
        <v>7796</v>
      </c>
      <c r="C1972">
        <v>6005</v>
      </c>
      <c r="D1972" t="s">
        <v>8338</v>
      </c>
      <c r="E1972">
        <v>1088</v>
      </c>
      <c r="F1972" t="s">
        <v>1040</v>
      </c>
      <c r="G1972" t="s">
        <v>102</v>
      </c>
      <c r="H1972" t="s">
        <v>8339</v>
      </c>
      <c r="I1972" t="s">
        <v>7804</v>
      </c>
      <c r="J1972" t="s">
        <v>8340</v>
      </c>
      <c r="K1972" t="s">
        <v>2475</v>
      </c>
      <c r="L1972" s="1" t="s">
        <v>22789</v>
      </c>
      <c r="M1972" t="str">
        <f t="shared" si="30"/>
        <v>1530 SPRINGWELL AVE, L5J3H6</v>
      </c>
    </row>
    <row r="1973" spans="1:13" x14ac:dyDescent="0.2">
      <c r="A1973" t="s">
        <v>7795</v>
      </c>
      <c r="B1973" t="s">
        <v>7796</v>
      </c>
      <c r="C1973">
        <v>6006</v>
      </c>
      <c r="D1973" t="s">
        <v>8341</v>
      </c>
      <c r="E1973">
        <v>1089</v>
      </c>
      <c r="F1973" t="s">
        <v>8342</v>
      </c>
      <c r="G1973" t="s">
        <v>89</v>
      </c>
      <c r="H1973" t="s">
        <v>8343</v>
      </c>
      <c r="I1973" t="s">
        <v>2225</v>
      </c>
      <c r="J1973" t="s">
        <v>8344</v>
      </c>
      <c r="K1973" t="s">
        <v>1416</v>
      </c>
      <c r="L1973" s="1" t="s">
        <v>22789</v>
      </c>
      <c r="M1973" t="str">
        <f t="shared" si="30"/>
        <v>100 HILLDALE CRES, L6S2N3</v>
      </c>
    </row>
    <row r="1974" spans="1:13" x14ac:dyDescent="0.2">
      <c r="A1974" t="s">
        <v>7795</v>
      </c>
      <c r="B1974" t="s">
        <v>7796</v>
      </c>
      <c r="C1974">
        <v>6008</v>
      </c>
      <c r="D1974" t="s">
        <v>8345</v>
      </c>
      <c r="E1974">
        <v>1093</v>
      </c>
      <c r="F1974" t="s">
        <v>8346</v>
      </c>
      <c r="G1974" t="s">
        <v>102</v>
      </c>
      <c r="H1974" t="s">
        <v>8347</v>
      </c>
      <c r="I1974" t="s">
        <v>7804</v>
      </c>
      <c r="J1974" t="s">
        <v>8348</v>
      </c>
      <c r="K1974" t="s">
        <v>8349</v>
      </c>
      <c r="L1974" s="1" t="s">
        <v>22789</v>
      </c>
      <c r="M1974" t="str">
        <f t="shared" si="30"/>
        <v>1290 KELLY RD, L5J3V1</v>
      </c>
    </row>
    <row r="1975" spans="1:13" x14ac:dyDescent="0.2">
      <c r="A1975" t="s">
        <v>7795</v>
      </c>
      <c r="B1975" t="s">
        <v>7796</v>
      </c>
      <c r="C1975">
        <v>6015</v>
      </c>
      <c r="D1975" t="s">
        <v>8350</v>
      </c>
      <c r="E1975">
        <v>1105</v>
      </c>
      <c r="F1975" t="s">
        <v>8351</v>
      </c>
      <c r="G1975" t="s">
        <v>1731</v>
      </c>
      <c r="H1975" t="s">
        <v>8352</v>
      </c>
      <c r="I1975" t="s">
        <v>7804</v>
      </c>
      <c r="J1975" t="s">
        <v>8353</v>
      </c>
      <c r="K1975" t="s">
        <v>4952</v>
      </c>
      <c r="L1975" s="1" t="s">
        <v>22789</v>
      </c>
      <c r="M1975" t="str">
        <f t="shared" si="30"/>
        <v>2420 HOMELANDS DR, L5K1H2</v>
      </c>
    </row>
    <row r="1976" spans="1:13" x14ac:dyDescent="0.2">
      <c r="A1976" t="s">
        <v>7795</v>
      </c>
      <c r="B1976" t="s">
        <v>7796</v>
      </c>
      <c r="C1976">
        <v>10325</v>
      </c>
      <c r="D1976" t="s">
        <v>8354</v>
      </c>
      <c r="E1976">
        <v>9917</v>
      </c>
      <c r="F1976" t="s">
        <v>8355</v>
      </c>
      <c r="G1976" t="s">
        <v>89</v>
      </c>
      <c r="H1976" t="s">
        <v>8356</v>
      </c>
      <c r="I1976" t="s">
        <v>2225</v>
      </c>
      <c r="J1976" t="s">
        <v>8357</v>
      </c>
      <c r="K1976" t="s">
        <v>8358</v>
      </c>
      <c r="L1976" s="1" t="s">
        <v>22789</v>
      </c>
      <c r="M1976" t="str">
        <f t="shared" si="30"/>
        <v>99 FLETCHERS CREEK BLVD, L6X4T7</v>
      </c>
    </row>
    <row r="1977" spans="1:13" x14ac:dyDescent="0.2">
      <c r="A1977" t="s">
        <v>7795</v>
      </c>
      <c r="B1977" t="s">
        <v>7796</v>
      </c>
      <c r="C1977">
        <v>6027</v>
      </c>
      <c r="D1977" t="s">
        <v>8359</v>
      </c>
      <c r="E1977">
        <v>1131</v>
      </c>
      <c r="F1977" t="s">
        <v>8360</v>
      </c>
      <c r="G1977" t="s">
        <v>89</v>
      </c>
      <c r="H1977" t="s">
        <v>8361</v>
      </c>
      <c r="I1977" t="s">
        <v>7804</v>
      </c>
      <c r="J1977" t="s">
        <v>8362</v>
      </c>
      <c r="K1977" t="s">
        <v>992</v>
      </c>
      <c r="L1977" s="1" t="s">
        <v>22789</v>
      </c>
      <c r="M1977" t="str">
        <f t="shared" si="30"/>
        <v>345 HUNTINGTON RIDGE DR, L5R1R6</v>
      </c>
    </row>
    <row r="1978" spans="1:13" x14ac:dyDescent="0.2">
      <c r="A1978" t="s">
        <v>7795</v>
      </c>
      <c r="B1978" t="s">
        <v>7796</v>
      </c>
      <c r="C1978">
        <v>6033</v>
      </c>
      <c r="D1978" t="s">
        <v>8363</v>
      </c>
      <c r="E1978">
        <v>1141</v>
      </c>
      <c r="F1978" t="s">
        <v>8364</v>
      </c>
      <c r="G1978" t="s">
        <v>102</v>
      </c>
      <c r="H1978" t="s">
        <v>8365</v>
      </c>
      <c r="I1978" t="s">
        <v>2225</v>
      </c>
      <c r="J1978" t="s">
        <v>8366</v>
      </c>
      <c r="K1978" t="s">
        <v>5635</v>
      </c>
      <c r="L1978" s="1" t="s">
        <v>2</v>
      </c>
      <c r="M1978" t="str">
        <f t="shared" si="30"/>
        <v>2322 EMBLETON RD, L6X0C9</v>
      </c>
    </row>
    <row r="1979" spans="1:13" x14ac:dyDescent="0.2">
      <c r="A1979" t="s">
        <v>7795</v>
      </c>
      <c r="B1979" t="s">
        <v>7796</v>
      </c>
      <c r="C1979">
        <v>18029</v>
      </c>
      <c r="D1979" t="s">
        <v>8367</v>
      </c>
      <c r="E1979">
        <v>14543</v>
      </c>
      <c r="F1979" t="s">
        <v>8368</v>
      </c>
      <c r="G1979" t="s">
        <v>102</v>
      </c>
      <c r="H1979" t="s">
        <v>8369</v>
      </c>
      <c r="I1979" t="s">
        <v>2225</v>
      </c>
      <c r="J1979" t="s">
        <v>8370</v>
      </c>
      <c r="K1979" t="s">
        <v>8371</v>
      </c>
      <c r="L1979" s="1" t="s">
        <v>22789</v>
      </c>
      <c r="M1979" t="str">
        <f t="shared" si="30"/>
        <v>60 INGLEBOROUGH DR, L6X0X5</v>
      </c>
    </row>
    <row r="1980" spans="1:13" x14ac:dyDescent="0.2">
      <c r="A1980" t="s">
        <v>7795</v>
      </c>
      <c r="B1980" t="s">
        <v>7796</v>
      </c>
      <c r="C1980">
        <v>19671</v>
      </c>
      <c r="D1980" t="s">
        <v>8372</v>
      </c>
      <c r="E1980">
        <v>24664</v>
      </c>
      <c r="F1980" t="s">
        <v>8373</v>
      </c>
      <c r="G1980" t="s">
        <v>102</v>
      </c>
      <c r="H1980" t="s">
        <v>8374</v>
      </c>
      <c r="I1980" t="s">
        <v>8375</v>
      </c>
      <c r="J1980" t="s">
        <v>8376</v>
      </c>
      <c r="L1980" s="1" t="s">
        <v>22771</v>
      </c>
      <c r="M1980" t="str">
        <f t="shared" si="30"/>
        <v>14592 WINSTON CHURCHILL BLVD, L0P1N0</v>
      </c>
    </row>
    <row r="1981" spans="1:13" x14ac:dyDescent="0.2">
      <c r="A1981" t="s">
        <v>7795</v>
      </c>
      <c r="B1981" t="s">
        <v>7796</v>
      </c>
      <c r="C1981">
        <v>5074</v>
      </c>
      <c r="D1981" t="s">
        <v>8377</v>
      </c>
      <c r="E1981">
        <v>35</v>
      </c>
      <c r="F1981" t="s">
        <v>8378</v>
      </c>
      <c r="G1981" t="s">
        <v>89</v>
      </c>
      <c r="H1981" t="s">
        <v>8379</v>
      </c>
      <c r="I1981" t="s">
        <v>7809</v>
      </c>
      <c r="J1981" t="s">
        <v>8380</v>
      </c>
      <c r="K1981" t="s">
        <v>3785</v>
      </c>
      <c r="L1981" s="1" t="s">
        <v>2</v>
      </c>
      <c r="M1981" t="str">
        <f t="shared" si="30"/>
        <v>225 KINGSVIEW DR, L7E3X8</v>
      </c>
    </row>
    <row r="1982" spans="1:13" x14ac:dyDescent="0.2">
      <c r="A1982" t="s">
        <v>7795</v>
      </c>
      <c r="B1982" t="s">
        <v>7796</v>
      </c>
      <c r="C1982">
        <v>12283</v>
      </c>
      <c r="D1982" t="s">
        <v>8381</v>
      </c>
      <c r="E1982">
        <v>14009</v>
      </c>
      <c r="F1982" t="s">
        <v>8382</v>
      </c>
      <c r="G1982" t="s">
        <v>102</v>
      </c>
      <c r="H1982" t="s">
        <v>8383</v>
      </c>
      <c r="I1982" t="s">
        <v>7944</v>
      </c>
      <c r="J1982" t="s">
        <v>8384</v>
      </c>
      <c r="K1982" t="s">
        <v>151</v>
      </c>
      <c r="L1982" s="1" t="s">
        <v>2</v>
      </c>
      <c r="M1982" t="str">
        <f t="shared" si="30"/>
        <v>12175 BRAMALEA RD, L7C2P9</v>
      </c>
    </row>
    <row r="1983" spans="1:13" x14ac:dyDescent="0.2">
      <c r="A1983" t="s">
        <v>7795</v>
      </c>
      <c r="B1983" t="s">
        <v>7796</v>
      </c>
      <c r="C1983">
        <v>11212</v>
      </c>
      <c r="D1983" t="s">
        <v>8385</v>
      </c>
      <c r="E1983">
        <v>10720</v>
      </c>
      <c r="F1983" t="s">
        <v>8386</v>
      </c>
      <c r="G1983" t="s">
        <v>1736</v>
      </c>
      <c r="H1983" t="s">
        <v>8387</v>
      </c>
      <c r="I1983" t="s">
        <v>2225</v>
      </c>
      <c r="J1983" t="s">
        <v>8388</v>
      </c>
      <c r="K1983" t="s">
        <v>2553</v>
      </c>
      <c r="L1983" s="1" t="s">
        <v>22789</v>
      </c>
      <c r="M1983" t="str">
        <f t="shared" si="30"/>
        <v>9775 CREDITVIEW RD, L6X0H7</v>
      </c>
    </row>
    <row r="1984" spans="1:13" x14ac:dyDescent="0.2">
      <c r="A1984" t="s">
        <v>7795</v>
      </c>
      <c r="B1984" t="s">
        <v>7796</v>
      </c>
      <c r="C1984">
        <v>6198</v>
      </c>
      <c r="D1984" t="s">
        <v>8389</v>
      </c>
      <c r="E1984">
        <v>11344</v>
      </c>
      <c r="F1984" t="s">
        <v>8390</v>
      </c>
      <c r="G1984" t="s">
        <v>1736</v>
      </c>
      <c r="H1984" t="s">
        <v>8391</v>
      </c>
      <c r="I1984" t="s">
        <v>7804</v>
      </c>
      <c r="J1984" t="s">
        <v>8392</v>
      </c>
      <c r="K1984" t="s">
        <v>1314</v>
      </c>
      <c r="L1984" s="1" t="s">
        <v>22789</v>
      </c>
      <c r="M1984" t="str">
        <f t="shared" si="30"/>
        <v>498 HARTSDALE AVE, L5G2G6</v>
      </c>
    </row>
    <row r="1985" spans="1:13" x14ac:dyDescent="0.2">
      <c r="A1985" t="s">
        <v>7795</v>
      </c>
      <c r="B1985" t="s">
        <v>7796</v>
      </c>
      <c r="C1985">
        <v>19216</v>
      </c>
      <c r="D1985" t="s">
        <v>8393</v>
      </c>
      <c r="E1985">
        <v>24224</v>
      </c>
      <c r="F1985" t="s">
        <v>8394</v>
      </c>
      <c r="G1985" t="s">
        <v>109</v>
      </c>
      <c r="H1985" t="s">
        <v>8395</v>
      </c>
      <c r="I1985" t="s">
        <v>2225</v>
      </c>
      <c r="J1985" t="s">
        <v>8396</v>
      </c>
      <c r="K1985" t="s">
        <v>8397</v>
      </c>
      <c r="L1985" s="1" t="s">
        <v>22789</v>
      </c>
      <c r="M1985" t="str">
        <f t="shared" si="30"/>
        <v>500 ELBERN MARKELL DR, L6X5L3</v>
      </c>
    </row>
    <row r="1986" spans="1:13" x14ac:dyDescent="0.2">
      <c r="A1986" t="s">
        <v>7795</v>
      </c>
      <c r="B1986" t="s">
        <v>7796</v>
      </c>
      <c r="C1986">
        <v>6063</v>
      </c>
      <c r="D1986" t="s">
        <v>8398</v>
      </c>
      <c r="E1986">
        <v>1193</v>
      </c>
      <c r="F1986" t="s">
        <v>8399</v>
      </c>
      <c r="G1986" t="s">
        <v>89</v>
      </c>
      <c r="H1986" t="s">
        <v>8400</v>
      </c>
      <c r="I1986" t="s">
        <v>2225</v>
      </c>
      <c r="J1986" t="s">
        <v>8401</v>
      </c>
      <c r="K1986" t="s">
        <v>8402</v>
      </c>
      <c r="L1986" s="1" t="s">
        <v>22789</v>
      </c>
      <c r="M1986" t="str">
        <f t="shared" si="30"/>
        <v>48 JEFFERSON RD, L6S2N9</v>
      </c>
    </row>
    <row r="1987" spans="1:13" x14ac:dyDescent="0.2">
      <c r="A1987" t="s">
        <v>7795</v>
      </c>
      <c r="B1987" t="s">
        <v>7796</v>
      </c>
      <c r="C1987">
        <v>8260</v>
      </c>
      <c r="D1987" t="s">
        <v>8403</v>
      </c>
      <c r="E1987">
        <v>5450</v>
      </c>
      <c r="F1987" t="s">
        <v>8404</v>
      </c>
      <c r="G1987" t="s">
        <v>109</v>
      </c>
      <c r="H1987" t="s">
        <v>8405</v>
      </c>
      <c r="I1987" t="s">
        <v>7804</v>
      </c>
      <c r="J1987" t="s">
        <v>8406</v>
      </c>
      <c r="K1987" t="s">
        <v>8407</v>
      </c>
      <c r="L1987" s="1" t="s">
        <v>22789</v>
      </c>
      <c r="M1987" t="str">
        <f t="shared" si="30"/>
        <v>2665 ERIN CENTRE BLVD, L5M5H6</v>
      </c>
    </row>
    <row r="1988" spans="1:13" x14ac:dyDescent="0.2">
      <c r="A1988" t="s">
        <v>7795</v>
      </c>
      <c r="B1988" t="s">
        <v>7796</v>
      </c>
      <c r="C1988">
        <v>6920</v>
      </c>
      <c r="D1988" t="s">
        <v>8408</v>
      </c>
      <c r="E1988">
        <v>5553</v>
      </c>
      <c r="F1988" t="s">
        <v>8409</v>
      </c>
      <c r="G1988" t="s">
        <v>109</v>
      </c>
      <c r="H1988" t="s">
        <v>8410</v>
      </c>
      <c r="I1988" t="s">
        <v>2225</v>
      </c>
      <c r="J1988" t="s">
        <v>8411</v>
      </c>
      <c r="K1988" t="s">
        <v>8412</v>
      </c>
      <c r="L1988" s="1" t="s">
        <v>22789</v>
      </c>
      <c r="M1988" t="str">
        <f t="shared" si="30"/>
        <v>1305 WILLIAMS PKY, L6S3J8</v>
      </c>
    </row>
    <row r="1989" spans="1:13" x14ac:dyDescent="0.2">
      <c r="A1989" t="s">
        <v>7795</v>
      </c>
      <c r="B1989" t="s">
        <v>7796</v>
      </c>
      <c r="C1989">
        <v>6094</v>
      </c>
      <c r="D1989" t="s">
        <v>8413</v>
      </c>
      <c r="E1989">
        <v>1249</v>
      </c>
      <c r="F1989" t="s">
        <v>8414</v>
      </c>
      <c r="G1989" t="s">
        <v>89</v>
      </c>
      <c r="H1989" t="s">
        <v>8415</v>
      </c>
      <c r="I1989" t="s">
        <v>7804</v>
      </c>
      <c r="J1989" t="s">
        <v>8416</v>
      </c>
      <c r="K1989" t="s">
        <v>8417</v>
      </c>
      <c r="L1989" s="1" t="s">
        <v>22789</v>
      </c>
      <c r="M1989" t="str">
        <f t="shared" si="30"/>
        <v>1376 GLENWOOD DR, L5G2X1</v>
      </c>
    </row>
    <row r="1990" spans="1:13" x14ac:dyDescent="0.2">
      <c r="A1990" t="s">
        <v>7795</v>
      </c>
      <c r="B1990" t="s">
        <v>7796</v>
      </c>
      <c r="C1990">
        <v>10262</v>
      </c>
      <c r="D1990" t="s">
        <v>8418</v>
      </c>
      <c r="E1990">
        <v>9778</v>
      </c>
      <c r="F1990" t="s">
        <v>8419</v>
      </c>
      <c r="G1990" t="s">
        <v>89</v>
      </c>
      <c r="H1990" t="s">
        <v>8420</v>
      </c>
      <c r="I1990" t="s">
        <v>7804</v>
      </c>
      <c r="J1990" t="s">
        <v>8421</v>
      </c>
      <c r="K1990" t="s">
        <v>386</v>
      </c>
      <c r="L1990" s="1" t="s">
        <v>22789</v>
      </c>
      <c r="M1990" t="str">
        <f t="shared" si="30"/>
        <v>7370 TERRAGAR BLVD, L5N7L8</v>
      </c>
    </row>
    <row r="1991" spans="1:13" x14ac:dyDescent="0.2">
      <c r="A1991" t="s">
        <v>7795</v>
      </c>
      <c r="B1991" t="s">
        <v>7796</v>
      </c>
      <c r="C1991">
        <v>6123</v>
      </c>
      <c r="D1991" t="s">
        <v>8422</v>
      </c>
      <c r="E1991">
        <v>1291</v>
      </c>
      <c r="F1991" t="s">
        <v>8423</v>
      </c>
      <c r="H1991" t="s">
        <v>8424</v>
      </c>
      <c r="I1991" t="s">
        <v>7804</v>
      </c>
      <c r="J1991" t="s">
        <v>8425</v>
      </c>
      <c r="L1991" s="1" t="s">
        <v>22771</v>
      </c>
      <c r="M1991" t="str">
        <f t="shared" si="30"/>
        <v>3351 KINGS MASTING CRES, L5L1G5</v>
      </c>
    </row>
    <row r="1992" spans="1:13" x14ac:dyDescent="0.2">
      <c r="A1992" t="s">
        <v>7795</v>
      </c>
      <c r="B1992" t="s">
        <v>7796</v>
      </c>
      <c r="C1992">
        <v>6119</v>
      </c>
      <c r="D1992" t="s">
        <v>8426</v>
      </c>
      <c r="E1992">
        <v>1287</v>
      </c>
      <c r="F1992" t="s">
        <v>8427</v>
      </c>
      <c r="G1992" t="s">
        <v>89</v>
      </c>
      <c r="H1992" t="s">
        <v>8428</v>
      </c>
      <c r="I1992" t="s">
        <v>2225</v>
      </c>
      <c r="J1992" t="s">
        <v>8429</v>
      </c>
      <c r="K1992" t="s">
        <v>8430</v>
      </c>
      <c r="L1992" s="1" t="s">
        <v>22789</v>
      </c>
      <c r="M1992" t="str">
        <f t="shared" ref="M1992:M2055" si="31">H1992&amp;", "&amp;J1992</f>
        <v>235 KINGSWOOD DR, L6V3B3</v>
      </c>
    </row>
    <row r="1993" spans="1:13" x14ac:dyDescent="0.2">
      <c r="A1993" t="s">
        <v>7795</v>
      </c>
      <c r="B1993" t="s">
        <v>7796</v>
      </c>
      <c r="C1993">
        <v>6140</v>
      </c>
      <c r="D1993" t="s">
        <v>8431</v>
      </c>
      <c r="E1993">
        <v>1316</v>
      </c>
      <c r="F1993" t="s">
        <v>8432</v>
      </c>
      <c r="H1993" t="s">
        <v>8433</v>
      </c>
      <c r="I1993" t="s">
        <v>7804</v>
      </c>
      <c r="J1993" t="s">
        <v>8434</v>
      </c>
      <c r="L1993" s="1" t="s">
        <v>22771</v>
      </c>
      <c r="M1993" t="str">
        <f t="shared" si="31"/>
        <v>1239 LAKESHORE RD E, L5E1G2</v>
      </c>
    </row>
    <row r="1994" spans="1:13" x14ac:dyDescent="0.2">
      <c r="A1994" t="s">
        <v>7795</v>
      </c>
      <c r="B1994" t="s">
        <v>7796</v>
      </c>
      <c r="C1994">
        <v>6146</v>
      </c>
      <c r="D1994" t="s">
        <v>8435</v>
      </c>
      <c r="E1994">
        <v>1327</v>
      </c>
      <c r="F1994" t="s">
        <v>8436</v>
      </c>
      <c r="G1994" t="s">
        <v>89</v>
      </c>
      <c r="H1994" t="s">
        <v>8437</v>
      </c>
      <c r="I1994" t="s">
        <v>7804</v>
      </c>
      <c r="J1994" t="s">
        <v>8438</v>
      </c>
      <c r="K1994" t="s">
        <v>8439</v>
      </c>
      <c r="L1994" s="1" t="s">
        <v>22789</v>
      </c>
      <c r="M1994" t="str">
        <f t="shared" si="31"/>
        <v>7425 NETHERWOOD RD, L4T2N7</v>
      </c>
    </row>
    <row r="1995" spans="1:13" x14ac:dyDescent="0.2">
      <c r="A1995" t="s">
        <v>7795</v>
      </c>
      <c r="B1995" t="s">
        <v>7796</v>
      </c>
      <c r="C1995">
        <v>10323</v>
      </c>
      <c r="D1995" t="s">
        <v>8440</v>
      </c>
      <c r="E1995">
        <v>9914</v>
      </c>
      <c r="F1995" t="s">
        <v>8441</v>
      </c>
      <c r="G1995" t="s">
        <v>1736</v>
      </c>
      <c r="H1995" t="s">
        <v>8442</v>
      </c>
      <c r="I1995" t="s">
        <v>2225</v>
      </c>
      <c r="J1995" t="s">
        <v>8443</v>
      </c>
      <c r="K1995" t="s">
        <v>8444</v>
      </c>
      <c r="L1995" s="1" t="s">
        <v>22789</v>
      </c>
      <c r="M1995" t="str">
        <f t="shared" si="31"/>
        <v>111 LARKSPUR RD, L6R1X2</v>
      </c>
    </row>
    <row r="1996" spans="1:13" x14ac:dyDescent="0.2">
      <c r="A1996" t="s">
        <v>7795</v>
      </c>
      <c r="B1996" t="s">
        <v>7796</v>
      </c>
      <c r="C1996">
        <v>10315</v>
      </c>
      <c r="D1996" t="s">
        <v>8445</v>
      </c>
      <c r="E1996">
        <v>9897</v>
      </c>
      <c r="F1996" t="s">
        <v>8446</v>
      </c>
      <c r="G1996" t="s">
        <v>89</v>
      </c>
      <c r="H1996" t="s">
        <v>8447</v>
      </c>
      <c r="I1996" t="s">
        <v>7804</v>
      </c>
      <c r="J1996" t="s">
        <v>8448</v>
      </c>
      <c r="K1996" t="s">
        <v>8449</v>
      </c>
      <c r="L1996" s="1" t="s">
        <v>22789</v>
      </c>
      <c r="M1996" t="str">
        <f t="shared" si="31"/>
        <v>1525 SAMUELSON CIR, L5N7Z1</v>
      </c>
    </row>
    <row r="1997" spans="1:13" x14ac:dyDescent="0.2">
      <c r="A1997" t="s">
        <v>7795</v>
      </c>
      <c r="B1997" t="s">
        <v>7796</v>
      </c>
      <c r="C1997">
        <v>8429</v>
      </c>
      <c r="D1997" t="s">
        <v>8450</v>
      </c>
      <c r="E1997">
        <v>5755</v>
      </c>
      <c r="F1997" t="s">
        <v>8451</v>
      </c>
      <c r="G1997" t="s">
        <v>109</v>
      </c>
      <c r="H1997" t="s">
        <v>8452</v>
      </c>
      <c r="I1997" t="s">
        <v>7804</v>
      </c>
      <c r="J1997" t="s">
        <v>8453</v>
      </c>
      <c r="K1997" t="s">
        <v>8454</v>
      </c>
      <c r="L1997" s="1" t="s">
        <v>22789</v>
      </c>
      <c r="M1997" t="str">
        <f t="shared" si="31"/>
        <v>3545 MORNING STAR DR, L4T1Y3</v>
      </c>
    </row>
    <row r="1998" spans="1:13" x14ac:dyDescent="0.2">
      <c r="A1998" t="s">
        <v>7795</v>
      </c>
      <c r="B1998" t="s">
        <v>7796</v>
      </c>
      <c r="C1998">
        <v>6174</v>
      </c>
      <c r="D1998" t="s">
        <v>8455</v>
      </c>
      <c r="E1998">
        <v>1371</v>
      </c>
      <c r="F1998" t="s">
        <v>8456</v>
      </c>
      <c r="G1998" t="s">
        <v>1731</v>
      </c>
      <c r="H1998" t="s">
        <v>8457</v>
      </c>
      <c r="I1998" t="s">
        <v>7804</v>
      </c>
      <c r="J1998" t="s">
        <v>8458</v>
      </c>
      <c r="K1998" t="s">
        <v>6151</v>
      </c>
      <c r="L1998" s="1" t="s">
        <v>22789</v>
      </c>
      <c r="M1998" t="str">
        <f t="shared" si="31"/>
        <v>6755 LISGAR DR, L5N6S9</v>
      </c>
    </row>
    <row r="1999" spans="1:13" x14ac:dyDescent="0.2">
      <c r="A1999" t="s">
        <v>7795</v>
      </c>
      <c r="B1999" t="s">
        <v>7796</v>
      </c>
      <c r="C1999">
        <v>18030</v>
      </c>
      <c r="D1999" t="s">
        <v>8459</v>
      </c>
      <c r="E1999">
        <v>14544</v>
      </c>
      <c r="F1999" t="s">
        <v>8460</v>
      </c>
      <c r="G1999" t="s">
        <v>102</v>
      </c>
      <c r="H1999" t="s">
        <v>8461</v>
      </c>
      <c r="I1999" t="s">
        <v>2225</v>
      </c>
      <c r="J1999" t="s">
        <v>8462</v>
      </c>
      <c r="K1999" t="s">
        <v>8463</v>
      </c>
      <c r="L1999" s="1" t="s">
        <v>22789</v>
      </c>
      <c r="M1999" t="str">
        <f t="shared" si="31"/>
        <v>10 LORENVILLE DR, L6X2Z9</v>
      </c>
    </row>
    <row r="2000" spans="1:13" x14ac:dyDescent="0.2">
      <c r="A2000" t="s">
        <v>7795</v>
      </c>
      <c r="B2000" t="s">
        <v>7796</v>
      </c>
      <c r="C2000">
        <v>6188</v>
      </c>
      <c r="D2000" t="s">
        <v>8464</v>
      </c>
      <c r="E2000">
        <v>1394</v>
      </c>
      <c r="F2000" t="s">
        <v>8465</v>
      </c>
      <c r="G2000" t="s">
        <v>89</v>
      </c>
      <c r="H2000" t="s">
        <v>8466</v>
      </c>
      <c r="I2000" t="s">
        <v>7804</v>
      </c>
      <c r="J2000" t="s">
        <v>8467</v>
      </c>
      <c r="K2000" t="s">
        <v>2765</v>
      </c>
      <c r="L2000" s="1" t="s">
        <v>22789</v>
      </c>
      <c r="M2000" t="str">
        <f t="shared" si="31"/>
        <v>1325 INDIAN RD, L5H1S3</v>
      </c>
    </row>
    <row r="2001" spans="1:13" x14ac:dyDescent="0.2">
      <c r="A2001" t="s">
        <v>7795</v>
      </c>
      <c r="B2001" t="s">
        <v>7796</v>
      </c>
      <c r="C2001">
        <v>8290</v>
      </c>
      <c r="D2001" t="s">
        <v>8468</v>
      </c>
      <c r="E2001">
        <v>5499</v>
      </c>
      <c r="F2001" t="s">
        <v>8469</v>
      </c>
      <c r="G2001" t="s">
        <v>109</v>
      </c>
      <c r="H2001" t="s">
        <v>8470</v>
      </c>
      <c r="I2001" t="s">
        <v>7804</v>
      </c>
      <c r="J2001" t="s">
        <v>8471</v>
      </c>
      <c r="K2001" t="s">
        <v>8472</v>
      </c>
      <c r="L2001" s="1" t="s">
        <v>22789</v>
      </c>
      <c r="M2001" t="str">
        <f t="shared" si="31"/>
        <v>1324 LORNE PARK RD, L5H3B1</v>
      </c>
    </row>
    <row r="2002" spans="1:13" x14ac:dyDescent="0.2">
      <c r="A2002" t="s">
        <v>7795</v>
      </c>
      <c r="B2002" t="s">
        <v>7796</v>
      </c>
      <c r="C2002">
        <v>11207</v>
      </c>
      <c r="D2002" t="s">
        <v>8473</v>
      </c>
      <c r="E2002">
        <v>10643</v>
      </c>
      <c r="F2002" t="s">
        <v>8474</v>
      </c>
      <c r="G2002" t="s">
        <v>1731</v>
      </c>
      <c r="H2002" t="s">
        <v>8475</v>
      </c>
      <c r="I2002" t="s">
        <v>2225</v>
      </c>
      <c r="J2002" t="s">
        <v>8476</v>
      </c>
      <c r="K2002" t="s">
        <v>1206</v>
      </c>
      <c r="L2002" s="1" t="s">
        <v>22789</v>
      </c>
      <c r="M2002" t="str">
        <f t="shared" si="31"/>
        <v>475 FATHER TOBIN RD, L6R0J9</v>
      </c>
    </row>
    <row r="2003" spans="1:13" x14ac:dyDescent="0.2">
      <c r="A2003" t="s">
        <v>7795</v>
      </c>
      <c r="B2003" t="s">
        <v>7796</v>
      </c>
      <c r="C2003">
        <v>12228</v>
      </c>
      <c r="D2003" t="s">
        <v>8477</v>
      </c>
      <c r="E2003">
        <v>11016</v>
      </c>
      <c r="F2003" t="s">
        <v>8478</v>
      </c>
      <c r="G2003" t="s">
        <v>109</v>
      </c>
      <c r="H2003" t="s">
        <v>8479</v>
      </c>
      <c r="I2003" t="s">
        <v>2225</v>
      </c>
      <c r="J2003" t="s">
        <v>8480</v>
      </c>
      <c r="K2003" t="s">
        <v>4344</v>
      </c>
      <c r="L2003" s="1" t="s">
        <v>22789</v>
      </c>
      <c r="M2003" t="str">
        <f t="shared" si="31"/>
        <v>365 FATHER TOBIN RD, L6R0R4</v>
      </c>
    </row>
    <row r="2004" spans="1:13" x14ac:dyDescent="0.2">
      <c r="A2004" t="s">
        <v>7795</v>
      </c>
      <c r="B2004" t="s">
        <v>7796</v>
      </c>
      <c r="C2004">
        <v>6204</v>
      </c>
      <c r="D2004" t="s">
        <v>8481</v>
      </c>
      <c r="E2004">
        <v>1417</v>
      </c>
      <c r="F2004" t="s">
        <v>8482</v>
      </c>
      <c r="G2004" t="s">
        <v>102</v>
      </c>
      <c r="H2004" t="s">
        <v>8483</v>
      </c>
      <c r="I2004" t="s">
        <v>7809</v>
      </c>
      <c r="J2004" t="s">
        <v>8484</v>
      </c>
      <c r="K2004" t="s">
        <v>3452</v>
      </c>
      <c r="L2004" s="1" t="s">
        <v>2</v>
      </c>
      <c r="M2004" t="str">
        <f t="shared" si="31"/>
        <v>7280 KING ST, L7C0S3</v>
      </c>
    </row>
    <row r="2005" spans="1:13" x14ac:dyDescent="0.2">
      <c r="A2005" t="s">
        <v>7795</v>
      </c>
      <c r="B2005" t="s">
        <v>7796</v>
      </c>
      <c r="C2005">
        <v>6205</v>
      </c>
      <c r="D2005" t="s">
        <v>8485</v>
      </c>
      <c r="E2005">
        <v>1418</v>
      </c>
      <c r="F2005" t="s">
        <v>8486</v>
      </c>
      <c r="G2005" t="s">
        <v>89</v>
      </c>
      <c r="H2005" t="s">
        <v>8487</v>
      </c>
      <c r="I2005" t="s">
        <v>2225</v>
      </c>
      <c r="J2005" t="s">
        <v>8488</v>
      </c>
      <c r="K2005" t="s">
        <v>8489</v>
      </c>
      <c r="L2005" s="1" t="s">
        <v>22789</v>
      </c>
      <c r="M2005" t="str">
        <f t="shared" si="31"/>
        <v>49 MADOC DR, L6V2A1</v>
      </c>
    </row>
    <row r="2006" spans="1:13" x14ac:dyDescent="0.2">
      <c r="A2006" t="s">
        <v>7795</v>
      </c>
      <c r="B2006" t="s">
        <v>7796</v>
      </c>
      <c r="C2006">
        <v>19673</v>
      </c>
      <c r="D2006" t="s">
        <v>8490</v>
      </c>
      <c r="E2006">
        <v>24666</v>
      </c>
      <c r="F2006" t="s">
        <v>8491</v>
      </c>
      <c r="H2006" t="s">
        <v>8492</v>
      </c>
      <c r="I2006" t="s">
        <v>2225</v>
      </c>
      <c r="J2006" t="s">
        <v>8493</v>
      </c>
      <c r="L2006" s="1" t="s">
        <v>22771</v>
      </c>
      <c r="M2006" t="str">
        <f t="shared" si="31"/>
        <v>24 HOLTBY AVE, L6X2M1</v>
      </c>
    </row>
    <row r="2007" spans="1:13" x14ac:dyDescent="0.2">
      <c r="A2007" t="s">
        <v>7795</v>
      </c>
      <c r="B2007" t="s">
        <v>7796</v>
      </c>
      <c r="C2007">
        <v>19291</v>
      </c>
      <c r="D2007" t="s">
        <v>8494</v>
      </c>
      <c r="E2007">
        <v>24299</v>
      </c>
      <c r="F2007" t="s">
        <v>8495</v>
      </c>
      <c r="H2007" t="s">
        <v>8496</v>
      </c>
      <c r="I2007" t="s">
        <v>7804</v>
      </c>
      <c r="J2007" t="s">
        <v>8497</v>
      </c>
      <c r="L2007" s="1" t="s">
        <v>22771</v>
      </c>
      <c r="M2007" t="str">
        <f t="shared" si="31"/>
        <v>933 CENTRAL PKY W, L5C2T9</v>
      </c>
    </row>
    <row r="2008" spans="1:13" x14ac:dyDescent="0.2">
      <c r="A2008" t="s">
        <v>7795</v>
      </c>
      <c r="B2008" t="s">
        <v>7796</v>
      </c>
      <c r="C2008">
        <v>5335</v>
      </c>
      <c r="D2008" t="s">
        <v>8181</v>
      </c>
      <c r="E2008">
        <v>25038</v>
      </c>
      <c r="F2008" t="s">
        <v>8498</v>
      </c>
      <c r="G2008" t="s">
        <v>102</v>
      </c>
      <c r="H2008" t="s">
        <v>8183</v>
      </c>
      <c r="I2008" t="s">
        <v>2615</v>
      </c>
      <c r="J2008" t="s">
        <v>8184</v>
      </c>
      <c r="K2008" t="s">
        <v>614</v>
      </c>
      <c r="L2008" s="1" t="s">
        <v>22771</v>
      </c>
      <c r="M2008" t="str">
        <f t="shared" si="31"/>
        <v>1248 MAYFIELD RD, L7C0Y7</v>
      </c>
    </row>
    <row r="2009" spans="1:13" x14ac:dyDescent="0.2">
      <c r="A2009" t="s">
        <v>7795</v>
      </c>
      <c r="B2009" t="s">
        <v>7796</v>
      </c>
      <c r="C2009">
        <v>20114</v>
      </c>
      <c r="D2009" t="s">
        <v>8499</v>
      </c>
      <c r="E2009">
        <v>25358</v>
      </c>
      <c r="F2009" t="s">
        <v>8500</v>
      </c>
      <c r="I2009" t="s">
        <v>2225</v>
      </c>
      <c r="L2009" s="1" t="s">
        <v>22771</v>
      </c>
      <c r="M2009" t="str">
        <f t="shared" si="31"/>
        <v xml:space="preserve">, </v>
      </c>
    </row>
    <row r="2010" spans="1:13" x14ac:dyDescent="0.2">
      <c r="A2010" t="s">
        <v>7795</v>
      </c>
      <c r="B2010" t="s">
        <v>7796</v>
      </c>
      <c r="C2010">
        <v>20114</v>
      </c>
      <c r="D2010" t="s">
        <v>8499</v>
      </c>
      <c r="E2010">
        <v>25108</v>
      </c>
      <c r="F2010" t="s">
        <v>8501</v>
      </c>
      <c r="G2010" t="s">
        <v>102</v>
      </c>
      <c r="I2010" t="s">
        <v>2225</v>
      </c>
      <c r="L2010" s="1" t="s">
        <v>22771</v>
      </c>
      <c r="M2010" t="str">
        <f t="shared" si="31"/>
        <v xml:space="preserve">, </v>
      </c>
    </row>
    <row r="2011" spans="1:13" x14ac:dyDescent="0.2">
      <c r="A2011" t="s">
        <v>7795</v>
      </c>
      <c r="B2011" t="s">
        <v>7796</v>
      </c>
      <c r="C2011">
        <v>6231</v>
      </c>
      <c r="D2011" t="s">
        <v>8502</v>
      </c>
      <c r="E2011">
        <v>1454</v>
      </c>
      <c r="F2011" t="s">
        <v>8503</v>
      </c>
      <c r="G2011" t="s">
        <v>89</v>
      </c>
      <c r="H2011" t="s">
        <v>8504</v>
      </c>
      <c r="I2011" t="s">
        <v>7804</v>
      </c>
      <c r="J2011" t="s">
        <v>8505</v>
      </c>
      <c r="K2011" t="s">
        <v>168</v>
      </c>
      <c r="L2011" s="1" t="s">
        <v>22789</v>
      </c>
      <c r="M2011" t="str">
        <f t="shared" si="31"/>
        <v>2650 GANANOQUE DR, L5N2R2</v>
      </c>
    </row>
    <row r="2012" spans="1:13" x14ac:dyDescent="0.2">
      <c r="A2012" t="s">
        <v>7795</v>
      </c>
      <c r="B2012" t="s">
        <v>7796</v>
      </c>
      <c r="C2012">
        <v>6247</v>
      </c>
      <c r="D2012" t="s">
        <v>8506</v>
      </c>
      <c r="E2012">
        <v>1476</v>
      </c>
      <c r="F2012" t="s">
        <v>8507</v>
      </c>
      <c r="G2012" t="s">
        <v>89</v>
      </c>
      <c r="H2012" t="s">
        <v>8508</v>
      </c>
      <c r="I2012" t="s">
        <v>7804</v>
      </c>
      <c r="J2012" t="s">
        <v>8509</v>
      </c>
      <c r="K2012" t="s">
        <v>1827</v>
      </c>
      <c r="L2012" s="1" t="s">
        <v>22789</v>
      </c>
      <c r="M2012" t="str">
        <f t="shared" si="31"/>
        <v>7455 REDSTONE RD, L4T2B3</v>
      </c>
    </row>
    <row r="2013" spans="1:13" x14ac:dyDescent="0.2">
      <c r="A2013" t="s">
        <v>7795</v>
      </c>
      <c r="B2013" t="s">
        <v>7796</v>
      </c>
      <c r="C2013">
        <v>6211</v>
      </c>
      <c r="D2013" t="s">
        <v>8510</v>
      </c>
      <c r="E2013">
        <v>1427</v>
      </c>
      <c r="F2013" t="s">
        <v>8511</v>
      </c>
      <c r="G2013" t="s">
        <v>89</v>
      </c>
      <c r="H2013" t="s">
        <v>8512</v>
      </c>
      <c r="I2013" t="s">
        <v>2225</v>
      </c>
      <c r="J2013" t="s">
        <v>8513</v>
      </c>
      <c r="K2013" t="s">
        <v>237</v>
      </c>
      <c r="L2013" s="1" t="s">
        <v>22789</v>
      </c>
      <c r="M2013" t="str">
        <f t="shared" si="31"/>
        <v>95 MASSEY ST, L6S3A3</v>
      </c>
    </row>
    <row r="2014" spans="1:13" x14ac:dyDescent="0.2">
      <c r="A2014" t="s">
        <v>7795</v>
      </c>
      <c r="B2014" t="s">
        <v>7796</v>
      </c>
      <c r="C2014">
        <v>8296</v>
      </c>
      <c r="D2014" t="s">
        <v>8514</v>
      </c>
      <c r="E2014">
        <v>5512</v>
      </c>
      <c r="F2014" t="s">
        <v>8515</v>
      </c>
      <c r="G2014" t="s">
        <v>109</v>
      </c>
      <c r="H2014" t="s">
        <v>8516</v>
      </c>
      <c r="I2014" t="s">
        <v>7944</v>
      </c>
      <c r="J2014" t="s">
        <v>8517</v>
      </c>
      <c r="K2014" t="s">
        <v>8518</v>
      </c>
      <c r="L2014" s="1" t="s">
        <v>2</v>
      </c>
      <c r="M2014" t="str">
        <f t="shared" si="31"/>
        <v>5000 MAYFIELD RD, L7C0Z5</v>
      </c>
    </row>
    <row r="2015" spans="1:13" x14ac:dyDescent="0.2">
      <c r="A2015" t="s">
        <v>7795</v>
      </c>
      <c r="B2015" t="s">
        <v>7796</v>
      </c>
      <c r="C2015">
        <v>5140</v>
      </c>
      <c r="D2015" t="s">
        <v>8519</v>
      </c>
      <c r="E2015">
        <v>1496</v>
      </c>
      <c r="F2015" t="s">
        <v>8520</v>
      </c>
      <c r="G2015" t="s">
        <v>89</v>
      </c>
      <c r="H2015" t="s">
        <v>8521</v>
      </c>
      <c r="I2015" t="s">
        <v>7804</v>
      </c>
      <c r="J2015" t="s">
        <v>8522</v>
      </c>
      <c r="K2015" t="s">
        <v>4092</v>
      </c>
      <c r="L2015" s="1" t="s">
        <v>22789</v>
      </c>
      <c r="M2015" t="str">
        <f t="shared" si="31"/>
        <v>974 MCBRIDE AVE, L5C1L6</v>
      </c>
    </row>
    <row r="2016" spans="1:13" x14ac:dyDescent="0.2">
      <c r="A2016" t="s">
        <v>7795</v>
      </c>
      <c r="B2016" t="s">
        <v>7796</v>
      </c>
      <c r="C2016">
        <v>19490</v>
      </c>
      <c r="D2016" t="s">
        <v>8523</v>
      </c>
      <c r="E2016">
        <v>24485</v>
      </c>
      <c r="F2016" t="s">
        <v>8524</v>
      </c>
      <c r="G2016" t="s">
        <v>102</v>
      </c>
      <c r="H2016" t="s">
        <v>8525</v>
      </c>
      <c r="I2016" t="s">
        <v>2225</v>
      </c>
      <c r="J2016" t="s">
        <v>8526</v>
      </c>
      <c r="K2016" t="s">
        <v>8527</v>
      </c>
      <c r="L2016" s="1" t="s">
        <v>22789</v>
      </c>
      <c r="M2016" t="str">
        <f t="shared" si="31"/>
        <v>50 PARITY RD, L6X5M8</v>
      </c>
    </row>
    <row r="2017" spans="1:13" x14ac:dyDescent="0.2">
      <c r="A2017" t="s">
        <v>7795</v>
      </c>
      <c r="B2017" t="s">
        <v>7796</v>
      </c>
      <c r="C2017">
        <v>11103</v>
      </c>
      <c r="D2017" t="s">
        <v>8528</v>
      </c>
      <c r="E2017">
        <v>10404</v>
      </c>
      <c r="F2017" t="s">
        <v>8529</v>
      </c>
      <c r="G2017" t="s">
        <v>1731</v>
      </c>
      <c r="H2017" t="s">
        <v>8530</v>
      </c>
      <c r="I2017" t="s">
        <v>2225</v>
      </c>
      <c r="J2017" t="s">
        <v>8531</v>
      </c>
      <c r="K2017" t="s">
        <v>1939</v>
      </c>
      <c r="L2017" s="1" t="s">
        <v>22789</v>
      </c>
      <c r="M2017" t="str">
        <f t="shared" si="31"/>
        <v>83 MCCRIMMON DR, L7A2Z3</v>
      </c>
    </row>
    <row r="2018" spans="1:13" x14ac:dyDescent="0.2">
      <c r="A2018" t="s">
        <v>7795</v>
      </c>
      <c r="B2018" t="s">
        <v>7796</v>
      </c>
      <c r="C2018">
        <v>6264</v>
      </c>
      <c r="D2018" t="s">
        <v>8532</v>
      </c>
      <c r="E2018">
        <v>1501</v>
      </c>
      <c r="F2018" t="s">
        <v>8533</v>
      </c>
      <c r="G2018" t="s">
        <v>89</v>
      </c>
      <c r="H2018" t="s">
        <v>8534</v>
      </c>
      <c r="I2018" t="s">
        <v>2225</v>
      </c>
      <c r="J2018" t="s">
        <v>8535</v>
      </c>
      <c r="K2018" t="s">
        <v>766</v>
      </c>
      <c r="L2018" s="1" t="s">
        <v>22789</v>
      </c>
      <c r="M2018" t="str">
        <f t="shared" si="31"/>
        <v>31 CRAIG ST, L6Y1J2</v>
      </c>
    </row>
    <row r="2019" spans="1:13" x14ac:dyDescent="0.2">
      <c r="A2019" t="s">
        <v>7795</v>
      </c>
      <c r="B2019" t="s">
        <v>7796</v>
      </c>
      <c r="C2019">
        <v>12120</v>
      </c>
      <c r="D2019" t="s">
        <v>8536</v>
      </c>
      <c r="E2019">
        <v>10976</v>
      </c>
      <c r="F2019" t="s">
        <v>8537</v>
      </c>
      <c r="G2019" t="s">
        <v>3599</v>
      </c>
      <c r="H2019" t="s">
        <v>8538</v>
      </c>
      <c r="I2019" t="s">
        <v>7804</v>
      </c>
      <c r="J2019" t="s">
        <v>8539</v>
      </c>
      <c r="K2019" t="s">
        <v>4335</v>
      </c>
      <c r="L2019" s="1" t="s">
        <v>22789</v>
      </c>
      <c r="M2019" t="str">
        <f t="shared" si="31"/>
        <v>3270 TACC DR, L5M0H3</v>
      </c>
    </row>
    <row r="2020" spans="1:13" x14ac:dyDescent="0.2">
      <c r="A2020" t="s">
        <v>7795</v>
      </c>
      <c r="B2020" t="s">
        <v>7796</v>
      </c>
      <c r="C2020">
        <v>5766</v>
      </c>
      <c r="D2020" t="s">
        <v>8540</v>
      </c>
      <c r="E2020">
        <v>5516</v>
      </c>
      <c r="F2020" t="s">
        <v>8541</v>
      </c>
      <c r="G2020" t="s">
        <v>109</v>
      </c>
      <c r="H2020" t="s">
        <v>8542</v>
      </c>
      <c r="I2020" t="s">
        <v>7804</v>
      </c>
      <c r="J2020" t="s">
        <v>8144</v>
      </c>
      <c r="K2020" t="s">
        <v>8543</v>
      </c>
      <c r="L2020" s="1" t="s">
        <v>22789</v>
      </c>
      <c r="M2020" t="str">
        <f t="shared" si="31"/>
        <v>6700 EDENWOOD DR, L5N3B2</v>
      </c>
    </row>
    <row r="2021" spans="1:13" x14ac:dyDescent="0.2">
      <c r="A2021" t="s">
        <v>7795</v>
      </c>
      <c r="B2021" t="s">
        <v>7796</v>
      </c>
      <c r="C2021">
        <v>6275</v>
      </c>
      <c r="D2021" t="s">
        <v>8544</v>
      </c>
      <c r="E2021">
        <v>10723</v>
      </c>
      <c r="F2021" t="s">
        <v>8545</v>
      </c>
      <c r="G2021" t="s">
        <v>89</v>
      </c>
      <c r="H2021" t="s">
        <v>8546</v>
      </c>
      <c r="I2021" t="s">
        <v>7804</v>
      </c>
      <c r="J2021" t="s">
        <v>8547</v>
      </c>
      <c r="K2021" t="s">
        <v>1220</v>
      </c>
      <c r="L2021" s="1" t="s">
        <v>22789</v>
      </c>
      <c r="M2021" t="str">
        <f t="shared" si="31"/>
        <v>890 OLD DERRY RD, L5W1A1</v>
      </c>
    </row>
    <row r="2022" spans="1:13" x14ac:dyDescent="0.2">
      <c r="A2022" t="s">
        <v>7795</v>
      </c>
      <c r="B2022" t="s">
        <v>7796</v>
      </c>
      <c r="C2022">
        <v>6289</v>
      </c>
      <c r="D2022" t="s">
        <v>8548</v>
      </c>
      <c r="E2022">
        <v>1536</v>
      </c>
      <c r="F2022" t="s">
        <v>8549</v>
      </c>
      <c r="G2022" t="s">
        <v>89</v>
      </c>
      <c r="H2022" t="s">
        <v>8550</v>
      </c>
      <c r="I2022" t="s">
        <v>7804</v>
      </c>
      <c r="J2022" t="s">
        <v>8551</v>
      </c>
      <c r="K2022" t="s">
        <v>8552</v>
      </c>
      <c r="L2022" s="1" t="s">
        <v>22789</v>
      </c>
      <c r="M2022" t="str">
        <f t="shared" si="31"/>
        <v>5482 MIDDLEBURY DR, L5M5G7</v>
      </c>
    </row>
    <row r="2023" spans="1:13" x14ac:dyDescent="0.2">
      <c r="A2023" t="s">
        <v>7795</v>
      </c>
      <c r="B2023" t="s">
        <v>7796</v>
      </c>
      <c r="C2023">
        <v>6294</v>
      </c>
      <c r="D2023" t="s">
        <v>8553</v>
      </c>
      <c r="E2023">
        <v>1545</v>
      </c>
      <c r="F2023" t="s">
        <v>8554</v>
      </c>
      <c r="G2023" t="s">
        <v>89</v>
      </c>
      <c r="H2023" t="s">
        <v>8555</v>
      </c>
      <c r="I2023" t="s">
        <v>7804</v>
      </c>
      <c r="J2023" t="s">
        <v>8556</v>
      </c>
      <c r="K2023" t="s">
        <v>305</v>
      </c>
      <c r="L2023" s="1" t="s">
        <v>22789</v>
      </c>
      <c r="M2023" t="str">
        <f t="shared" si="31"/>
        <v>6325 MILLER'S GROVE, L5N3K2</v>
      </c>
    </row>
    <row r="2024" spans="1:13" x14ac:dyDescent="0.2">
      <c r="A2024" t="s">
        <v>7795</v>
      </c>
      <c r="B2024" t="s">
        <v>7796</v>
      </c>
      <c r="C2024">
        <v>6296</v>
      </c>
      <c r="D2024" t="s">
        <v>8557</v>
      </c>
      <c r="E2024">
        <v>1551</v>
      </c>
      <c r="F2024" t="s">
        <v>8558</v>
      </c>
      <c r="G2024" t="s">
        <v>89</v>
      </c>
      <c r="H2024" t="s">
        <v>8559</v>
      </c>
      <c r="I2024" t="s">
        <v>7804</v>
      </c>
      <c r="J2024" t="s">
        <v>8560</v>
      </c>
      <c r="K2024" t="s">
        <v>2112</v>
      </c>
      <c r="L2024" s="1" t="s">
        <v>22789</v>
      </c>
      <c r="M2024" t="str">
        <f t="shared" si="31"/>
        <v>145 WINDY OAKS, L5G1Z4</v>
      </c>
    </row>
    <row r="2025" spans="1:13" x14ac:dyDescent="0.2">
      <c r="A2025" t="s">
        <v>7795</v>
      </c>
      <c r="B2025" t="s">
        <v>7796</v>
      </c>
      <c r="C2025">
        <v>6296</v>
      </c>
      <c r="D2025" t="s">
        <v>8561</v>
      </c>
      <c r="E2025">
        <v>14353</v>
      </c>
      <c r="F2025" t="s">
        <v>8562</v>
      </c>
      <c r="G2025" t="s">
        <v>89</v>
      </c>
      <c r="H2025" t="s">
        <v>8563</v>
      </c>
      <c r="I2025" t="s">
        <v>7804</v>
      </c>
      <c r="J2025" t="s">
        <v>8564</v>
      </c>
      <c r="K2025" t="s">
        <v>114</v>
      </c>
      <c r="L2025" s="1" t="s">
        <v>22771</v>
      </c>
      <c r="M2025" t="str">
        <f t="shared" si="31"/>
        <v>166 WINDY OAKS, L5G1Z3</v>
      </c>
    </row>
    <row r="2026" spans="1:13" x14ac:dyDescent="0.2">
      <c r="A2026" t="s">
        <v>7795</v>
      </c>
      <c r="B2026" t="s">
        <v>7796</v>
      </c>
      <c r="C2026">
        <v>6978</v>
      </c>
      <c r="D2026" t="s">
        <v>8565</v>
      </c>
      <c r="E2026">
        <v>3008</v>
      </c>
      <c r="F2026" t="s">
        <v>8566</v>
      </c>
      <c r="H2026" t="s">
        <v>8567</v>
      </c>
      <c r="I2026" t="s">
        <v>7804</v>
      </c>
      <c r="J2026" t="s">
        <v>8568</v>
      </c>
      <c r="L2026" s="1" t="s">
        <v>22771</v>
      </c>
      <c r="M2026" t="str">
        <f t="shared" si="31"/>
        <v>2180 HARVEST DR, L4Y1T8</v>
      </c>
    </row>
    <row r="2027" spans="1:13" x14ac:dyDescent="0.2">
      <c r="A2027" t="s">
        <v>7795</v>
      </c>
      <c r="B2027" t="s">
        <v>7796</v>
      </c>
      <c r="C2027">
        <v>11222</v>
      </c>
      <c r="D2027" t="s">
        <v>8569</v>
      </c>
      <c r="E2027">
        <v>10638</v>
      </c>
      <c r="F2027" t="s">
        <v>8570</v>
      </c>
      <c r="G2027" t="s">
        <v>109</v>
      </c>
      <c r="H2027" t="s">
        <v>8571</v>
      </c>
      <c r="I2027" t="s">
        <v>7804</v>
      </c>
      <c r="J2027" t="s">
        <v>8572</v>
      </c>
      <c r="K2027" t="s">
        <v>8573</v>
      </c>
      <c r="L2027" s="1" t="s">
        <v>22789</v>
      </c>
      <c r="M2027" t="str">
        <f t="shared" si="31"/>
        <v>550 COURTNEYPARK DR W, L5W1L9</v>
      </c>
    </row>
    <row r="2028" spans="1:13" x14ac:dyDescent="0.2">
      <c r="A2028" t="s">
        <v>7795</v>
      </c>
      <c r="B2028" t="s">
        <v>7796</v>
      </c>
      <c r="C2028">
        <v>8308</v>
      </c>
      <c r="D2028" t="s">
        <v>8574</v>
      </c>
      <c r="E2028">
        <v>5530</v>
      </c>
      <c r="F2028" t="s">
        <v>8575</v>
      </c>
      <c r="G2028" t="s">
        <v>1731</v>
      </c>
      <c r="H2028" t="s">
        <v>8576</v>
      </c>
      <c r="I2028" t="s">
        <v>7804</v>
      </c>
      <c r="J2028" t="s">
        <v>8577</v>
      </c>
      <c r="K2028" t="s">
        <v>6394</v>
      </c>
      <c r="L2028" s="1" t="s">
        <v>22789</v>
      </c>
      <c r="M2028" t="str">
        <f t="shared" si="31"/>
        <v>3131 MORNING STAR DR, L4T1X3</v>
      </c>
    </row>
    <row r="2029" spans="1:13" x14ac:dyDescent="0.2">
      <c r="A2029" t="s">
        <v>7795</v>
      </c>
      <c r="B2029" t="s">
        <v>7796</v>
      </c>
      <c r="C2029">
        <v>6221</v>
      </c>
      <c r="D2029" t="s">
        <v>8578</v>
      </c>
      <c r="E2029">
        <v>1441</v>
      </c>
      <c r="F2029" t="s">
        <v>8579</v>
      </c>
      <c r="G2029" t="s">
        <v>89</v>
      </c>
      <c r="H2029" t="s">
        <v>8580</v>
      </c>
      <c r="I2029" t="s">
        <v>2225</v>
      </c>
      <c r="J2029" t="s">
        <v>8581</v>
      </c>
      <c r="K2029" t="s">
        <v>8582</v>
      </c>
      <c r="L2029" s="1" t="s">
        <v>22789</v>
      </c>
      <c r="M2029" t="str">
        <f t="shared" si="31"/>
        <v>200 MORTON WAY, L6Y2P8</v>
      </c>
    </row>
    <row r="2030" spans="1:13" x14ac:dyDescent="0.2">
      <c r="A2030" t="s">
        <v>7795</v>
      </c>
      <c r="B2030" t="s">
        <v>7796</v>
      </c>
      <c r="C2030">
        <v>19528</v>
      </c>
      <c r="E2030">
        <v>24523</v>
      </c>
      <c r="F2030" t="s">
        <v>8583</v>
      </c>
      <c r="G2030" t="s">
        <v>109</v>
      </c>
      <c r="H2030" t="s">
        <v>8584</v>
      </c>
      <c r="I2030" t="s">
        <v>2225</v>
      </c>
      <c r="J2030" t="s">
        <v>7853</v>
      </c>
      <c r="L2030" s="1" t="s">
        <v>22771</v>
      </c>
      <c r="M2030" t="str">
        <f t="shared" si="31"/>
        <v>61 VETERANS DR , L7A0V3</v>
      </c>
    </row>
    <row r="2031" spans="1:13" x14ac:dyDescent="0.2">
      <c r="A2031" t="s">
        <v>7795</v>
      </c>
      <c r="B2031" t="s">
        <v>7796</v>
      </c>
      <c r="C2031">
        <v>20116</v>
      </c>
      <c r="D2031" t="s">
        <v>8585</v>
      </c>
      <c r="E2031">
        <v>25110</v>
      </c>
      <c r="F2031" t="s">
        <v>8586</v>
      </c>
      <c r="G2031" t="s">
        <v>102</v>
      </c>
      <c r="I2031" t="s">
        <v>2225</v>
      </c>
      <c r="L2031" s="1" t="s">
        <v>22771</v>
      </c>
      <c r="M2031" t="str">
        <f t="shared" si="31"/>
        <v xml:space="preserve">, </v>
      </c>
    </row>
    <row r="2032" spans="1:13" x14ac:dyDescent="0.2">
      <c r="A2032" t="s">
        <v>7795</v>
      </c>
      <c r="B2032" t="s">
        <v>7796</v>
      </c>
      <c r="C2032">
        <v>20115</v>
      </c>
      <c r="D2032" t="s">
        <v>8587</v>
      </c>
      <c r="E2032">
        <v>25109</v>
      </c>
      <c r="F2032" t="s">
        <v>8588</v>
      </c>
      <c r="G2032" t="s">
        <v>109</v>
      </c>
      <c r="I2032" t="s">
        <v>2225</v>
      </c>
      <c r="L2032" s="1" t="s">
        <v>22771</v>
      </c>
      <c r="M2032" t="str">
        <f t="shared" si="31"/>
        <v xml:space="preserve">, </v>
      </c>
    </row>
    <row r="2033" spans="1:13" x14ac:dyDescent="0.2">
      <c r="A2033" t="s">
        <v>7795</v>
      </c>
      <c r="B2033" t="s">
        <v>7796</v>
      </c>
      <c r="C2033">
        <v>12281</v>
      </c>
      <c r="D2033" t="s">
        <v>8589</v>
      </c>
      <c r="E2033">
        <v>12604</v>
      </c>
      <c r="F2033" t="s">
        <v>8590</v>
      </c>
      <c r="G2033" t="s">
        <v>102</v>
      </c>
      <c r="H2033" t="s">
        <v>8591</v>
      </c>
      <c r="I2033" t="s">
        <v>2225</v>
      </c>
      <c r="J2033" t="s">
        <v>8592</v>
      </c>
      <c r="K2033" t="s">
        <v>4255</v>
      </c>
      <c r="L2033" s="1" t="s">
        <v>22789</v>
      </c>
      <c r="M2033" t="str">
        <f t="shared" si="31"/>
        <v>100 COMMUTER DR, L7A0P7</v>
      </c>
    </row>
    <row r="2034" spans="1:13" x14ac:dyDescent="0.2">
      <c r="A2034" t="s">
        <v>7795</v>
      </c>
      <c r="B2034" t="s">
        <v>7796</v>
      </c>
      <c r="C2034">
        <v>11221</v>
      </c>
      <c r="D2034" t="s">
        <v>8593</v>
      </c>
      <c r="E2034">
        <v>10715</v>
      </c>
      <c r="F2034" t="s">
        <v>8594</v>
      </c>
      <c r="G2034" t="s">
        <v>102</v>
      </c>
      <c r="H2034" t="s">
        <v>8595</v>
      </c>
      <c r="I2034" t="s">
        <v>2225</v>
      </c>
      <c r="J2034" t="s">
        <v>8596</v>
      </c>
      <c r="K2034" t="s">
        <v>8597</v>
      </c>
      <c r="L2034" s="1" t="s">
        <v>22789</v>
      </c>
      <c r="M2034" t="str">
        <f t="shared" si="31"/>
        <v>65 MOUNT ROYAL CIR, L6P2K4</v>
      </c>
    </row>
    <row r="2035" spans="1:13" x14ac:dyDescent="0.2">
      <c r="A2035" t="s">
        <v>7795</v>
      </c>
      <c r="B2035" t="s">
        <v>7796</v>
      </c>
      <c r="C2035">
        <v>11105</v>
      </c>
      <c r="D2035" t="s">
        <v>8598</v>
      </c>
      <c r="E2035">
        <v>10406</v>
      </c>
      <c r="F2035" t="s">
        <v>8599</v>
      </c>
      <c r="G2035" t="s">
        <v>102</v>
      </c>
      <c r="H2035" t="s">
        <v>8600</v>
      </c>
      <c r="I2035" t="s">
        <v>2225</v>
      </c>
      <c r="J2035" t="s">
        <v>8601</v>
      </c>
      <c r="K2035" t="s">
        <v>8036</v>
      </c>
      <c r="L2035" s="1" t="s">
        <v>22789</v>
      </c>
      <c r="M2035" t="str">
        <f t="shared" si="31"/>
        <v>280 MOUNTAINASH RD, L6R3G2</v>
      </c>
    </row>
    <row r="2036" spans="1:13" x14ac:dyDescent="0.2">
      <c r="A2036" t="s">
        <v>7795</v>
      </c>
      <c r="B2036" t="s">
        <v>7796</v>
      </c>
      <c r="C2036">
        <v>6320</v>
      </c>
      <c r="D2036" t="s">
        <v>8602</v>
      </c>
      <c r="E2036">
        <v>1589</v>
      </c>
      <c r="F2036" t="s">
        <v>8603</v>
      </c>
      <c r="G2036" t="s">
        <v>89</v>
      </c>
      <c r="H2036" t="s">
        <v>8604</v>
      </c>
      <c r="I2036" t="s">
        <v>7804</v>
      </c>
      <c r="J2036" t="s">
        <v>8605</v>
      </c>
      <c r="K2036" t="s">
        <v>2712</v>
      </c>
      <c r="L2036" s="1" t="s">
        <v>22789</v>
      </c>
      <c r="M2036" t="str">
        <f t="shared" si="31"/>
        <v>515 TEDWYN DR, L5A1J8</v>
      </c>
    </row>
    <row r="2037" spans="1:13" x14ac:dyDescent="0.2">
      <c r="A2037" t="s">
        <v>7795</v>
      </c>
      <c r="B2037" t="s">
        <v>7796</v>
      </c>
      <c r="C2037">
        <v>6331</v>
      </c>
      <c r="D2037" t="s">
        <v>8606</v>
      </c>
      <c r="E2037">
        <v>1601</v>
      </c>
      <c r="F2037" t="s">
        <v>8607</v>
      </c>
      <c r="G2037" t="s">
        <v>89</v>
      </c>
      <c r="H2037" t="s">
        <v>8608</v>
      </c>
      <c r="I2037" t="s">
        <v>7804</v>
      </c>
      <c r="J2037" t="s">
        <v>8609</v>
      </c>
      <c r="K2037" t="s">
        <v>7025</v>
      </c>
      <c r="L2037" s="1" t="s">
        <v>22789</v>
      </c>
      <c r="M2037" t="str">
        <f t="shared" si="31"/>
        <v>235 NAHANI WAY, L4Z3J6</v>
      </c>
    </row>
    <row r="2038" spans="1:13" x14ac:dyDescent="0.2">
      <c r="A2038" t="s">
        <v>7795</v>
      </c>
      <c r="B2038" t="s">
        <v>7796</v>
      </c>
      <c r="C2038">
        <v>19286</v>
      </c>
      <c r="D2038" t="s">
        <v>8610</v>
      </c>
      <c r="E2038">
        <v>24294</v>
      </c>
      <c r="F2038" t="s">
        <v>8611</v>
      </c>
      <c r="G2038" t="s">
        <v>1736</v>
      </c>
      <c r="H2038" t="s">
        <v>8612</v>
      </c>
      <c r="I2038" t="s">
        <v>2225</v>
      </c>
      <c r="J2038" t="s">
        <v>8613</v>
      </c>
      <c r="K2038" t="s">
        <v>8614</v>
      </c>
      <c r="L2038" s="1" t="s">
        <v>22789</v>
      </c>
      <c r="M2038" t="str">
        <f t="shared" si="31"/>
        <v>10125 CHINGUACOUSY RD, L7A3Z6</v>
      </c>
    </row>
    <row r="2039" spans="1:13" x14ac:dyDescent="0.2">
      <c r="A2039" t="s">
        <v>7795</v>
      </c>
      <c r="B2039" t="s">
        <v>7796</v>
      </c>
      <c r="C2039">
        <v>12039</v>
      </c>
      <c r="D2039" t="s">
        <v>8615</v>
      </c>
      <c r="E2039">
        <v>10890</v>
      </c>
      <c r="F2039" t="s">
        <v>8616</v>
      </c>
      <c r="H2039" t="s">
        <v>8617</v>
      </c>
      <c r="I2039" t="s">
        <v>2225</v>
      </c>
      <c r="J2039" t="s">
        <v>8618</v>
      </c>
      <c r="L2039" s="1" t="s">
        <v>22771</v>
      </c>
      <c r="M2039" t="str">
        <f t="shared" si="31"/>
        <v>215 ORENDA RD, L6T5L1</v>
      </c>
    </row>
    <row r="2040" spans="1:13" x14ac:dyDescent="0.2">
      <c r="A2040" t="s">
        <v>7795</v>
      </c>
      <c r="B2040" t="s">
        <v>7796</v>
      </c>
      <c r="C2040">
        <v>8320</v>
      </c>
      <c r="D2040" t="s">
        <v>8619</v>
      </c>
      <c r="E2040">
        <v>5552</v>
      </c>
      <c r="F2040" t="s">
        <v>8620</v>
      </c>
      <c r="G2040" t="s">
        <v>109</v>
      </c>
      <c r="H2040" t="s">
        <v>8621</v>
      </c>
      <c r="I2040" t="s">
        <v>2225</v>
      </c>
      <c r="J2040" t="s">
        <v>8622</v>
      </c>
      <c r="K2040" t="s">
        <v>8623</v>
      </c>
      <c r="L2040" s="1" t="s">
        <v>22789</v>
      </c>
      <c r="M2040" t="str">
        <f t="shared" si="31"/>
        <v>10 NORTH PARK DR, L6S3M1</v>
      </c>
    </row>
    <row r="2041" spans="1:13" x14ac:dyDescent="0.2">
      <c r="A2041" t="s">
        <v>7795</v>
      </c>
      <c r="B2041" t="s">
        <v>7796</v>
      </c>
      <c r="C2041">
        <v>6379</v>
      </c>
      <c r="D2041" t="s">
        <v>8624</v>
      </c>
      <c r="E2041">
        <v>1673</v>
      </c>
      <c r="F2041" t="s">
        <v>8625</v>
      </c>
      <c r="G2041" t="s">
        <v>89</v>
      </c>
      <c r="H2041" t="s">
        <v>8626</v>
      </c>
      <c r="I2041" t="s">
        <v>2225</v>
      </c>
      <c r="J2041" t="s">
        <v>8627</v>
      </c>
      <c r="K2041" t="s">
        <v>5665</v>
      </c>
      <c r="L2041" s="1" t="s">
        <v>22789</v>
      </c>
      <c r="M2041" t="str">
        <f t="shared" si="31"/>
        <v>70 GRETNA DR, L6X2E9</v>
      </c>
    </row>
    <row r="2042" spans="1:13" x14ac:dyDescent="0.2">
      <c r="A2042" t="s">
        <v>7795</v>
      </c>
      <c r="B2042" t="s">
        <v>7796</v>
      </c>
      <c r="C2042">
        <v>6386</v>
      </c>
      <c r="D2042" t="s">
        <v>8628</v>
      </c>
      <c r="E2042">
        <v>1693</v>
      </c>
      <c r="F2042" t="s">
        <v>8629</v>
      </c>
      <c r="G2042" t="s">
        <v>89</v>
      </c>
      <c r="H2042" t="s">
        <v>8630</v>
      </c>
      <c r="I2042" t="s">
        <v>7804</v>
      </c>
      <c r="J2042" t="s">
        <v>8631</v>
      </c>
      <c r="K2042" t="s">
        <v>5646</v>
      </c>
      <c r="L2042" s="1" t="s">
        <v>22789</v>
      </c>
      <c r="M2042" t="str">
        <f t="shared" si="31"/>
        <v>2060 STONEHOUSE CRES, L5H3J1</v>
      </c>
    </row>
    <row r="2043" spans="1:13" x14ac:dyDescent="0.2">
      <c r="A2043" t="s">
        <v>7795</v>
      </c>
      <c r="B2043" t="s">
        <v>7796</v>
      </c>
      <c r="C2043">
        <v>11204</v>
      </c>
      <c r="D2043" t="s">
        <v>8632</v>
      </c>
      <c r="E2043">
        <v>10977</v>
      </c>
      <c r="F2043" t="s">
        <v>8633</v>
      </c>
      <c r="G2043" t="s">
        <v>89</v>
      </c>
      <c r="H2043" t="s">
        <v>8634</v>
      </c>
      <c r="I2043" t="s">
        <v>7804</v>
      </c>
      <c r="J2043" t="s">
        <v>8635</v>
      </c>
      <c r="K2043" t="s">
        <v>3526</v>
      </c>
      <c r="L2043" s="1" t="s">
        <v>22789</v>
      </c>
      <c r="M2043" t="str">
        <f t="shared" si="31"/>
        <v>5120 PERENNIAL DR, L5M7T6</v>
      </c>
    </row>
    <row r="2044" spans="1:13" x14ac:dyDescent="0.2">
      <c r="A2044" t="s">
        <v>7795</v>
      </c>
      <c r="B2044" t="s">
        <v>7796</v>
      </c>
      <c r="C2044">
        <v>10418</v>
      </c>
      <c r="D2044" t="s">
        <v>8636</v>
      </c>
      <c r="E2044">
        <v>10137</v>
      </c>
      <c r="F2044" t="s">
        <v>8637</v>
      </c>
      <c r="G2044" t="s">
        <v>89</v>
      </c>
      <c r="H2044" t="s">
        <v>8638</v>
      </c>
      <c r="I2044" t="s">
        <v>7804</v>
      </c>
      <c r="J2044" t="s">
        <v>8639</v>
      </c>
      <c r="K2044" t="s">
        <v>6771</v>
      </c>
      <c r="L2044" s="1" t="s">
        <v>22789</v>
      </c>
      <c r="M2044" t="str">
        <f t="shared" si="31"/>
        <v>6135 LISGAR DR, L5N7V2</v>
      </c>
    </row>
    <row r="2045" spans="1:13" x14ac:dyDescent="0.2">
      <c r="A2045" t="s">
        <v>7795</v>
      </c>
      <c r="B2045" t="s">
        <v>7796</v>
      </c>
      <c r="C2045">
        <v>6412</v>
      </c>
      <c r="D2045" t="s">
        <v>8640</v>
      </c>
      <c r="E2045">
        <v>1737</v>
      </c>
      <c r="F2045" t="s">
        <v>8641</v>
      </c>
      <c r="G2045" t="s">
        <v>89</v>
      </c>
      <c r="H2045" t="s">
        <v>8642</v>
      </c>
      <c r="I2045" t="s">
        <v>7804</v>
      </c>
      <c r="J2045" t="s">
        <v>8643</v>
      </c>
      <c r="K2045" t="s">
        <v>2925</v>
      </c>
      <c r="L2045" s="1" t="s">
        <v>22789</v>
      </c>
      <c r="M2045" t="str">
        <f t="shared" si="31"/>
        <v>930 OWENWOOD DR, L5H3J2</v>
      </c>
    </row>
    <row r="2046" spans="1:13" x14ac:dyDescent="0.2">
      <c r="A2046" t="s">
        <v>7795</v>
      </c>
      <c r="B2046" t="s">
        <v>7796</v>
      </c>
      <c r="C2046">
        <v>6421</v>
      </c>
      <c r="D2046" t="s">
        <v>8645</v>
      </c>
      <c r="E2046">
        <v>11132</v>
      </c>
      <c r="F2046" t="s">
        <v>8646</v>
      </c>
      <c r="G2046" t="s">
        <v>102</v>
      </c>
      <c r="H2046" t="s">
        <v>8647</v>
      </c>
      <c r="I2046" t="s">
        <v>8648</v>
      </c>
      <c r="J2046" t="s">
        <v>8649</v>
      </c>
      <c r="K2046" t="s">
        <v>8650</v>
      </c>
      <c r="L2046" s="1" t="s">
        <v>2</v>
      </c>
      <c r="M2046" t="str">
        <f t="shared" si="31"/>
        <v>8962 PATTERSON SIDEROAD, L7E0L2</v>
      </c>
    </row>
    <row r="2047" spans="1:13" x14ac:dyDescent="0.2">
      <c r="A2047" t="s">
        <v>7795</v>
      </c>
      <c r="B2047" t="s">
        <v>7796</v>
      </c>
      <c r="C2047">
        <v>11132</v>
      </c>
      <c r="D2047" t="s">
        <v>8218</v>
      </c>
      <c r="E2047">
        <v>10491</v>
      </c>
      <c r="F2047" t="s">
        <v>8651</v>
      </c>
      <c r="G2047" t="s">
        <v>2023</v>
      </c>
      <c r="H2047" t="s">
        <v>8220</v>
      </c>
      <c r="I2047" t="s">
        <v>2225</v>
      </c>
      <c r="J2047" t="s">
        <v>8221</v>
      </c>
      <c r="K2047" t="s">
        <v>3490</v>
      </c>
      <c r="L2047" s="1" t="s">
        <v>22789</v>
      </c>
      <c r="M2047" t="str">
        <f t="shared" si="31"/>
        <v>10750 CHINGUACOUSY RD, L7A2Z7</v>
      </c>
    </row>
    <row r="2048" spans="1:13" x14ac:dyDescent="0.2">
      <c r="A2048" t="s">
        <v>7795</v>
      </c>
      <c r="B2048" t="s">
        <v>7796</v>
      </c>
      <c r="C2048">
        <v>6438</v>
      </c>
      <c r="D2048" t="s">
        <v>8652</v>
      </c>
      <c r="E2048">
        <v>1777</v>
      </c>
      <c r="F2048" t="s">
        <v>8653</v>
      </c>
      <c r="G2048" t="s">
        <v>89</v>
      </c>
      <c r="H2048" t="s">
        <v>8654</v>
      </c>
      <c r="I2048" t="s">
        <v>2225</v>
      </c>
      <c r="J2048" t="s">
        <v>8655</v>
      </c>
      <c r="K2048" t="s">
        <v>884</v>
      </c>
      <c r="L2048" s="1" t="s">
        <v>22789</v>
      </c>
      <c r="M2048" t="str">
        <f t="shared" si="31"/>
        <v>24 DUNCAN BULL DR, L6W1H4</v>
      </c>
    </row>
    <row r="2049" spans="1:13" x14ac:dyDescent="0.2">
      <c r="A2049" t="s">
        <v>7795</v>
      </c>
      <c r="B2049" t="s">
        <v>7796</v>
      </c>
      <c r="C2049">
        <v>5139</v>
      </c>
      <c r="D2049" t="s">
        <v>8656</v>
      </c>
      <c r="E2049">
        <v>5436</v>
      </c>
      <c r="F2049" t="s">
        <v>8657</v>
      </c>
      <c r="G2049" t="s">
        <v>109</v>
      </c>
      <c r="H2049" t="s">
        <v>8658</v>
      </c>
      <c r="I2049" t="s">
        <v>2225</v>
      </c>
      <c r="J2049" t="s">
        <v>8659</v>
      </c>
      <c r="K2049" t="s">
        <v>5250</v>
      </c>
      <c r="L2049" s="1" t="s">
        <v>22789</v>
      </c>
      <c r="M2049" t="str">
        <f t="shared" si="31"/>
        <v>315 BARTLEY BULL PKY, L6W2L4</v>
      </c>
    </row>
    <row r="2050" spans="1:13" x14ac:dyDescent="0.2">
      <c r="A2050" t="s">
        <v>7795</v>
      </c>
      <c r="B2050" t="s">
        <v>7796</v>
      </c>
      <c r="C2050">
        <v>5139</v>
      </c>
      <c r="D2050" t="s">
        <v>8656</v>
      </c>
      <c r="E2050">
        <v>11313</v>
      </c>
      <c r="F2050" t="s">
        <v>8660</v>
      </c>
      <c r="G2050" t="s">
        <v>109</v>
      </c>
      <c r="H2050" t="s">
        <v>8658</v>
      </c>
      <c r="I2050" t="s">
        <v>2225</v>
      </c>
      <c r="J2050" t="s">
        <v>8659</v>
      </c>
      <c r="K2050" t="s">
        <v>114</v>
      </c>
      <c r="L2050" s="1" t="s">
        <v>22771</v>
      </c>
      <c r="M2050" t="str">
        <f t="shared" si="31"/>
        <v>315 BARTLEY BULL PKY, L6W2L4</v>
      </c>
    </row>
    <row r="2051" spans="1:13" x14ac:dyDescent="0.2">
      <c r="A2051" t="s">
        <v>7795</v>
      </c>
      <c r="B2051" t="s">
        <v>7796</v>
      </c>
      <c r="C2051">
        <v>5334</v>
      </c>
      <c r="D2051" t="s">
        <v>8661</v>
      </c>
      <c r="E2051">
        <v>1700</v>
      </c>
      <c r="F2051" t="s">
        <v>8662</v>
      </c>
      <c r="G2051" t="s">
        <v>109</v>
      </c>
      <c r="H2051" t="s">
        <v>8663</v>
      </c>
      <c r="I2051" t="s">
        <v>7804</v>
      </c>
      <c r="J2051" t="s">
        <v>7805</v>
      </c>
      <c r="K2051" t="s">
        <v>1944</v>
      </c>
      <c r="L2051" s="1" t="s">
        <v>22789</v>
      </c>
      <c r="M2051" t="str">
        <f t="shared" si="31"/>
        <v>1500 OGDEN AVE, L5E2H8</v>
      </c>
    </row>
    <row r="2052" spans="1:13" x14ac:dyDescent="0.2">
      <c r="A2052" t="s">
        <v>7795</v>
      </c>
      <c r="B2052" t="s">
        <v>7796</v>
      </c>
      <c r="C2052">
        <v>8423</v>
      </c>
      <c r="D2052" t="s">
        <v>8664</v>
      </c>
      <c r="E2052">
        <v>10900</v>
      </c>
      <c r="F2052" t="s">
        <v>8665</v>
      </c>
      <c r="H2052" t="s">
        <v>8666</v>
      </c>
      <c r="I2052" t="s">
        <v>7804</v>
      </c>
      <c r="J2052" t="s">
        <v>8667</v>
      </c>
      <c r="K2052" t="s">
        <v>114</v>
      </c>
      <c r="L2052" s="1" t="s">
        <v>22771</v>
      </c>
      <c r="M2052" t="str">
        <f t="shared" si="31"/>
        <v>6325 MONTEVIDEO RD, L5N4G7</v>
      </c>
    </row>
    <row r="2053" spans="1:13" x14ac:dyDescent="0.2">
      <c r="A2053" t="s">
        <v>7795</v>
      </c>
      <c r="B2053" t="s">
        <v>7796</v>
      </c>
      <c r="C2053">
        <v>8423</v>
      </c>
      <c r="D2053" t="s">
        <v>8664</v>
      </c>
      <c r="E2053">
        <v>11318</v>
      </c>
      <c r="F2053" t="s">
        <v>8668</v>
      </c>
      <c r="H2053" t="s">
        <v>8666</v>
      </c>
      <c r="I2053" t="s">
        <v>7804</v>
      </c>
      <c r="J2053" t="s">
        <v>8667</v>
      </c>
      <c r="L2053" s="1" t="s">
        <v>22771</v>
      </c>
      <c r="M2053" t="str">
        <f t="shared" si="31"/>
        <v>6325 MONTEVIDEO RD, L5N4G7</v>
      </c>
    </row>
    <row r="2054" spans="1:13" x14ac:dyDescent="0.2">
      <c r="A2054" t="s">
        <v>7795</v>
      </c>
      <c r="B2054" t="s">
        <v>7796</v>
      </c>
      <c r="C2054">
        <v>5334</v>
      </c>
      <c r="D2054" t="s">
        <v>8661</v>
      </c>
      <c r="E2054">
        <v>25040</v>
      </c>
      <c r="F2054" t="s">
        <v>8669</v>
      </c>
      <c r="G2054" t="s">
        <v>109</v>
      </c>
      <c r="H2054" t="s">
        <v>8663</v>
      </c>
      <c r="I2054" t="s">
        <v>7804</v>
      </c>
      <c r="J2054" t="s">
        <v>7805</v>
      </c>
      <c r="L2054" s="1" t="s">
        <v>22771</v>
      </c>
      <c r="M2054" t="str">
        <f t="shared" si="31"/>
        <v>1500 OGDEN AVE, L5E2H8</v>
      </c>
    </row>
    <row r="2055" spans="1:13" x14ac:dyDescent="0.2">
      <c r="A2055" t="s">
        <v>7795</v>
      </c>
      <c r="B2055" t="s">
        <v>7796</v>
      </c>
      <c r="C2055">
        <v>19060</v>
      </c>
      <c r="D2055" t="s">
        <v>8291</v>
      </c>
      <c r="E2055">
        <v>25421</v>
      </c>
      <c r="F2055" t="s">
        <v>8670</v>
      </c>
      <c r="G2055" t="s">
        <v>102</v>
      </c>
      <c r="H2055" t="s">
        <v>8293</v>
      </c>
      <c r="I2055" t="s">
        <v>7804</v>
      </c>
      <c r="J2055" t="s">
        <v>8294</v>
      </c>
      <c r="L2055" s="1" t="s">
        <v>22771</v>
      </c>
      <c r="M2055" t="str">
        <f t="shared" si="31"/>
        <v>5650 HURONTARIO ST, L5R1C6</v>
      </c>
    </row>
    <row r="2056" spans="1:13" x14ac:dyDescent="0.2">
      <c r="A2056" t="s">
        <v>7795</v>
      </c>
      <c r="B2056" t="s">
        <v>7796</v>
      </c>
      <c r="C2056">
        <v>19060</v>
      </c>
      <c r="D2056" t="s">
        <v>8291</v>
      </c>
      <c r="E2056">
        <v>25433</v>
      </c>
      <c r="F2056" t="s">
        <v>8671</v>
      </c>
      <c r="G2056" t="s">
        <v>102</v>
      </c>
      <c r="H2056" t="s">
        <v>8293</v>
      </c>
      <c r="I2056" t="s">
        <v>7804</v>
      </c>
      <c r="J2056" t="s">
        <v>8294</v>
      </c>
      <c r="L2056" s="1" t="s">
        <v>22771</v>
      </c>
      <c r="M2056" t="str">
        <f t="shared" ref="M2056:M2119" si="32">H2056&amp;", "&amp;J2056</f>
        <v>5650 HURONTARIO ST, L5R1C6</v>
      </c>
    </row>
    <row r="2057" spans="1:13" x14ac:dyDescent="0.2">
      <c r="A2057" t="s">
        <v>7795</v>
      </c>
      <c r="B2057" t="s">
        <v>7796</v>
      </c>
      <c r="C2057">
        <v>19060</v>
      </c>
      <c r="D2057" t="s">
        <v>8291</v>
      </c>
      <c r="E2057">
        <v>25423</v>
      </c>
      <c r="F2057" t="s">
        <v>8672</v>
      </c>
      <c r="G2057" t="s">
        <v>102</v>
      </c>
      <c r="H2057" t="s">
        <v>8293</v>
      </c>
      <c r="I2057" t="s">
        <v>7804</v>
      </c>
      <c r="J2057" t="s">
        <v>8294</v>
      </c>
      <c r="L2057" s="1" t="s">
        <v>22771</v>
      </c>
      <c r="M2057" t="str">
        <f t="shared" si="32"/>
        <v>5650 HURONTARIO ST, L5R1C6</v>
      </c>
    </row>
    <row r="2058" spans="1:13" x14ac:dyDescent="0.2">
      <c r="A2058" t="s">
        <v>7795</v>
      </c>
      <c r="B2058" t="s">
        <v>7796</v>
      </c>
      <c r="C2058">
        <v>19060</v>
      </c>
      <c r="D2058" t="s">
        <v>8291</v>
      </c>
      <c r="E2058">
        <v>25429</v>
      </c>
      <c r="F2058" t="s">
        <v>8673</v>
      </c>
      <c r="G2058" t="s">
        <v>102</v>
      </c>
      <c r="H2058" t="s">
        <v>8293</v>
      </c>
      <c r="I2058" t="s">
        <v>7804</v>
      </c>
      <c r="J2058" t="s">
        <v>8294</v>
      </c>
      <c r="L2058" s="1" t="s">
        <v>22771</v>
      </c>
      <c r="M2058" t="str">
        <f t="shared" si="32"/>
        <v>5650 HURONTARIO ST, L5R1C6</v>
      </c>
    </row>
    <row r="2059" spans="1:13" x14ac:dyDescent="0.2">
      <c r="A2059" t="s">
        <v>7795</v>
      </c>
      <c r="B2059" t="s">
        <v>7796</v>
      </c>
      <c r="C2059">
        <v>19060</v>
      </c>
      <c r="D2059" t="s">
        <v>8291</v>
      </c>
      <c r="E2059">
        <v>25428</v>
      </c>
      <c r="F2059" t="s">
        <v>8674</v>
      </c>
      <c r="G2059" t="s">
        <v>102</v>
      </c>
      <c r="H2059" t="s">
        <v>8293</v>
      </c>
      <c r="I2059" t="s">
        <v>7804</v>
      </c>
      <c r="J2059" t="s">
        <v>8294</v>
      </c>
      <c r="L2059" s="1" t="s">
        <v>22771</v>
      </c>
      <c r="M2059" t="str">
        <f t="shared" si="32"/>
        <v>5650 HURONTARIO ST, L5R1C6</v>
      </c>
    </row>
    <row r="2060" spans="1:13" x14ac:dyDescent="0.2">
      <c r="A2060" t="s">
        <v>7795</v>
      </c>
      <c r="B2060" t="s">
        <v>7796</v>
      </c>
      <c r="C2060">
        <v>19060</v>
      </c>
      <c r="D2060" t="s">
        <v>8291</v>
      </c>
      <c r="E2060">
        <v>25432</v>
      </c>
      <c r="F2060" t="s">
        <v>8675</v>
      </c>
      <c r="G2060" t="s">
        <v>102</v>
      </c>
      <c r="H2060" t="s">
        <v>8293</v>
      </c>
      <c r="I2060" t="s">
        <v>7804</v>
      </c>
      <c r="J2060" t="s">
        <v>8294</v>
      </c>
      <c r="L2060" s="1" t="s">
        <v>22771</v>
      </c>
      <c r="M2060" t="str">
        <f t="shared" si="32"/>
        <v>5650 HURONTARIO ST, L5R1C6</v>
      </c>
    </row>
    <row r="2061" spans="1:13" x14ac:dyDescent="0.2">
      <c r="A2061" t="s">
        <v>7795</v>
      </c>
      <c r="B2061" t="s">
        <v>7796</v>
      </c>
      <c r="C2061">
        <v>19060</v>
      </c>
      <c r="D2061" t="s">
        <v>8291</v>
      </c>
      <c r="E2061">
        <v>25430</v>
      </c>
      <c r="F2061" t="s">
        <v>8676</v>
      </c>
      <c r="G2061" t="s">
        <v>102</v>
      </c>
      <c r="H2061" t="s">
        <v>8293</v>
      </c>
      <c r="I2061" t="s">
        <v>7804</v>
      </c>
      <c r="J2061" t="s">
        <v>8294</v>
      </c>
      <c r="L2061" s="1" t="s">
        <v>22771</v>
      </c>
      <c r="M2061" t="str">
        <f t="shared" si="32"/>
        <v>5650 HURONTARIO ST, L5R1C6</v>
      </c>
    </row>
    <row r="2062" spans="1:13" x14ac:dyDescent="0.2">
      <c r="A2062" t="s">
        <v>7795</v>
      </c>
      <c r="B2062" t="s">
        <v>7796</v>
      </c>
      <c r="C2062">
        <v>19060</v>
      </c>
      <c r="D2062" t="s">
        <v>8291</v>
      </c>
      <c r="E2062">
        <v>25426</v>
      </c>
      <c r="F2062" t="s">
        <v>8677</v>
      </c>
      <c r="G2062" t="s">
        <v>102</v>
      </c>
      <c r="H2062" t="s">
        <v>8293</v>
      </c>
      <c r="I2062" t="s">
        <v>7804</v>
      </c>
      <c r="J2062" t="s">
        <v>8294</v>
      </c>
      <c r="L2062" s="1" t="s">
        <v>22771</v>
      </c>
      <c r="M2062" t="str">
        <f t="shared" si="32"/>
        <v>5650 HURONTARIO ST, L5R1C6</v>
      </c>
    </row>
    <row r="2063" spans="1:13" x14ac:dyDescent="0.2">
      <c r="A2063" t="s">
        <v>7795</v>
      </c>
      <c r="B2063" t="s">
        <v>7796</v>
      </c>
      <c r="C2063">
        <v>19060</v>
      </c>
      <c r="D2063" t="s">
        <v>8291</v>
      </c>
      <c r="E2063">
        <v>25424</v>
      </c>
      <c r="F2063" t="s">
        <v>8678</v>
      </c>
      <c r="G2063" t="s">
        <v>102</v>
      </c>
      <c r="H2063" t="s">
        <v>8293</v>
      </c>
      <c r="I2063" t="s">
        <v>7804</v>
      </c>
      <c r="J2063" t="s">
        <v>8294</v>
      </c>
      <c r="L2063" s="1" t="s">
        <v>22771</v>
      </c>
      <c r="M2063" t="str">
        <f t="shared" si="32"/>
        <v>5650 HURONTARIO ST, L5R1C6</v>
      </c>
    </row>
    <row r="2064" spans="1:13" x14ac:dyDescent="0.2">
      <c r="A2064" t="s">
        <v>7795</v>
      </c>
      <c r="B2064" t="s">
        <v>7796</v>
      </c>
      <c r="C2064">
        <v>19060</v>
      </c>
      <c r="D2064" t="s">
        <v>8291</v>
      </c>
      <c r="E2064">
        <v>25422</v>
      </c>
      <c r="F2064" t="s">
        <v>8679</v>
      </c>
      <c r="G2064" t="s">
        <v>102</v>
      </c>
      <c r="H2064" t="s">
        <v>8293</v>
      </c>
      <c r="I2064" t="s">
        <v>7804</v>
      </c>
      <c r="J2064" t="s">
        <v>8294</v>
      </c>
      <c r="L2064" s="1" t="s">
        <v>22771</v>
      </c>
      <c r="M2064" t="str">
        <f t="shared" si="32"/>
        <v>5650 HURONTARIO ST, L5R1C6</v>
      </c>
    </row>
    <row r="2065" spans="1:13" x14ac:dyDescent="0.2">
      <c r="A2065" t="s">
        <v>7795</v>
      </c>
      <c r="B2065" t="s">
        <v>7796</v>
      </c>
      <c r="C2065">
        <v>19060</v>
      </c>
      <c r="D2065" t="s">
        <v>8291</v>
      </c>
      <c r="E2065">
        <v>25431</v>
      </c>
      <c r="F2065" t="s">
        <v>8680</v>
      </c>
      <c r="G2065" t="s">
        <v>102</v>
      </c>
      <c r="H2065" t="s">
        <v>8293</v>
      </c>
      <c r="I2065" t="s">
        <v>7804</v>
      </c>
      <c r="J2065" t="s">
        <v>8294</v>
      </c>
      <c r="L2065" s="1" t="s">
        <v>22771</v>
      </c>
      <c r="M2065" t="str">
        <f t="shared" si="32"/>
        <v>5650 HURONTARIO ST, L5R1C6</v>
      </c>
    </row>
    <row r="2066" spans="1:13" x14ac:dyDescent="0.2">
      <c r="A2066" t="s">
        <v>7795</v>
      </c>
      <c r="B2066" t="s">
        <v>7796</v>
      </c>
      <c r="C2066">
        <v>19060</v>
      </c>
      <c r="D2066" t="s">
        <v>8291</v>
      </c>
      <c r="E2066">
        <v>25427</v>
      </c>
      <c r="F2066" t="s">
        <v>8681</v>
      </c>
      <c r="G2066" t="s">
        <v>102</v>
      </c>
      <c r="H2066" t="s">
        <v>8293</v>
      </c>
      <c r="I2066" t="s">
        <v>7804</v>
      </c>
      <c r="J2066" t="s">
        <v>8294</v>
      </c>
      <c r="L2066" s="1" t="s">
        <v>22771</v>
      </c>
      <c r="M2066" t="str">
        <f t="shared" si="32"/>
        <v>5650 HURONTARIO ST, L5R1C6</v>
      </c>
    </row>
    <row r="2067" spans="1:13" x14ac:dyDescent="0.2">
      <c r="A2067" t="s">
        <v>7795</v>
      </c>
      <c r="B2067" t="s">
        <v>7796</v>
      </c>
      <c r="C2067">
        <v>19060</v>
      </c>
      <c r="D2067" t="s">
        <v>8291</v>
      </c>
      <c r="E2067">
        <v>25418</v>
      </c>
      <c r="F2067" t="s">
        <v>8682</v>
      </c>
      <c r="G2067" t="s">
        <v>102</v>
      </c>
      <c r="H2067" t="s">
        <v>8293</v>
      </c>
      <c r="I2067" t="s">
        <v>7804</v>
      </c>
      <c r="J2067" t="s">
        <v>8294</v>
      </c>
      <c r="L2067" s="1" t="s">
        <v>22771</v>
      </c>
      <c r="M2067" t="str">
        <f t="shared" si="32"/>
        <v>5650 HURONTARIO ST, L5R1C6</v>
      </c>
    </row>
    <row r="2068" spans="1:13" x14ac:dyDescent="0.2">
      <c r="A2068" t="s">
        <v>7795</v>
      </c>
      <c r="B2068" t="s">
        <v>7796</v>
      </c>
      <c r="C2068">
        <v>19060</v>
      </c>
      <c r="D2068" t="s">
        <v>8291</v>
      </c>
      <c r="E2068">
        <v>25420</v>
      </c>
      <c r="F2068" t="s">
        <v>8683</v>
      </c>
      <c r="G2068" t="s">
        <v>102</v>
      </c>
      <c r="H2068" t="s">
        <v>8293</v>
      </c>
      <c r="I2068" t="s">
        <v>7804</v>
      </c>
      <c r="J2068" t="s">
        <v>8294</v>
      </c>
      <c r="L2068" s="1" t="s">
        <v>22771</v>
      </c>
      <c r="M2068" t="str">
        <f t="shared" si="32"/>
        <v>5650 HURONTARIO ST, L5R1C6</v>
      </c>
    </row>
    <row r="2069" spans="1:13" x14ac:dyDescent="0.2">
      <c r="A2069" t="s">
        <v>7795</v>
      </c>
      <c r="B2069" t="s">
        <v>7796</v>
      </c>
      <c r="C2069">
        <v>19060</v>
      </c>
      <c r="D2069" t="s">
        <v>8291</v>
      </c>
      <c r="E2069">
        <v>25434</v>
      </c>
      <c r="F2069" t="s">
        <v>8684</v>
      </c>
      <c r="G2069" t="s">
        <v>102</v>
      </c>
      <c r="H2069" t="s">
        <v>8293</v>
      </c>
      <c r="I2069" t="s">
        <v>7804</v>
      </c>
      <c r="J2069" t="s">
        <v>8294</v>
      </c>
      <c r="L2069" s="1" t="s">
        <v>22771</v>
      </c>
      <c r="M2069" t="str">
        <f t="shared" si="32"/>
        <v>5650 HURONTARIO ST, L5R1C6</v>
      </c>
    </row>
    <row r="2070" spans="1:13" x14ac:dyDescent="0.2">
      <c r="A2070" t="s">
        <v>7795</v>
      </c>
      <c r="B2070" t="s">
        <v>7796</v>
      </c>
      <c r="C2070">
        <v>19060</v>
      </c>
      <c r="D2070" t="s">
        <v>8291</v>
      </c>
      <c r="E2070">
        <v>25425</v>
      </c>
      <c r="F2070" t="s">
        <v>8685</v>
      </c>
      <c r="G2070" t="s">
        <v>102</v>
      </c>
      <c r="H2070" t="s">
        <v>8293</v>
      </c>
      <c r="I2070" t="s">
        <v>7804</v>
      </c>
      <c r="J2070" t="s">
        <v>8294</v>
      </c>
      <c r="L2070" s="1" t="s">
        <v>22771</v>
      </c>
      <c r="M2070" t="str">
        <f t="shared" si="32"/>
        <v>5650 HURONTARIO ST, L5R1C6</v>
      </c>
    </row>
    <row r="2071" spans="1:13" x14ac:dyDescent="0.2">
      <c r="A2071" t="s">
        <v>7795</v>
      </c>
      <c r="B2071" t="s">
        <v>7796</v>
      </c>
      <c r="C2071">
        <v>19060</v>
      </c>
      <c r="D2071" t="s">
        <v>8291</v>
      </c>
      <c r="E2071">
        <v>25419</v>
      </c>
      <c r="F2071" t="s">
        <v>8686</v>
      </c>
      <c r="G2071" t="s">
        <v>102</v>
      </c>
      <c r="H2071" t="s">
        <v>8293</v>
      </c>
      <c r="I2071" t="s">
        <v>7804</v>
      </c>
      <c r="J2071" t="s">
        <v>8294</v>
      </c>
      <c r="L2071" s="1" t="s">
        <v>22771</v>
      </c>
      <c r="M2071" t="str">
        <f t="shared" si="32"/>
        <v>5650 HURONTARIO ST, L5R1C6</v>
      </c>
    </row>
    <row r="2072" spans="1:13" x14ac:dyDescent="0.2">
      <c r="A2072" t="s">
        <v>7795</v>
      </c>
      <c r="B2072" t="s">
        <v>7796</v>
      </c>
      <c r="C2072">
        <v>19060</v>
      </c>
      <c r="D2072" t="s">
        <v>8291</v>
      </c>
      <c r="E2072">
        <v>25355</v>
      </c>
      <c r="F2072" t="s">
        <v>8687</v>
      </c>
      <c r="G2072" t="s">
        <v>109</v>
      </c>
      <c r="H2072" t="s">
        <v>8293</v>
      </c>
      <c r="I2072" t="s">
        <v>7804</v>
      </c>
      <c r="J2072" t="s">
        <v>8294</v>
      </c>
      <c r="L2072" s="1" t="s">
        <v>22771</v>
      </c>
      <c r="M2072" t="str">
        <f t="shared" si="32"/>
        <v>5650 HURONTARIO ST, L5R1C6</v>
      </c>
    </row>
    <row r="2073" spans="1:13" x14ac:dyDescent="0.2">
      <c r="A2073" t="s">
        <v>7795</v>
      </c>
      <c r="B2073" t="s">
        <v>7796</v>
      </c>
      <c r="C2073">
        <v>6474</v>
      </c>
      <c r="D2073" t="s">
        <v>8688</v>
      </c>
      <c r="E2073">
        <v>1834</v>
      </c>
      <c r="F2073" t="s">
        <v>8689</v>
      </c>
      <c r="G2073" t="s">
        <v>89</v>
      </c>
      <c r="H2073" t="s">
        <v>8690</v>
      </c>
      <c r="I2073" t="s">
        <v>7804</v>
      </c>
      <c r="J2073" t="s">
        <v>8691</v>
      </c>
      <c r="K2073" t="s">
        <v>2912</v>
      </c>
      <c r="L2073" s="1" t="s">
        <v>22789</v>
      </c>
      <c r="M2073" t="str">
        <f t="shared" si="32"/>
        <v>5940 MONTEVIDEO RD, L5N3J5</v>
      </c>
    </row>
    <row r="2074" spans="1:13" x14ac:dyDescent="0.2">
      <c r="A2074" t="s">
        <v>7795</v>
      </c>
      <c r="B2074" t="s">
        <v>7796</v>
      </c>
      <c r="C2074">
        <v>6473</v>
      </c>
      <c r="D2074" t="s">
        <v>8692</v>
      </c>
      <c r="E2074">
        <v>1833</v>
      </c>
      <c r="F2074" t="s">
        <v>8693</v>
      </c>
      <c r="G2074" t="s">
        <v>89</v>
      </c>
      <c r="H2074" t="s">
        <v>8694</v>
      </c>
      <c r="I2074" t="s">
        <v>7804</v>
      </c>
      <c r="J2074" t="s">
        <v>8695</v>
      </c>
      <c r="K2074" t="s">
        <v>1021</v>
      </c>
      <c r="L2074" s="1" t="s">
        <v>22789</v>
      </c>
      <c r="M2074" t="str">
        <f t="shared" si="32"/>
        <v>6855 TENTH LINE W, L5N5R2</v>
      </c>
    </row>
    <row r="2075" spans="1:13" x14ac:dyDescent="0.2">
      <c r="A2075" t="s">
        <v>7795</v>
      </c>
      <c r="B2075" t="s">
        <v>7796</v>
      </c>
      <c r="C2075">
        <v>6296</v>
      </c>
      <c r="D2075" t="s">
        <v>8696</v>
      </c>
      <c r="E2075">
        <v>5593</v>
      </c>
      <c r="F2075" t="s">
        <v>8697</v>
      </c>
      <c r="G2075" t="s">
        <v>109</v>
      </c>
      <c r="H2075" t="s">
        <v>8698</v>
      </c>
      <c r="I2075" t="s">
        <v>7804</v>
      </c>
      <c r="J2075" t="s">
        <v>8699</v>
      </c>
      <c r="K2075" t="s">
        <v>8700</v>
      </c>
      <c r="L2075" s="1" t="s">
        <v>22789</v>
      </c>
      <c r="M2075" t="str">
        <f t="shared" si="32"/>
        <v>70 MINEOLA RD E, L5G2E5</v>
      </c>
    </row>
    <row r="2076" spans="1:13" x14ac:dyDescent="0.2">
      <c r="A2076" t="s">
        <v>7795</v>
      </c>
      <c r="B2076" t="s">
        <v>7796</v>
      </c>
      <c r="C2076">
        <v>20100</v>
      </c>
      <c r="D2076" t="s">
        <v>8701</v>
      </c>
      <c r="E2076">
        <v>25095</v>
      </c>
      <c r="F2076" t="s">
        <v>8702</v>
      </c>
      <c r="H2076" t="s">
        <v>8703</v>
      </c>
      <c r="I2076" t="s">
        <v>2225</v>
      </c>
      <c r="L2076" s="1" t="s">
        <v>22771</v>
      </c>
      <c r="M2076" t="str">
        <f t="shared" si="32"/>
        <v xml:space="preserve">100 MARTIN BYRNE DR, </v>
      </c>
    </row>
    <row r="2077" spans="1:13" x14ac:dyDescent="0.2">
      <c r="A2077" t="s">
        <v>7795</v>
      </c>
      <c r="B2077" t="s">
        <v>7796</v>
      </c>
      <c r="C2077">
        <v>20100</v>
      </c>
      <c r="D2077" t="s">
        <v>8701</v>
      </c>
      <c r="E2077">
        <v>25094</v>
      </c>
      <c r="F2077" t="s">
        <v>8704</v>
      </c>
      <c r="G2077" t="s">
        <v>102</v>
      </c>
      <c r="H2077" t="s">
        <v>8703</v>
      </c>
      <c r="I2077" t="s">
        <v>2225</v>
      </c>
      <c r="J2077" t="s">
        <v>8705</v>
      </c>
      <c r="K2077" t="s">
        <v>114</v>
      </c>
      <c r="L2077" s="1" t="s">
        <v>22771</v>
      </c>
      <c r="M2077" t="str">
        <f t="shared" si="32"/>
        <v>100 MARTIN BYRNE DR, L6P4C7</v>
      </c>
    </row>
    <row r="2078" spans="1:13" x14ac:dyDescent="0.2">
      <c r="A2078" t="s">
        <v>7795</v>
      </c>
      <c r="B2078" t="s">
        <v>7796</v>
      </c>
      <c r="C2078">
        <v>20100</v>
      </c>
      <c r="D2078" t="s">
        <v>8701</v>
      </c>
      <c r="E2078">
        <v>25096</v>
      </c>
      <c r="F2078" t="s">
        <v>8706</v>
      </c>
      <c r="H2078" t="s">
        <v>8703</v>
      </c>
      <c r="I2078" t="s">
        <v>2225</v>
      </c>
      <c r="L2078" s="1" t="s">
        <v>22771</v>
      </c>
      <c r="M2078" t="str">
        <f t="shared" si="32"/>
        <v xml:space="preserve">100 MARTIN BYRNE DR, </v>
      </c>
    </row>
    <row r="2079" spans="1:13" x14ac:dyDescent="0.2">
      <c r="A2079" t="s">
        <v>7795</v>
      </c>
      <c r="B2079" t="s">
        <v>7796</v>
      </c>
      <c r="C2079">
        <v>12283</v>
      </c>
      <c r="D2079" t="s">
        <v>8381</v>
      </c>
      <c r="E2079">
        <v>24519</v>
      </c>
      <c r="F2079" t="s">
        <v>8707</v>
      </c>
      <c r="G2079" t="s">
        <v>102</v>
      </c>
      <c r="H2079" t="s">
        <v>8383</v>
      </c>
      <c r="I2079" t="s">
        <v>7944</v>
      </c>
      <c r="J2079" t="s">
        <v>8384</v>
      </c>
      <c r="K2079" t="s">
        <v>6304</v>
      </c>
      <c r="L2079" s="1" t="s">
        <v>22771</v>
      </c>
      <c r="M2079" t="str">
        <f t="shared" si="32"/>
        <v>12175 BRAMALEA RD, L7C2P9</v>
      </c>
    </row>
    <row r="2080" spans="1:13" x14ac:dyDescent="0.2">
      <c r="A2080" t="s">
        <v>7795</v>
      </c>
      <c r="B2080" t="s">
        <v>7796</v>
      </c>
      <c r="C2080">
        <v>6540</v>
      </c>
      <c r="D2080" t="s">
        <v>8708</v>
      </c>
      <c r="E2080">
        <v>1919</v>
      </c>
      <c r="F2080" t="s">
        <v>8709</v>
      </c>
      <c r="G2080" t="s">
        <v>1731</v>
      </c>
      <c r="H2080" t="s">
        <v>8710</v>
      </c>
      <c r="I2080" t="s">
        <v>7804</v>
      </c>
      <c r="J2080" t="s">
        <v>8711</v>
      </c>
      <c r="K2080" t="s">
        <v>8712</v>
      </c>
      <c r="L2080" s="1" t="s">
        <v>22789</v>
      </c>
      <c r="M2080" t="str">
        <f t="shared" si="32"/>
        <v>60 SOUTH SERVICE RD, L5G2R9</v>
      </c>
    </row>
    <row r="2081" spans="1:13" x14ac:dyDescent="0.2">
      <c r="A2081" t="s">
        <v>7795</v>
      </c>
      <c r="B2081" t="s">
        <v>7796</v>
      </c>
      <c r="C2081">
        <v>11104</v>
      </c>
      <c r="D2081" t="s">
        <v>8713</v>
      </c>
      <c r="E2081">
        <v>10405</v>
      </c>
      <c r="F2081" t="s">
        <v>8714</v>
      </c>
      <c r="G2081" t="s">
        <v>89</v>
      </c>
      <c r="H2081" t="s">
        <v>8715</v>
      </c>
      <c r="I2081" t="s">
        <v>2225</v>
      </c>
      <c r="J2081" t="s">
        <v>8716</v>
      </c>
      <c r="K2081" t="s">
        <v>8261</v>
      </c>
      <c r="L2081" s="1" t="s">
        <v>22789</v>
      </c>
      <c r="M2081" t="str">
        <f t="shared" si="32"/>
        <v>20 ACADEMIC DR, L6Y0R7</v>
      </c>
    </row>
    <row r="2082" spans="1:13" x14ac:dyDescent="0.2">
      <c r="A2082" t="s">
        <v>7795</v>
      </c>
      <c r="B2082" t="s">
        <v>7796</v>
      </c>
      <c r="C2082">
        <v>6548</v>
      </c>
      <c r="D2082" t="s">
        <v>8717</v>
      </c>
      <c r="E2082">
        <v>1933</v>
      </c>
      <c r="F2082" t="s">
        <v>8718</v>
      </c>
      <c r="G2082" t="s">
        <v>102</v>
      </c>
      <c r="H2082" t="s">
        <v>8719</v>
      </c>
      <c r="I2082" t="s">
        <v>7804</v>
      </c>
      <c r="J2082" t="s">
        <v>8720</v>
      </c>
      <c r="K2082" t="s">
        <v>3554</v>
      </c>
      <c r="L2082" s="1" t="s">
        <v>22789</v>
      </c>
      <c r="M2082" t="str">
        <f t="shared" si="32"/>
        <v>3520 QUEENSTON DR, L5C2G6</v>
      </c>
    </row>
    <row r="2083" spans="1:13" x14ac:dyDescent="0.2">
      <c r="A2083" t="s">
        <v>7795</v>
      </c>
      <c r="B2083" t="s">
        <v>7796</v>
      </c>
      <c r="C2083">
        <v>18031</v>
      </c>
      <c r="D2083" t="s">
        <v>8721</v>
      </c>
      <c r="E2083">
        <v>14545</v>
      </c>
      <c r="F2083" t="s">
        <v>8722</v>
      </c>
      <c r="G2083" t="s">
        <v>89</v>
      </c>
      <c r="H2083" t="s">
        <v>8723</v>
      </c>
      <c r="I2083" t="s">
        <v>2225</v>
      </c>
      <c r="J2083" t="s">
        <v>8724</v>
      </c>
      <c r="K2083" t="s">
        <v>1529</v>
      </c>
      <c r="L2083" s="1" t="s">
        <v>22789</v>
      </c>
      <c r="M2083" t="str">
        <f t="shared" si="32"/>
        <v>725 RAY LAWSON BLVD, L6Y0T8</v>
      </c>
    </row>
    <row r="2084" spans="1:13" x14ac:dyDescent="0.2">
      <c r="A2084" t="s">
        <v>7795</v>
      </c>
      <c r="B2084" t="s">
        <v>7796</v>
      </c>
      <c r="C2084">
        <v>6563</v>
      </c>
      <c r="D2084" t="s">
        <v>8725</v>
      </c>
      <c r="E2084">
        <v>1956</v>
      </c>
      <c r="F2084" t="s">
        <v>8726</v>
      </c>
      <c r="G2084" t="s">
        <v>89</v>
      </c>
      <c r="H2084" t="s">
        <v>8727</v>
      </c>
      <c r="I2084" t="s">
        <v>7804</v>
      </c>
      <c r="J2084" t="s">
        <v>8728</v>
      </c>
      <c r="K2084" t="s">
        <v>8729</v>
      </c>
      <c r="L2084" s="1" t="s">
        <v>22789</v>
      </c>
      <c r="M2084" t="str">
        <f t="shared" si="32"/>
        <v>32 SUBURBAN DR, L5N1G6</v>
      </c>
    </row>
    <row r="2085" spans="1:13" x14ac:dyDescent="0.2">
      <c r="A2085" t="s">
        <v>7795</v>
      </c>
      <c r="B2085" t="s">
        <v>7796</v>
      </c>
      <c r="C2085">
        <v>11217</v>
      </c>
      <c r="D2085" t="s">
        <v>8730</v>
      </c>
      <c r="E2085">
        <v>10713</v>
      </c>
      <c r="F2085" t="s">
        <v>8731</v>
      </c>
      <c r="G2085" t="s">
        <v>1736</v>
      </c>
      <c r="H2085" t="s">
        <v>8732</v>
      </c>
      <c r="I2085" t="s">
        <v>2225</v>
      </c>
      <c r="J2085" t="s">
        <v>8733</v>
      </c>
      <c r="K2085" t="s">
        <v>8010</v>
      </c>
      <c r="L2085" s="1" t="s">
        <v>22789</v>
      </c>
      <c r="M2085" t="str">
        <f t="shared" si="32"/>
        <v>80 REDWILLOW RD, L6P2B1</v>
      </c>
    </row>
    <row r="2086" spans="1:13" x14ac:dyDescent="0.2">
      <c r="A2086" t="s">
        <v>7795</v>
      </c>
      <c r="B2086" t="s">
        <v>7796</v>
      </c>
      <c r="C2086">
        <v>5818</v>
      </c>
      <c r="D2086" t="s">
        <v>8734</v>
      </c>
      <c r="E2086">
        <v>6081</v>
      </c>
      <c r="F2086" t="s">
        <v>8735</v>
      </c>
      <c r="G2086" t="s">
        <v>109</v>
      </c>
      <c r="H2086" t="s">
        <v>8736</v>
      </c>
      <c r="I2086" t="s">
        <v>7804</v>
      </c>
      <c r="J2086" t="s">
        <v>8737</v>
      </c>
      <c r="K2086" t="s">
        <v>8738</v>
      </c>
      <c r="L2086" s="1" t="s">
        <v>22789</v>
      </c>
      <c r="M2086" t="str">
        <f t="shared" si="32"/>
        <v>1150 DREAM CREST RD, L5V1N6</v>
      </c>
    </row>
    <row r="2087" spans="1:13" x14ac:dyDescent="0.2">
      <c r="A2087" t="s">
        <v>7795</v>
      </c>
      <c r="B2087" t="s">
        <v>7796</v>
      </c>
      <c r="C2087">
        <v>6577</v>
      </c>
      <c r="D2087" t="s">
        <v>8739</v>
      </c>
      <c r="E2087">
        <v>1984</v>
      </c>
      <c r="F2087" t="s">
        <v>8740</v>
      </c>
      <c r="G2087" t="s">
        <v>89</v>
      </c>
      <c r="H2087" t="s">
        <v>8741</v>
      </c>
      <c r="I2087" t="s">
        <v>2225</v>
      </c>
      <c r="J2087" t="s">
        <v>8742</v>
      </c>
      <c r="K2087" t="s">
        <v>8227</v>
      </c>
      <c r="L2087" s="1" t="s">
        <v>22789</v>
      </c>
      <c r="M2087" t="str">
        <f t="shared" si="32"/>
        <v>25 BRENDA AVE, L6Y2A1</v>
      </c>
    </row>
    <row r="2088" spans="1:13" x14ac:dyDescent="0.2">
      <c r="A2088" t="s">
        <v>7795</v>
      </c>
      <c r="B2088" t="s">
        <v>7796</v>
      </c>
      <c r="C2088">
        <v>6579</v>
      </c>
      <c r="D2088" t="s">
        <v>8743</v>
      </c>
      <c r="E2088">
        <v>1987</v>
      </c>
      <c r="F2088" t="s">
        <v>5712</v>
      </c>
      <c r="G2088" t="s">
        <v>89</v>
      </c>
      <c r="H2088" t="s">
        <v>8744</v>
      </c>
      <c r="I2088" t="s">
        <v>7804</v>
      </c>
      <c r="J2088" t="s">
        <v>8745</v>
      </c>
      <c r="K2088" t="s">
        <v>5691</v>
      </c>
      <c r="L2088" s="1" t="s">
        <v>22789</v>
      </c>
      <c r="M2088" t="str">
        <f t="shared" si="32"/>
        <v>7207 CAMBRETT DR, L4T2R3</v>
      </c>
    </row>
    <row r="2089" spans="1:13" x14ac:dyDescent="0.2">
      <c r="A2089" t="s">
        <v>7795</v>
      </c>
      <c r="B2089" t="s">
        <v>7796</v>
      </c>
      <c r="C2089">
        <v>6588</v>
      </c>
      <c r="D2089" t="s">
        <v>8746</v>
      </c>
      <c r="E2089">
        <v>1999</v>
      </c>
      <c r="F2089" t="s">
        <v>1353</v>
      </c>
      <c r="G2089" t="s">
        <v>102</v>
      </c>
      <c r="H2089" t="s">
        <v>8747</v>
      </c>
      <c r="I2089" t="s">
        <v>7804</v>
      </c>
      <c r="J2089" t="s">
        <v>8748</v>
      </c>
      <c r="K2089" t="s">
        <v>1962</v>
      </c>
      <c r="L2089" s="1" t="s">
        <v>22789</v>
      </c>
      <c r="M2089" t="str">
        <f t="shared" si="32"/>
        <v>30 JOHN ST N, L5H2E8</v>
      </c>
    </row>
    <row r="2090" spans="1:13" x14ac:dyDescent="0.2">
      <c r="A2090" t="s">
        <v>7795</v>
      </c>
      <c r="B2090" t="s">
        <v>7796</v>
      </c>
      <c r="C2090">
        <v>6597</v>
      </c>
      <c r="D2090" t="s">
        <v>8749</v>
      </c>
      <c r="E2090">
        <v>2012</v>
      </c>
      <c r="F2090" t="s">
        <v>8750</v>
      </c>
      <c r="G2090" t="s">
        <v>1731</v>
      </c>
      <c r="H2090" t="s">
        <v>8751</v>
      </c>
      <c r="I2090" t="s">
        <v>2225</v>
      </c>
      <c r="J2090" t="s">
        <v>8752</v>
      </c>
      <c r="K2090" t="s">
        <v>4901</v>
      </c>
      <c r="L2090" s="1" t="s">
        <v>22789</v>
      </c>
      <c r="M2090" t="str">
        <f t="shared" si="32"/>
        <v>105 RICHVALE DR N, L6Z1Y6</v>
      </c>
    </row>
    <row r="2091" spans="1:13" x14ac:dyDescent="0.2">
      <c r="A2091" t="s">
        <v>7795</v>
      </c>
      <c r="B2091" t="s">
        <v>7796</v>
      </c>
      <c r="C2091">
        <v>6595</v>
      </c>
      <c r="D2091" t="s">
        <v>8753</v>
      </c>
      <c r="E2091">
        <v>2007</v>
      </c>
      <c r="F2091" t="s">
        <v>8754</v>
      </c>
      <c r="G2091" t="s">
        <v>102</v>
      </c>
      <c r="H2091" t="s">
        <v>8755</v>
      </c>
      <c r="I2091" t="s">
        <v>2225</v>
      </c>
      <c r="J2091" t="s">
        <v>8756</v>
      </c>
      <c r="K2091" t="s">
        <v>5023</v>
      </c>
      <c r="L2091" s="1" t="s">
        <v>22789</v>
      </c>
      <c r="M2091" t="str">
        <f t="shared" si="32"/>
        <v>160 MOUNTAINASH RD, L6R1J1</v>
      </c>
    </row>
    <row r="2092" spans="1:13" x14ac:dyDescent="0.2">
      <c r="A2092" t="s">
        <v>7795</v>
      </c>
      <c r="B2092" t="s">
        <v>7796</v>
      </c>
      <c r="C2092">
        <v>11205</v>
      </c>
      <c r="D2092" t="s">
        <v>8757</v>
      </c>
      <c r="E2092">
        <v>10596</v>
      </c>
      <c r="F2092" t="s">
        <v>8758</v>
      </c>
      <c r="G2092" t="s">
        <v>102</v>
      </c>
      <c r="H2092" t="s">
        <v>8759</v>
      </c>
      <c r="I2092" t="s">
        <v>2225</v>
      </c>
      <c r="J2092" t="s">
        <v>8760</v>
      </c>
      <c r="K2092" t="s">
        <v>8761</v>
      </c>
      <c r="L2092" s="1" t="s">
        <v>22789</v>
      </c>
      <c r="M2092" t="str">
        <f t="shared" si="32"/>
        <v>30 PANTOMINE BLVD, L6Y5N2</v>
      </c>
    </row>
    <row r="2093" spans="1:13" x14ac:dyDescent="0.2">
      <c r="A2093" t="s">
        <v>7795</v>
      </c>
      <c r="B2093" t="s">
        <v>7796</v>
      </c>
      <c r="C2093">
        <v>19217</v>
      </c>
      <c r="D2093" t="s">
        <v>8762</v>
      </c>
      <c r="E2093">
        <v>24225</v>
      </c>
      <c r="F2093" t="s">
        <v>8763</v>
      </c>
      <c r="G2093" t="s">
        <v>102</v>
      </c>
      <c r="H2093" t="s">
        <v>8764</v>
      </c>
      <c r="I2093" t="s">
        <v>2225</v>
      </c>
      <c r="J2093" t="s">
        <v>8765</v>
      </c>
      <c r="K2093" t="s">
        <v>8766</v>
      </c>
      <c r="L2093" s="1" t="s">
        <v>22789</v>
      </c>
      <c r="M2093" t="str">
        <f t="shared" si="32"/>
        <v>40 ROSS DR, L6R3S7</v>
      </c>
    </row>
    <row r="2094" spans="1:13" x14ac:dyDescent="0.2">
      <c r="A2094" t="s">
        <v>7795</v>
      </c>
      <c r="B2094" t="s">
        <v>7796</v>
      </c>
      <c r="C2094">
        <v>11218</v>
      </c>
      <c r="D2094" t="s">
        <v>8767</v>
      </c>
      <c r="E2094">
        <v>10645</v>
      </c>
      <c r="F2094" t="s">
        <v>8768</v>
      </c>
      <c r="G2094" t="s">
        <v>89</v>
      </c>
      <c r="H2094" t="s">
        <v>8769</v>
      </c>
      <c r="I2094" t="s">
        <v>2225</v>
      </c>
      <c r="J2094" t="s">
        <v>8770</v>
      </c>
      <c r="K2094" t="s">
        <v>8213</v>
      </c>
      <c r="L2094" s="1" t="s">
        <v>22789</v>
      </c>
      <c r="M2094" t="str">
        <f t="shared" si="32"/>
        <v>254 QUEEN MARY DR, L7A3L6</v>
      </c>
    </row>
    <row r="2095" spans="1:13" x14ac:dyDescent="0.2">
      <c r="A2095" t="s">
        <v>7795</v>
      </c>
      <c r="B2095" t="s">
        <v>7796</v>
      </c>
      <c r="C2095">
        <v>11206</v>
      </c>
      <c r="D2095" t="s">
        <v>8771</v>
      </c>
      <c r="E2095">
        <v>10622</v>
      </c>
      <c r="F2095" t="s">
        <v>8772</v>
      </c>
      <c r="G2095" t="s">
        <v>1731</v>
      </c>
      <c r="H2095" t="s">
        <v>8773</v>
      </c>
      <c r="I2095" t="s">
        <v>2225</v>
      </c>
      <c r="J2095" t="s">
        <v>8774</v>
      </c>
      <c r="K2095" t="s">
        <v>2507</v>
      </c>
      <c r="L2095" s="1" t="s">
        <v>22789</v>
      </c>
      <c r="M2095" t="str">
        <f t="shared" si="32"/>
        <v>77 ROYAL ORCHARD DR, L6X4M4</v>
      </c>
    </row>
    <row r="2096" spans="1:13" x14ac:dyDescent="0.2">
      <c r="A2096" t="s">
        <v>7795</v>
      </c>
      <c r="B2096" t="s">
        <v>7796</v>
      </c>
      <c r="C2096">
        <v>6629</v>
      </c>
      <c r="D2096" t="s">
        <v>8775</v>
      </c>
      <c r="E2096">
        <v>2061</v>
      </c>
      <c r="F2096" t="s">
        <v>8776</v>
      </c>
      <c r="G2096" t="s">
        <v>89</v>
      </c>
      <c r="H2096" t="s">
        <v>8777</v>
      </c>
      <c r="I2096" t="s">
        <v>2225</v>
      </c>
      <c r="J2096" t="s">
        <v>8778</v>
      </c>
      <c r="K2096" t="s">
        <v>8779</v>
      </c>
      <c r="L2096" s="1" t="s">
        <v>22789</v>
      </c>
      <c r="M2096" t="str">
        <f t="shared" si="32"/>
        <v>255 NORTH PARK DR, L6S6A5</v>
      </c>
    </row>
    <row r="2097" spans="1:13" x14ac:dyDescent="0.2">
      <c r="A2097" t="s">
        <v>7795</v>
      </c>
      <c r="B2097" t="s">
        <v>7796</v>
      </c>
      <c r="C2097">
        <v>11100</v>
      </c>
      <c r="D2097" t="s">
        <v>8780</v>
      </c>
      <c r="E2097">
        <v>10401</v>
      </c>
      <c r="F2097" t="s">
        <v>8781</v>
      </c>
      <c r="G2097" t="s">
        <v>2157</v>
      </c>
      <c r="H2097" t="s">
        <v>8782</v>
      </c>
      <c r="I2097" t="s">
        <v>7804</v>
      </c>
      <c r="J2097" t="s">
        <v>8783</v>
      </c>
      <c r="K2097" t="s">
        <v>8784</v>
      </c>
      <c r="L2097" s="1" t="s">
        <v>22789</v>
      </c>
      <c r="M2097" t="str">
        <f t="shared" si="32"/>
        <v>5605 FRESHWATER DR, L5M7M8</v>
      </c>
    </row>
    <row r="2098" spans="1:13" x14ac:dyDescent="0.2">
      <c r="A2098" t="s">
        <v>7795</v>
      </c>
      <c r="B2098" t="s">
        <v>7796</v>
      </c>
      <c r="C2098">
        <v>11216</v>
      </c>
      <c r="D2098" t="s">
        <v>8785</v>
      </c>
      <c r="E2098">
        <v>10717</v>
      </c>
      <c r="F2098" t="s">
        <v>8786</v>
      </c>
      <c r="G2098" t="s">
        <v>109</v>
      </c>
      <c r="H2098" t="s">
        <v>8787</v>
      </c>
      <c r="I2098" t="s">
        <v>2225</v>
      </c>
      <c r="J2098" t="s">
        <v>8788</v>
      </c>
      <c r="K2098" t="s">
        <v>8789</v>
      </c>
      <c r="L2098" s="1" t="s">
        <v>22789</v>
      </c>
      <c r="M2098" t="str">
        <f t="shared" si="32"/>
        <v>2671 SANDALWOOD PKY E, L6R0K7</v>
      </c>
    </row>
    <row r="2099" spans="1:13" x14ac:dyDescent="0.2">
      <c r="A2099" t="s">
        <v>7795</v>
      </c>
      <c r="B2099" t="s">
        <v>7796</v>
      </c>
      <c r="C2099">
        <v>6642</v>
      </c>
      <c r="D2099" t="s">
        <v>8790</v>
      </c>
      <c r="E2099">
        <v>2084</v>
      </c>
      <c r="F2099" t="s">
        <v>8791</v>
      </c>
      <c r="G2099" t="s">
        <v>89</v>
      </c>
      <c r="H2099" t="s">
        <v>8792</v>
      </c>
      <c r="I2099" t="s">
        <v>7804</v>
      </c>
      <c r="J2099" t="s">
        <v>8793</v>
      </c>
      <c r="K2099" t="s">
        <v>1346</v>
      </c>
      <c r="L2099" s="1" t="s">
        <v>22789</v>
      </c>
      <c r="M2099" t="str">
        <f t="shared" si="32"/>
        <v>3625 SAWMILL VALLEY DR, L5L2Z5</v>
      </c>
    </row>
    <row r="2100" spans="1:13" x14ac:dyDescent="0.2">
      <c r="A2100" t="s">
        <v>7795</v>
      </c>
      <c r="B2100" t="s">
        <v>7796</v>
      </c>
      <c r="C2100">
        <v>6694</v>
      </c>
      <c r="D2100" t="s">
        <v>8794</v>
      </c>
      <c r="E2100">
        <v>2176</v>
      </c>
      <c r="F2100" t="s">
        <v>8795</v>
      </c>
      <c r="G2100" t="s">
        <v>89</v>
      </c>
      <c r="H2100" t="s">
        <v>8796</v>
      </c>
      <c r="I2100" t="s">
        <v>7804</v>
      </c>
      <c r="J2100" t="s">
        <v>8797</v>
      </c>
      <c r="K2100" t="s">
        <v>2295</v>
      </c>
      <c r="L2100" s="1" t="s">
        <v>22789</v>
      </c>
      <c r="M2100" t="str">
        <f t="shared" si="32"/>
        <v>5800 MONTEVIDEO RD, L5N2S1</v>
      </c>
    </row>
    <row r="2101" spans="1:13" x14ac:dyDescent="0.2">
      <c r="A2101" t="s">
        <v>7795</v>
      </c>
      <c r="B2101" t="s">
        <v>7796</v>
      </c>
      <c r="C2101">
        <v>12119</v>
      </c>
      <c r="D2101" t="s">
        <v>8798</v>
      </c>
      <c r="E2101">
        <v>10975</v>
      </c>
      <c r="F2101" t="s">
        <v>8799</v>
      </c>
      <c r="G2101" t="s">
        <v>102</v>
      </c>
      <c r="H2101" t="s">
        <v>8800</v>
      </c>
      <c r="I2101" t="s">
        <v>2225</v>
      </c>
      <c r="J2101" t="s">
        <v>8801</v>
      </c>
      <c r="K2101" t="s">
        <v>8802</v>
      </c>
      <c r="L2101" s="1" t="s">
        <v>22789</v>
      </c>
      <c r="M2101" t="str">
        <f t="shared" si="32"/>
        <v>10 FATHER TOBIN RD, L6R3K2</v>
      </c>
    </row>
    <row r="2102" spans="1:13" x14ac:dyDescent="0.2">
      <c r="A2102" t="s">
        <v>7795</v>
      </c>
      <c r="B2102" t="s">
        <v>7796</v>
      </c>
      <c r="C2102">
        <v>6666</v>
      </c>
      <c r="D2102" t="s">
        <v>8803</v>
      </c>
      <c r="E2102">
        <v>2121</v>
      </c>
      <c r="F2102" t="s">
        <v>8804</v>
      </c>
      <c r="G2102" t="s">
        <v>89</v>
      </c>
      <c r="H2102" t="s">
        <v>8805</v>
      </c>
      <c r="I2102" t="s">
        <v>7804</v>
      </c>
      <c r="J2102" t="s">
        <v>8806</v>
      </c>
      <c r="K2102" t="s">
        <v>2249</v>
      </c>
      <c r="L2102" s="1" t="s">
        <v>22789</v>
      </c>
      <c r="M2102" t="str">
        <f t="shared" si="32"/>
        <v>6735 SHELTER BAY RD, L5N2C5</v>
      </c>
    </row>
    <row r="2103" spans="1:13" x14ac:dyDescent="0.2">
      <c r="A2103" t="s">
        <v>7795</v>
      </c>
      <c r="B2103" t="s">
        <v>7796</v>
      </c>
      <c r="C2103">
        <v>6672</v>
      </c>
      <c r="D2103" t="s">
        <v>8807</v>
      </c>
      <c r="E2103">
        <v>2129</v>
      </c>
      <c r="F2103" t="s">
        <v>8808</v>
      </c>
      <c r="G2103" t="s">
        <v>89</v>
      </c>
      <c r="H2103" t="s">
        <v>8809</v>
      </c>
      <c r="I2103" t="s">
        <v>7804</v>
      </c>
      <c r="J2103" t="s">
        <v>8810</v>
      </c>
      <c r="K2103" t="s">
        <v>1685</v>
      </c>
      <c r="L2103" s="1" t="s">
        <v>22789</v>
      </c>
      <c r="M2103" t="str">
        <f t="shared" si="32"/>
        <v>2280 PERRAN DR, L5K1M1</v>
      </c>
    </row>
    <row r="2104" spans="1:13" x14ac:dyDescent="0.2">
      <c r="A2104" t="s">
        <v>7795</v>
      </c>
      <c r="B2104" t="s">
        <v>7796</v>
      </c>
      <c r="C2104">
        <v>10314</v>
      </c>
      <c r="D2104" t="s">
        <v>8811</v>
      </c>
      <c r="E2104">
        <v>9896</v>
      </c>
      <c r="F2104" t="s">
        <v>8812</v>
      </c>
      <c r="G2104" t="s">
        <v>89</v>
      </c>
      <c r="H2104" t="s">
        <v>8813</v>
      </c>
      <c r="I2104" t="s">
        <v>7804</v>
      </c>
      <c r="J2104" t="s">
        <v>8814</v>
      </c>
      <c r="K2104" t="s">
        <v>1604</v>
      </c>
      <c r="L2104" s="1" t="s">
        <v>22789</v>
      </c>
      <c r="M2104" t="str">
        <f t="shared" si="32"/>
        <v>1385 SHERWOOD MILLS BLVD, L5V2B8</v>
      </c>
    </row>
    <row r="2105" spans="1:13" x14ac:dyDescent="0.2">
      <c r="A2105" t="s">
        <v>7795</v>
      </c>
      <c r="B2105" t="s">
        <v>7796</v>
      </c>
      <c r="C2105">
        <v>6674</v>
      </c>
      <c r="D2105" t="s">
        <v>8815</v>
      </c>
      <c r="E2105">
        <v>2137</v>
      </c>
      <c r="F2105" t="s">
        <v>8816</v>
      </c>
      <c r="G2105" t="s">
        <v>89</v>
      </c>
      <c r="H2105" t="s">
        <v>8817</v>
      </c>
      <c r="I2105" t="s">
        <v>7804</v>
      </c>
      <c r="J2105" t="s">
        <v>8818</v>
      </c>
      <c r="K2105" t="s">
        <v>381</v>
      </c>
      <c r="L2105" s="1" t="s">
        <v>22789</v>
      </c>
      <c r="M2105" t="str">
        <f t="shared" si="32"/>
        <v>460 SILVER CREEK BLVD, L5A2B3</v>
      </c>
    </row>
    <row r="2106" spans="1:13" x14ac:dyDescent="0.2">
      <c r="A2106" t="s">
        <v>7795</v>
      </c>
      <c r="B2106" t="s">
        <v>7796</v>
      </c>
      <c r="C2106">
        <v>6676</v>
      </c>
      <c r="D2106" t="s">
        <v>8819</v>
      </c>
      <c r="E2106">
        <v>2140</v>
      </c>
      <c r="F2106" t="s">
        <v>8820</v>
      </c>
      <c r="G2106" t="s">
        <v>89</v>
      </c>
      <c r="H2106" t="s">
        <v>8821</v>
      </c>
      <c r="I2106" t="s">
        <v>7804</v>
      </c>
      <c r="J2106" t="s">
        <v>8822</v>
      </c>
      <c r="K2106" t="s">
        <v>8823</v>
      </c>
      <c r="L2106" s="1" t="s">
        <v>22789</v>
      </c>
      <c r="M2106" t="str">
        <f t="shared" si="32"/>
        <v>3535 CEDAR CREEK DR, L4Y2Y4</v>
      </c>
    </row>
    <row r="2107" spans="1:13" x14ac:dyDescent="0.2">
      <c r="A2107" t="s">
        <v>7795</v>
      </c>
      <c r="B2107" t="s">
        <v>7796</v>
      </c>
      <c r="C2107">
        <v>12125</v>
      </c>
      <c r="D2107" t="s">
        <v>8824</v>
      </c>
      <c r="E2107">
        <v>10981</v>
      </c>
      <c r="F2107" t="s">
        <v>8825</v>
      </c>
      <c r="G2107" t="s">
        <v>102</v>
      </c>
      <c r="H2107" t="s">
        <v>8826</v>
      </c>
      <c r="I2107" t="s">
        <v>2225</v>
      </c>
      <c r="J2107" t="s">
        <v>8827</v>
      </c>
      <c r="K2107" t="s">
        <v>1211</v>
      </c>
      <c r="L2107" s="1" t="s">
        <v>22789</v>
      </c>
      <c r="M2107" t="str">
        <f t="shared" si="32"/>
        <v>45 MELTWATER CRES, L6P3V8</v>
      </c>
    </row>
    <row r="2108" spans="1:13" x14ac:dyDescent="0.2">
      <c r="A2108" t="s">
        <v>7795</v>
      </c>
      <c r="B2108" t="s">
        <v>7796</v>
      </c>
      <c r="C2108">
        <v>6679</v>
      </c>
      <c r="D2108" t="s">
        <v>8828</v>
      </c>
      <c r="E2108">
        <v>2145</v>
      </c>
      <c r="F2108" t="s">
        <v>8829</v>
      </c>
      <c r="G2108" t="s">
        <v>1731</v>
      </c>
      <c r="H2108" t="s">
        <v>8830</v>
      </c>
      <c r="I2108" t="s">
        <v>2225</v>
      </c>
      <c r="J2108" t="s">
        <v>8831</v>
      </c>
      <c r="K2108" t="s">
        <v>746</v>
      </c>
      <c r="L2108" s="1" t="s">
        <v>22789</v>
      </c>
      <c r="M2108" t="str">
        <f t="shared" si="32"/>
        <v>250 CENTRE ST N, L6V2R4</v>
      </c>
    </row>
    <row r="2109" spans="1:13" x14ac:dyDescent="0.2">
      <c r="A2109" t="s">
        <v>7795</v>
      </c>
      <c r="B2109" t="s">
        <v>7796</v>
      </c>
      <c r="C2109">
        <v>6684</v>
      </c>
      <c r="D2109" t="s">
        <v>8832</v>
      </c>
      <c r="E2109">
        <v>2158</v>
      </c>
      <c r="F2109" t="s">
        <v>6583</v>
      </c>
      <c r="G2109" t="s">
        <v>89</v>
      </c>
      <c r="H2109" t="s">
        <v>8833</v>
      </c>
      <c r="I2109" t="s">
        <v>2225</v>
      </c>
      <c r="J2109" t="s">
        <v>8834</v>
      </c>
      <c r="K2109" t="s">
        <v>3545</v>
      </c>
      <c r="L2109" s="1" t="s">
        <v>22789</v>
      </c>
      <c r="M2109" t="str">
        <f t="shared" si="32"/>
        <v>364 BARTLEY BULL PKY, L6W2L8</v>
      </c>
    </row>
    <row r="2110" spans="1:13" x14ac:dyDescent="0.2">
      <c r="A2110" t="s">
        <v>7795</v>
      </c>
      <c r="B2110" t="s">
        <v>7796</v>
      </c>
      <c r="C2110">
        <v>12122</v>
      </c>
      <c r="D2110" t="s">
        <v>8835</v>
      </c>
      <c r="E2110">
        <v>10978</v>
      </c>
      <c r="F2110" t="s">
        <v>8836</v>
      </c>
      <c r="G2110" t="s">
        <v>1358</v>
      </c>
      <c r="H2110" t="s">
        <v>8837</v>
      </c>
      <c r="I2110" t="s">
        <v>2225</v>
      </c>
      <c r="J2110" t="s">
        <v>8838</v>
      </c>
      <c r="K2110" t="s">
        <v>8839</v>
      </c>
      <c r="L2110" s="1" t="s">
        <v>22789</v>
      </c>
      <c r="M2110" t="str">
        <f t="shared" si="32"/>
        <v>625 QUEEN ST W, L6Y5L6</v>
      </c>
    </row>
    <row r="2111" spans="1:13" x14ac:dyDescent="0.2">
      <c r="A2111" t="s">
        <v>7795</v>
      </c>
      <c r="B2111" t="s">
        <v>7796</v>
      </c>
      <c r="C2111">
        <v>6685</v>
      </c>
      <c r="D2111" t="s">
        <v>8840</v>
      </c>
      <c r="E2111">
        <v>2160</v>
      </c>
      <c r="F2111" t="s">
        <v>8841</v>
      </c>
      <c r="G2111" t="s">
        <v>102</v>
      </c>
      <c r="H2111" t="s">
        <v>8842</v>
      </c>
      <c r="I2111" t="s">
        <v>2225</v>
      </c>
      <c r="J2111" t="s">
        <v>8843</v>
      </c>
      <c r="K2111" t="s">
        <v>1507</v>
      </c>
      <c r="L2111" s="1" t="s">
        <v>22789</v>
      </c>
      <c r="M2111" t="str">
        <f t="shared" si="32"/>
        <v>89 ARDGLEN DR, L6W1V1</v>
      </c>
    </row>
    <row r="2112" spans="1:13" x14ac:dyDescent="0.2">
      <c r="A2112" t="s">
        <v>7795</v>
      </c>
      <c r="B2112" t="s">
        <v>7796</v>
      </c>
      <c r="C2112">
        <v>6691</v>
      </c>
      <c r="D2112" t="s">
        <v>8844</v>
      </c>
      <c r="E2112">
        <v>2170</v>
      </c>
      <c r="F2112" t="s">
        <v>8845</v>
      </c>
      <c r="G2112" t="s">
        <v>89</v>
      </c>
      <c r="H2112" t="s">
        <v>8846</v>
      </c>
      <c r="I2112" t="s">
        <v>2225</v>
      </c>
      <c r="J2112" t="s">
        <v>8847</v>
      </c>
      <c r="K2112" t="s">
        <v>3485</v>
      </c>
      <c r="L2112" s="1" t="s">
        <v>22789</v>
      </c>
      <c r="M2112" t="str">
        <f t="shared" si="32"/>
        <v>50 SOMERSET DR, L6Z1C7</v>
      </c>
    </row>
    <row r="2113" spans="1:13" x14ac:dyDescent="0.2">
      <c r="A2113" t="s">
        <v>7795</v>
      </c>
      <c r="B2113" t="s">
        <v>7796</v>
      </c>
      <c r="C2113">
        <v>18032</v>
      </c>
      <c r="D2113" t="s">
        <v>8848</v>
      </c>
      <c r="E2113">
        <v>14546</v>
      </c>
      <c r="F2113" t="s">
        <v>8849</v>
      </c>
      <c r="G2113" t="s">
        <v>102</v>
      </c>
      <c r="H2113" t="s">
        <v>8850</v>
      </c>
      <c r="I2113" t="s">
        <v>2615</v>
      </c>
      <c r="J2113" t="s">
        <v>8851</v>
      </c>
      <c r="K2113" t="s">
        <v>8852</v>
      </c>
      <c r="L2113" s="1" t="s">
        <v>22789</v>
      </c>
      <c r="M2113" t="str">
        <f t="shared" si="32"/>
        <v>110 LEARMONT AVE, L7C3R1</v>
      </c>
    </row>
    <row r="2114" spans="1:13" x14ac:dyDescent="0.2">
      <c r="A2114" t="s">
        <v>7795</v>
      </c>
      <c r="B2114" t="s">
        <v>7796</v>
      </c>
      <c r="C2114">
        <v>19379</v>
      </c>
      <c r="D2114" t="s">
        <v>8853</v>
      </c>
      <c r="E2114">
        <v>24378</v>
      </c>
      <c r="F2114" t="s">
        <v>8854</v>
      </c>
      <c r="G2114" t="s">
        <v>102</v>
      </c>
      <c r="H2114" t="s">
        <v>8855</v>
      </c>
      <c r="I2114" t="s">
        <v>2225</v>
      </c>
      <c r="J2114" t="s">
        <v>8856</v>
      </c>
      <c r="K2114" t="s">
        <v>1048</v>
      </c>
      <c r="L2114" s="1" t="s">
        <v>22789</v>
      </c>
      <c r="M2114" t="str">
        <f t="shared" si="32"/>
        <v>145 JORDENSEN DR, L6X0S1</v>
      </c>
    </row>
    <row r="2115" spans="1:13" x14ac:dyDescent="0.2">
      <c r="A2115" t="s">
        <v>7795</v>
      </c>
      <c r="B2115" t="s">
        <v>7796</v>
      </c>
      <c r="C2115">
        <v>11102</v>
      </c>
      <c r="D2115" t="s">
        <v>8857</v>
      </c>
      <c r="E2115">
        <v>10403</v>
      </c>
      <c r="F2115" t="s">
        <v>8858</v>
      </c>
      <c r="G2115" t="s">
        <v>89</v>
      </c>
      <c r="H2115" t="s">
        <v>8859</v>
      </c>
      <c r="I2115" t="s">
        <v>2225</v>
      </c>
      <c r="J2115" t="s">
        <v>8860</v>
      </c>
      <c r="K2115" t="s">
        <v>4679</v>
      </c>
      <c r="L2115" s="1" t="s">
        <v>22789</v>
      </c>
      <c r="M2115" t="str">
        <f t="shared" si="32"/>
        <v>100 DEWSIDE DR, L6R3B6</v>
      </c>
    </row>
    <row r="2116" spans="1:13" x14ac:dyDescent="0.2">
      <c r="A2116" t="s">
        <v>7795</v>
      </c>
      <c r="B2116" t="s">
        <v>7796</v>
      </c>
      <c r="C2116">
        <v>6718</v>
      </c>
      <c r="D2116" t="s">
        <v>8861</v>
      </c>
      <c r="E2116">
        <v>2204</v>
      </c>
      <c r="F2116" t="s">
        <v>1442</v>
      </c>
      <c r="G2116" t="s">
        <v>89</v>
      </c>
      <c r="H2116" t="s">
        <v>8862</v>
      </c>
      <c r="I2116" t="s">
        <v>7804</v>
      </c>
      <c r="J2116" t="s">
        <v>8863</v>
      </c>
      <c r="K2116" t="s">
        <v>533</v>
      </c>
      <c r="L2116" s="1" t="s">
        <v>22789</v>
      </c>
      <c r="M2116" t="str">
        <f t="shared" si="32"/>
        <v>3251 THE CREDIT WOODLANDS, L5C2J7</v>
      </c>
    </row>
    <row r="2117" spans="1:13" x14ac:dyDescent="0.2">
      <c r="A2117" t="s">
        <v>7795</v>
      </c>
      <c r="B2117" t="s">
        <v>7796</v>
      </c>
      <c r="C2117">
        <v>8423</v>
      </c>
      <c r="D2117" t="s">
        <v>8664</v>
      </c>
      <c r="E2117">
        <v>11091</v>
      </c>
      <c r="F2117" t="s">
        <v>8864</v>
      </c>
      <c r="H2117" t="s">
        <v>8666</v>
      </c>
      <c r="I2117" t="s">
        <v>7804</v>
      </c>
      <c r="J2117" t="s">
        <v>8667</v>
      </c>
      <c r="K2117" t="s">
        <v>114</v>
      </c>
      <c r="L2117" s="1" t="s">
        <v>22771</v>
      </c>
      <c r="M2117" t="str">
        <f t="shared" si="32"/>
        <v>6325 MONTEVIDEO RD, L5N4G7</v>
      </c>
    </row>
    <row r="2118" spans="1:13" x14ac:dyDescent="0.2">
      <c r="A2118" t="s">
        <v>7795</v>
      </c>
      <c r="B2118" t="s">
        <v>7796</v>
      </c>
      <c r="C2118">
        <v>5334</v>
      </c>
      <c r="D2118" t="s">
        <v>8661</v>
      </c>
      <c r="E2118">
        <v>24478</v>
      </c>
      <c r="F2118" t="s">
        <v>8865</v>
      </c>
      <c r="G2118" t="s">
        <v>131</v>
      </c>
      <c r="H2118" t="s">
        <v>8663</v>
      </c>
      <c r="I2118" t="s">
        <v>7804</v>
      </c>
      <c r="J2118" t="s">
        <v>7805</v>
      </c>
      <c r="K2118" t="s">
        <v>408</v>
      </c>
      <c r="L2118" s="1" t="s">
        <v>22789</v>
      </c>
      <c r="M2118" t="str">
        <f t="shared" si="32"/>
        <v>1500 OGDEN AVE, L5E2H8</v>
      </c>
    </row>
    <row r="2119" spans="1:13" x14ac:dyDescent="0.2">
      <c r="A2119" t="s">
        <v>7795</v>
      </c>
      <c r="B2119" t="s">
        <v>7796</v>
      </c>
      <c r="C2119">
        <v>5139</v>
      </c>
      <c r="D2119" t="s">
        <v>8656</v>
      </c>
      <c r="E2119">
        <v>2111</v>
      </c>
      <c r="F2119" t="s">
        <v>8866</v>
      </c>
      <c r="G2119" t="s">
        <v>131</v>
      </c>
      <c r="H2119" t="s">
        <v>8658</v>
      </c>
      <c r="I2119" t="s">
        <v>2225</v>
      </c>
      <c r="J2119" t="s">
        <v>8659</v>
      </c>
      <c r="K2119" t="s">
        <v>408</v>
      </c>
      <c r="L2119" s="1" t="s">
        <v>22789</v>
      </c>
      <c r="M2119" t="str">
        <f t="shared" si="32"/>
        <v>315 BARTLEY BULL PKY, L6W2L4</v>
      </c>
    </row>
    <row r="2120" spans="1:13" x14ac:dyDescent="0.2">
      <c r="A2120" t="s">
        <v>7795</v>
      </c>
      <c r="B2120" t="s">
        <v>7796</v>
      </c>
      <c r="C2120">
        <v>11220</v>
      </c>
      <c r="D2120" t="s">
        <v>8867</v>
      </c>
      <c r="E2120">
        <v>10714</v>
      </c>
      <c r="F2120" t="s">
        <v>8868</v>
      </c>
      <c r="G2120" t="s">
        <v>89</v>
      </c>
      <c r="H2120" t="s">
        <v>8869</v>
      </c>
      <c r="I2120" t="s">
        <v>2225</v>
      </c>
      <c r="J2120" t="s">
        <v>8870</v>
      </c>
      <c r="K2120" t="s">
        <v>270</v>
      </c>
      <c r="L2120" s="1" t="s">
        <v>22789</v>
      </c>
      <c r="M2120" t="str">
        <f t="shared" ref="M2120:M2183" si="33">H2120&amp;", "&amp;J2120</f>
        <v>286 SUNNY MEADOW BLVD, L6R3C3</v>
      </c>
    </row>
    <row r="2121" spans="1:13" x14ac:dyDescent="0.2">
      <c r="A2121" t="s">
        <v>7795</v>
      </c>
      <c r="B2121" t="s">
        <v>7796</v>
      </c>
      <c r="C2121">
        <v>11215</v>
      </c>
      <c r="D2121" t="s">
        <v>7833</v>
      </c>
      <c r="E2121">
        <v>10716</v>
      </c>
      <c r="F2121" t="s">
        <v>8871</v>
      </c>
      <c r="G2121" t="s">
        <v>109</v>
      </c>
      <c r="H2121" t="s">
        <v>7835</v>
      </c>
      <c r="I2121" t="s">
        <v>7804</v>
      </c>
      <c r="J2121" t="s">
        <v>7836</v>
      </c>
      <c r="K2121" t="s">
        <v>8872</v>
      </c>
      <c r="L2121" s="1" t="s">
        <v>22789</v>
      </c>
      <c r="M2121" t="str">
        <f t="shared" si="33"/>
        <v>3675 THOMAS ST, L5M7E6</v>
      </c>
    </row>
    <row r="2122" spans="1:13" x14ac:dyDescent="0.2">
      <c r="A2122" t="s">
        <v>7795</v>
      </c>
      <c r="B2122" t="s">
        <v>7796</v>
      </c>
      <c r="C2122">
        <v>8391</v>
      </c>
      <c r="D2122" t="s">
        <v>8873</v>
      </c>
      <c r="E2122">
        <v>5685</v>
      </c>
      <c r="F2122" t="s">
        <v>8874</v>
      </c>
      <c r="G2122" t="s">
        <v>109</v>
      </c>
      <c r="H2122" t="s">
        <v>8875</v>
      </c>
      <c r="I2122" t="s">
        <v>7804</v>
      </c>
      <c r="J2122" t="s">
        <v>8876</v>
      </c>
      <c r="K2122" t="s">
        <v>8877</v>
      </c>
      <c r="L2122" s="1" t="s">
        <v>22789</v>
      </c>
      <c r="M2122" t="str">
        <f t="shared" si="33"/>
        <v>72 JOYMAR DR, L5M1G3</v>
      </c>
    </row>
    <row r="2123" spans="1:13" x14ac:dyDescent="0.2">
      <c r="A2123" t="s">
        <v>7795</v>
      </c>
      <c r="B2123" t="s">
        <v>7796</v>
      </c>
      <c r="C2123">
        <v>11208</v>
      </c>
      <c r="D2123" t="s">
        <v>8878</v>
      </c>
      <c r="E2123">
        <v>10593</v>
      </c>
      <c r="F2123" t="s">
        <v>8879</v>
      </c>
      <c r="G2123" t="s">
        <v>1731</v>
      </c>
      <c r="H2123" t="s">
        <v>8880</v>
      </c>
      <c r="I2123" t="s">
        <v>2225</v>
      </c>
      <c r="J2123" t="s">
        <v>8881</v>
      </c>
      <c r="K2123" t="s">
        <v>5004</v>
      </c>
      <c r="L2123" s="1" t="s">
        <v>22789</v>
      </c>
      <c r="M2123" t="str">
        <f t="shared" si="33"/>
        <v>30 CHAPPARAL DR, L6R3C4</v>
      </c>
    </row>
    <row r="2124" spans="1:13" x14ac:dyDescent="0.2">
      <c r="A2124" t="s">
        <v>7795</v>
      </c>
      <c r="B2124" t="s">
        <v>7796</v>
      </c>
      <c r="C2124">
        <v>8403</v>
      </c>
      <c r="D2124" t="s">
        <v>8882</v>
      </c>
      <c r="E2124">
        <v>5706</v>
      </c>
      <c r="F2124" t="s">
        <v>8883</v>
      </c>
      <c r="G2124" t="s">
        <v>109</v>
      </c>
      <c r="H2124" t="s">
        <v>8884</v>
      </c>
      <c r="I2124" t="s">
        <v>7804</v>
      </c>
      <c r="J2124" t="s">
        <v>8885</v>
      </c>
      <c r="K2124" t="s">
        <v>8886</v>
      </c>
      <c r="L2124" s="1" t="s">
        <v>22789</v>
      </c>
      <c r="M2124" t="str">
        <f t="shared" si="33"/>
        <v>3100 HURONTARIO ST, L5B1N7</v>
      </c>
    </row>
    <row r="2125" spans="1:13" x14ac:dyDescent="0.2">
      <c r="A2125" t="s">
        <v>7795</v>
      </c>
      <c r="B2125" t="s">
        <v>7796</v>
      </c>
      <c r="C2125">
        <v>6764</v>
      </c>
      <c r="D2125" t="s">
        <v>8887</v>
      </c>
      <c r="E2125">
        <v>2286</v>
      </c>
      <c r="F2125" t="s">
        <v>595</v>
      </c>
      <c r="G2125" t="s">
        <v>102</v>
      </c>
      <c r="H2125" t="s">
        <v>8888</v>
      </c>
      <c r="I2125" t="s">
        <v>7804</v>
      </c>
      <c r="J2125" t="s">
        <v>8889</v>
      </c>
      <c r="K2125" t="s">
        <v>1493</v>
      </c>
      <c r="L2125" s="1" t="s">
        <v>22789</v>
      </c>
      <c r="M2125" t="str">
        <f t="shared" si="33"/>
        <v>1480 CHRISEDEN DR, L5H1V4</v>
      </c>
    </row>
    <row r="2126" spans="1:13" x14ac:dyDescent="0.2">
      <c r="A2126" t="s">
        <v>7795</v>
      </c>
      <c r="B2126" t="s">
        <v>7796</v>
      </c>
      <c r="C2126">
        <v>6597</v>
      </c>
      <c r="D2126" t="s">
        <v>8890</v>
      </c>
      <c r="E2126">
        <v>2290</v>
      </c>
      <c r="F2126" t="s">
        <v>4107</v>
      </c>
      <c r="G2126" t="s">
        <v>89</v>
      </c>
      <c r="H2126" t="s">
        <v>8891</v>
      </c>
      <c r="I2126" t="s">
        <v>2225</v>
      </c>
      <c r="J2126" t="s">
        <v>8752</v>
      </c>
      <c r="K2126" t="s">
        <v>4125</v>
      </c>
      <c r="L2126" s="1" t="s">
        <v>22789</v>
      </c>
      <c r="M2126" t="str">
        <f t="shared" si="33"/>
        <v>95 RICHVALE DR N, L6Z1Y6</v>
      </c>
    </row>
    <row r="2127" spans="1:13" x14ac:dyDescent="0.2">
      <c r="A2127" t="s">
        <v>7795</v>
      </c>
      <c r="B2127" t="s">
        <v>7796</v>
      </c>
      <c r="C2127">
        <v>5074</v>
      </c>
      <c r="D2127" t="s">
        <v>8892</v>
      </c>
      <c r="E2127">
        <v>5427</v>
      </c>
      <c r="F2127" t="s">
        <v>8893</v>
      </c>
      <c r="G2127" t="s">
        <v>109</v>
      </c>
      <c r="H2127" t="s">
        <v>8894</v>
      </c>
      <c r="I2127" t="s">
        <v>7809</v>
      </c>
      <c r="J2127" t="s">
        <v>8895</v>
      </c>
      <c r="K2127" t="s">
        <v>8896</v>
      </c>
      <c r="L2127" s="1" t="s">
        <v>2</v>
      </c>
      <c r="M2127" t="str">
        <f t="shared" si="33"/>
        <v>135 KINGSVIEW DR, L7E3V8</v>
      </c>
    </row>
    <row r="2128" spans="1:13" x14ac:dyDescent="0.2">
      <c r="A2128" t="s">
        <v>7795</v>
      </c>
      <c r="B2128" t="s">
        <v>7796</v>
      </c>
      <c r="C2128">
        <v>6774</v>
      </c>
      <c r="D2128" t="s">
        <v>8897</v>
      </c>
      <c r="E2128">
        <v>2299</v>
      </c>
      <c r="F2128" t="s">
        <v>8898</v>
      </c>
      <c r="G2128" t="s">
        <v>1731</v>
      </c>
      <c r="H2128" t="s">
        <v>8899</v>
      </c>
      <c r="I2128" t="s">
        <v>7804</v>
      </c>
      <c r="J2128" t="s">
        <v>8900</v>
      </c>
      <c r="K2128" t="s">
        <v>1152</v>
      </c>
      <c r="L2128" s="1" t="s">
        <v>22789</v>
      </c>
      <c r="M2128" t="str">
        <f t="shared" si="33"/>
        <v>1235 MISSISSAUGA VALLEY BLVD, L5A3R8</v>
      </c>
    </row>
    <row r="2129" spans="1:13" x14ac:dyDescent="0.2">
      <c r="A2129" t="s">
        <v>7795</v>
      </c>
      <c r="B2129" t="s">
        <v>7796</v>
      </c>
      <c r="C2129">
        <v>5140</v>
      </c>
      <c r="D2129" t="s">
        <v>8901</v>
      </c>
      <c r="E2129">
        <v>2561</v>
      </c>
      <c r="F2129" t="s">
        <v>8902</v>
      </c>
      <c r="G2129" t="s">
        <v>131</v>
      </c>
      <c r="H2129" t="s">
        <v>8903</v>
      </c>
      <c r="I2129" t="s">
        <v>7804</v>
      </c>
      <c r="J2129" t="s">
        <v>8904</v>
      </c>
      <c r="K2129" t="s">
        <v>2221</v>
      </c>
      <c r="L2129" s="1" t="s">
        <v>22789</v>
      </c>
      <c r="M2129" t="str">
        <f t="shared" si="33"/>
        <v>3225 ERINDALE STATION RD, L5C1Y5</v>
      </c>
    </row>
    <row r="2130" spans="1:13" x14ac:dyDescent="0.2">
      <c r="A2130" t="s">
        <v>7795</v>
      </c>
      <c r="B2130" t="s">
        <v>7796</v>
      </c>
      <c r="C2130">
        <v>5140</v>
      </c>
      <c r="D2130" t="s">
        <v>8901</v>
      </c>
      <c r="E2130">
        <v>5769</v>
      </c>
      <c r="F2130" t="s">
        <v>8905</v>
      </c>
      <c r="G2130" t="s">
        <v>109</v>
      </c>
      <c r="H2130" t="s">
        <v>8903</v>
      </c>
      <c r="I2130" t="s">
        <v>7804</v>
      </c>
      <c r="J2130" t="s">
        <v>8904</v>
      </c>
      <c r="K2130" t="s">
        <v>8906</v>
      </c>
      <c r="L2130" s="1" t="s">
        <v>22789</v>
      </c>
      <c r="M2130" t="str">
        <f t="shared" si="33"/>
        <v>3225 ERINDALE STATION RD, L5C1Y5</v>
      </c>
    </row>
    <row r="2131" spans="1:13" x14ac:dyDescent="0.2">
      <c r="A2131" t="s">
        <v>7795</v>
      </c>
      <c r="B2131" t="s">
        <v>7796</v>
      </c>
      <c r="C2131">
        <v>10252</v>
      </c>
      <c r="D2131" t="s">
        <v>8907</v>
      </c>
      <c r="E2131">
        <v>9767</v>
      </c>
      <c r="F2131" t="s">
        <v>8908</v>
      </c>
      <c r="G2131" t="s">
        <v>1731</v>
      </c>
      <c r="H2131" t="s">
        <v>8909</v>
      </c>
      <c r="I2131" t="s">
        <v>7804</v>
      </c>
      <c r="J2131" t="s">
        <v>8910</v>
      </c>
      <c r="K2131" t="s">
        <v>8911</v>
      </c>
      <c r="L2131" s="1" t="s">
        <v>22789</v>
      </c>
      <c r="M2131" t="str">
        <f t="shared" si="33"/>
        <v>2640 THOMAS ST, L5M5G8</v>
      </c>
    </row>
    <row r="2132" spans="1:13" x14ac:dyDescent="0.2">
      <c r="A2132" t="s">
        <v>7795</v>
      </c>
      <c r="B2132" t="s">
        <v>7796</v>
      </c>
      <c r="C2132">
        <v>6776</v>
      </c>
      <c r="D2132" t="s">
        <v>8912</v>
      </c>
      <c r="E2132">
        <v>2301</v>
      </c>
      <c r="F2132" t="s">
        <v>8913</v>
      </c>
      <c r="G2132" t="s">
        <v>89</v>
      </c>
      <c r="H2132" t="s">
        <v>8914</v>
      </c>
      <c r="I2132" t="s">
        <v>7804</v>
      </c>
      <c r="J2132" t="s">
        <v>8915</v>
      </c>
      <c r="K2132" t="s">
        <v>1676</v>
      </c>
      <c r="L2132" s="1" t="s">
        <v>22789</v>
      </c>
      <c r="M2132" t="str">
        <f t="shared" si="33"/>
        <v>2730 THORN LODGE DR, L5K1L2</v>
      </c>
    </row>
    <row r="2133" spans="1:13" x14ac:dyDescent="0.2">
      <c r="A2133" t="s">
        <v>7795</v>
      </c>
      <c r="B2133" t="s">
        <v>7796</v>
      </c>
      <c r="C2133">
        <v>11210</v>
      </c>
      <c r="D2133" t="s">
        <v>8916</v>
      </c>
      <c r="E2133">
        <v>10718</v>
      </c>
      <c r="F2133" t="s">
        <v>8917</v>
      </c>
      <c r="G2133" t="s">
        <v>102</v>
      </c>
      <c r="H2133" t="s">
        <v>8918</v>
      </c>
      <c r="I2133" t="s">
        <v>2225</v>
      </c>
      <c r="J2133" t="s">
        <v>8919</v>
      </c>
      <c r="K2133" t="s">
        <v>8920</v>
      </c>
      <c r="L2133" s="1" t="s">
        <v>22789</v>
      </c>
      <c r="M2133" t="str">
        <f t="shared" si="33"/>
        <v>133 THORNDALE RD, L6P1K5</v>
      </c>
    </row>
    <row r="2134" spans="1:13" x14ac:dyDescent="0.2">
      <c r="A2134" t="s">
        <v>7795</v>
      </c>
      <c r="B2134" t="s">
        <v>7796</v>
      </c>
      <c r="C2134">
        <v>6779</v>
      </c>
      <c r="D2134" t="s">
        <v>8921</v>
      </c>
      <c r="E2134">
        <v>2306</v>
      </c>
      <c r="F2134" t="s">
        <v>8922</v>
      </c>
      <c r="G2134" t="s">
        <v>89</v>
      </c>
      <c r="H2134" t="s">
        <v>8923</v>
      </c>
      <c r="I2134" t="s">
        <v>7804</v>
      </c>
      <c r="J2134" t="s">
        <v>8924</v>
      </c>
      <c r="K2134" t="s">
        <v>3676</v>
      </c>
      <c r="L2134" s="1" t="s">
        <v>22789</v>
      </c>
      <c r="M2134" t="str">
        <f t="shared" si="33"/>
        <v>277 MISSISSAUGA VALLEY BLVD, L5A1Y6</v>
      </c>
    </row>
    <row r="2135" spans="1:13" x14ac:dyDescent="0.2">
      <c r="A2135" t="s">
        <v>7795</v>
      </c>
      <c r="B2135" t="s">
        <v>7796</v>
      </c>
      <c r="C2135">
        <v>3018</v>
      </c>
      <c r="D2135" t="s">
        <v>8925</v>
      </c>
      <c r="E2135">
        <v>2316</v>
      </c>
      <c r="F2135" t="s">
        <v>8926</v>
      </c>
      <c r="G2135" t="s">
        <v>1731</v>
      </c>
      <c r="H2135" t="s">
        <v>8927</v>
      </c>
      <c r="I2135" t="s">
        <v>7804</v>
      </c>
      <c r="J2135" t="s">
        <v>8928</v>
      </c>
      <c r="K2135" t="s">
        <v>6486</v>
      </c>
      <c r="L2135" s="1" t="s">
        <v>22789</v>
      </c>
      <c r="M2135" t="str">
        <f t="shared" si="33"/>
        <v>3200 TOMKEN RD, L4Y2Y6</v>
      </c>
    </row>
    <row r="2136" spans="1:13" x14ac:dyDescent="0.2">
      <c r="A2136" t="s">
        <v>7795</v>
      </c>
      <c r="B2136" t="s">
        <v>7796</v>
      </c>
      <c r="C2136">
        <v>3018</v>
      </c>
      <c r="D2136" t="s">
        <v>8929</v>
      </c>
      <c r="E2136">
        <v>343</v>
      </c>
      <c r="F2136" t="s">
        <v>8930</v>
      </c>
      <c r="G2136" t="s">
        <v>1731</v>
      </c>
      <c r="H2136" t="s">
        <v>8931</v>
      </c>
      <c r="I2136" t="s">
        <v>7804</v>
      </c>
      <c r="J2136" t="s">
        <v>8928</v>
      </c>
      <c r="K2136" t="s">
        <v>3750</v>
      </c>
      <c r="L2136" s="1" t="s">
        <v>22789</v>
      </c>
      <c r="M2136" t="str">
        <f t="shared" si="33"/>
        <v>3160 TOMKEN RD, L4Y2Y6</v>
      </c>
    </row>
    <row r="2137" spans="1:13" x14ac:dyDescent="0.2">
      <c r="A2137" t="s">
        <v>7795</v>
      </c>
      <c r="B2137" t="s">
        <v>7796</v>
      </c>
      <c r="C2137">
        <v>19525</v>
      </c>
      <c r="D2137" t="s">
        <v>8932</v>
      </c>
      <c r="E2137">
        <v>24520</v>
      </c>
      <c r="F2137" t="s">
        <v>8933</v>
      </c>
      <c r="G2137" t="s">
        <v>102</v>
      </c>
      <c r="H2137" t="s">
        <v>8934</v>
      </c>
      <c r="I2137" t="s">
        <v>2615</v>
      </c>
      <c r="J2137" t="s">
        <v>8935</v>
      </c>
      <c r="K2137" t="s">
        <v>1370</v>
      </c>
      <c r="L2137" s="1" t="s">
        <v>22789</v>
      </c>
      <c r="M2137" t="str">
        <f t="shared" si="33"/>
        <v>12872 KENNEDY RD, L7C4E1</v>
      </c>
    </row>
    <row r="2138" spans="1:13" x14ac:dyDescent="0.2">
      <c r="A2138" t="s">
        <v>7795</v>
      </c>
      <c r="B2138" t="s">
        <v>7796</v>
      </c>
      <c r="C2138">
        <v>10414</v>
      </c>
      <c r="D2138" t="s">
        <v>8936</v>
      </c>
      <c r="E2138">
        <v>10133</v>
      </c>
      <c r="F2138" t="s">
        <v>8937</v>
      </c>
      <c r="G2138" t="s">
        <v>102</v>
      </c>
      <c r="H2138" t="s">
        <v>8938</v>
      </c>
      <c r="I2138" t="s">
        <v>2225</v>
      </c>
      <c r="J2138" t="s">
        <v>8939</v>
      </c>
      <c r="K2138" t="s">
        <v>8940</v>
      </c>
      <c r="L2138" s="1" t="s">
        <v>22789</v>
      </c>
      <c r="M2138" t="str">
        <f t="shared" si="33"/>
        <v>145 TREELINE BLVD, L6P1E7</v>
      </c>
    </row>
    <row r="2139" spans="1:13" x14ac:dyDescent="0.2">
      <c r="A2139" t="s">
        <v>7795</v>
      </c>
      <c r="B2139" t="s">
        <v>7796</v>
      </c>
      <c r="C2139">
        <v>6791</v>
      </c>
      <c r="D2139" t="s">
        <v>8941</v>
      </c>
      <c r="E2139">
        <v>2329</v>
      </c>
      <c r="F2139" t="s">
        <v>8942</v>
      </c>
      <c r="G2139" t="s">
        <v>89</v>
      </c>
      <c r="H2139" t="s">
        <v>8943</v>
      </c>
      <c r="I2139" t="s">
        <v>7804</v>
      </c>
      <c r="J2139" t="s">
        <v>8944</v>
      </c>
      <c r="K2139" t="s">
        <v>2854</v>
      </c>
      <c r="L2139" s="1" t="s">
        <v>22789</v>
      </c>
      <c r="M2139" t="str">
        <f t="shared" si="33"/>
        <v>3420 TRELAWNY CIR, L5N6N6</v>
      </c>
    </row>
    <row r="2140" spans="1:13" x14ac:dyDescent="0.2">
      <c r="A2140" t="s">
        <v>7795</v>
      </c>
      <c r="B2140" t="s">
        <v>7796</v>
      </c>
      <c r="C2140">
        <v>19433</v>
      </c>
      <c r="D2140" t="s">
        <v>8945</v>
      </c>
      <c r="E2140">
        <v>24431</v>
      </c>
      <c r="F2140" t="s">
        <v>8946</v>
      </c>
      <c r="G2140" t="s">
        <v>102</v>
      </c>
      <c r="H2140" t="s">
        <v>8947</v>
      </c>
      <c r="I2140" t="s">
        <v>2225</v>
      </c>
      <c r="J2140" t="s">
        <v>8948</v>
      </c>
      <c r="K2140" t="s">
        <v>4860</v>
      </c>
      <c r="L2140" s="1" t="s">
        <v>22789</v>
      </c>
      <c r="M2140" t="str">
        <f t="shared" si="33"/>
        <v>30 TRIBUNE DR, L7A0X5</v>
      </c>
    </row>
    <row r="2141" spans="1:13" x14ac:dyDescent="0.2">
      <c r="A2141" t="s">
        <v>7795</v>
      </c>
      <c r="B2141" t="s">
        <v>7796</v>
      </c>
      <c r="C2141">
        <v>3014</v>
      </c>
      <c r="D2141" t="s">
        <v>8949</v>
      </c>
      <c r="E2141">
        <v>5442</v>
      </c>
      <c r="F2141" t="s">
        <v>8950</v>
      </c>
      <c r="G2141" t="s">
        <v>109</v>
      </c>
      <c r="H2141" t="s">
        <v>8951</v>
      </c>
      <c r="I2141" t="s">
        <v>2225</v>
      </c>
      <c r="J2141" t="s">
        <v>8952</v>
      </c>
      <c r="K2141" t="s">
        <v>8953</v>
      </c>
      <c r="L2141" s="1" t="s">
        <v>22789</v>
      </c>
      <c r="M2141" t="str">
        <f t="shared" si="33"/>
        <v>7935 KENNEDY RD, L6W0A2</v>
      </c>
    </row>
    <row r="2142" spans="1:13" x14ac:dyDescent="0.2">
      <c r="A2142" t="s">
        <v>7795</v>
      </c>
      <c r="B2142" t="s">
        <v>7796</v>
      </c>
      <c r="C2142">
        <v>3014</v>
      </c>
      <c r="D2142" t="s">
        <v>8954</v>
      </c>
      <c r="E2142">
        <v>10106</v>
      </c>
      <c r="F2142" t="s">
        <v>8955</v>
      </c>
      <c r="G2142" t="s">
        <v>109</v>
      </c>
      <c r="H2142" t="s">
        <v>8956</v>
      </c>
      <c r="I2142" t="s">
        <v>2225</v>
      </c>
      <c r="J2142" t="s">
        <v>8952</v>
      </c>
      <c r="K2142" t="s">
        <v>2419</v>
      </c>
      <c r="L2142" s="1" t="s">
        <v>22789</v>
      </c>
      <c r="M2142" t="str">
        <f t="shared" si="33"/>
        <v>7885 KENNEDY RD S, L6W0A2</v>
      </c>
    </row>
    <row r="2143" spans="1:13" x14ac:dyDescent="0.2">
      <c r="A2143" t="s">
        <v>7795</v>
      </c>
      <c r="B2143" t="s">
        <v>7796</v>
      </c>
      <c r="C2143">
        <v>6839</v>
      </c>
      <c r="D2143" t="s">
        <v>8957</v>
      </c>
      <c r="E2143">
        <v>2395</v>
      </c>
      <c r="F2143" t="s">
        <v>8958</v>
      </c>
      <c r="G2143" t="s">
        <v>89</v>
      </c>
      <c r="H2143" t="s">
        <v>8959</v>
      </c>
      <c r="I2143" t="s">
        <v>7804</v>
      </c>
      <c r="J2143" t="s">
        <v>8960</v>
      </c>
      <c r="K2143" t="s">
        <v>5004</v>
      </c>
      <c r="L2143" s="1" t="s">
        <v>22789</v>
      </c>
      <c r="M2143" t="str">
        <f t="shared" si="33"/>
        <v>89 VISTA BLVD, L5M1V8</v>
      </c>
    </row>
    <row r="2144" spans="1:13" x14ac:dyDescent="0.2">
      <c r="A2144" t="s">
        <v>7795</v>
      </c>
      <c r="B2144" t="s">
        <v>7796</v>
      </c>
      <c r="C2144">
        <v>19215</v>
      </c>
      <c r="D2144" t="s">
        <v>8961</v>
      </c>
      <c r="E2144">
        <v>24223</v>
      </c>
      <c r="F2144" t="s">
        <v>8962</v>
      </c>
      <c r="G2144" t="s">
        <v>102</v>
      </c>
      <c r="H2144" t="s">
        <v>8963</v>
      </c>
      <c r="I2144" t="s">
        <v>2225</v>
      </c>
      <c r="J2144" t="s">
        <v>8964</v>
      </c>
      <c r="K2144" t="s">
        <v>8965</v>
      </c>
      <c r="L2144" s="1" t="s">
        <v>22789</v>
      </c>
      <c r="M2144" t="str">
        <f t="shared" si="33"/>
        <v>10 PINESTAFF RD, L6P3X8</v>
      </c>
    </row>
    <row r="2145" spans="1:13" x14ac:dyDescent="0.2">
      <c r="A2145" t="s">
        <v>7795</v>
      </c>
      <c r="B2145" t="s">
        <v>7796</v>
      </c>
      <c r="C2145">
        <v>8423</v>
      </c>
      <c r="D2145" t="s">
        <v>8664</v>
      </c>
      <c r="E2145">
        <v>5735</v>
      </c>
      <c r="F2145" t="s">
        <v>8966</v>
      </c>
      <c r="G2145" t="s">
        <v>109</v>
      </c>
      <c r="H2145" t="s">
        <v>8666</v>
      </c>
      <c r="I2145" t="s">
        <v>7804</v>
      </c>
      <c r="J2145" t="s">
        <v>8667</v>
      </c>
      <c r="K2145" t="s">
        <v>3133</v>
      </c>
      <c r="L2145" s="1" t="s">
        <v>22789</v>
      </c>
      <c r="M2145" t="str">
        <f t="shared" si="33"/>
        <v>6325 MONTEVIDEO RD, L5N4G7</v>
      </c>
    </row>
    <row r="2146" spans="1:13" x14ac:dyDescent="0.2">
      <c r="A2146" t="s">
        <v>7795</v>
      </c>
      <c r="B2146" t="s">
        <v>7796</v>
      </c>
      <c r="C2146">
        <v>6884</v>
      </c>
      <c r="D2146" t="s">
        <v>8967</v>
      </c>
      <c r="E2146">
        <v>2462</v>
      </c>
      <c r="F2146" t="s">
        <v>8968</v>
      </c>
      <c r="G2146" t="s">
        <v>89</v>
      </c>
      <c r="H2146" t="s">
        <v>8969</v>
      </c>
      <c r="I2146" t="s">
        <v>7804</v>
      </c>
      <c r="J2146" t="s">
        <v>8970</v>
      </c>
      <c r="K2146" t="s">
        <v>2639</v>
      </c>
      <c r="L2146" s="1" t="s">
        <v>22789</v>
      </c>
      <c r="M2146" t="str">
        <f t="shared" si="33"/>
        <v>2165 BREEZY BRAE DR, L4Y1N3</v>
      </c>
    </row>
    <row r="2147" spans="1:13" x14ac:dyDescent="0.2">
      <c r="A2147" t="s">
        <v>7795</v>
      </c>
      <c r="B2147" t="s">
        <v>7796</v>
      </c>
      <c r="C2147">
        <v>10178</v>
      </c>
      <c r="D2147" t="s">
        <v>8971</v>
      </c>
      <c r="E2147">
        <v>9786</v>
      </c>
      <c r="F2147" t="s">
        <v>8972</v>
      </c>
      <c r="G2147" t="s">
        <v>1736</v>
      </c>
      <c r="H2147" t="s">
        <v>8973</v>
      </c>
      <c r="I2147" t="s">
        <v>2225</v>
      </c>
      <c r="J2147" t="s">
        <v>8974</v>
      </c>
      <c r="K2147" t="s">
        <v>1351</v>
      </c>
      <c r="L2147" s="1" t="s">
        <v>22789</v>
      </c>
      <c r="M2147" t="str">
        <f t="shared" si="33"/>
        <v>20 BRICKYARD WAY, L6V4L5</v>
      </c>
    </row>
    <row r="2148" spans="1:13" x14ac:dyDescent="0.2">
      <c r="A2148" t="s">
        <v>7795</v>
      </c>
      <c r="B2148" t="s">
        <v>7796</v>
      </c>
      <c r="C2148">
        <v>19523</v>
      </c>
      <c r="D2148" t="s">
        <v>8975</v>
      </c>
      <c r="E2148">
        <v>24518</v>
      </c>
      <c r="F2148" t="s">
        <v>8976</v>
      </c>
      <c r="G2148" t="s">
        <v>102</v>
      </c>
      <c r="H2148" t="s">
        <v>8977</v>
      </c>
      <c r="I2148" t="s">
        <v>2225</v>
      </c>
      <c r="J2148" t="s">
        <v>8978</v>
      </c>
      <c r="K2148" t="s">
        <v>6771</v>
      </c>
      <c r="L2148" s="1" t="s">
        <v>22789</v>
      </c>
      <c r="M2148" t="str">
        <f t="shared" si="33"/>
        <v>140 HOWARD STEWART RD, L6Y6B1</v>
      </c>
    </row>
    <row r="2149" spans="1:13" x14ac:dyDescent="0.2">
      <c r="A2149" t="s">
        <v>7795</v>
      </c>
      <c r="B2149" t="s">
        <v>7796</v>
      </c>
      <c r="C2149">
        <v>10328</v>
      </c>
      <c r="D2149" t="s">
        <v>8979</v>
      </c>
      <c r="E2149">
        <v>9920</v>
      </c>
      <c r="F2149" t="s">
        <v>8980</v>
      </c>
      <c r="G2149" t="s">
        <v>89</v>
      </c>
      <c r="H2149" t="s">
        <v>8981</v>
      </c>
      <c r="I2149" t="s">
        <v>7804</v>
      </c>
      <c r="J2149" t="s">
        <v>8982</v>
      </c>
      <c r="K2149" t="s">
        <v>2402</v>
      </c>
      <c r="L2149" s="1" t="s">
        <v>22789</v>
      </c>
      <c r="M2149" t="str">
        <f t="shared" si="33"/>
        <v>5785 WHITEHORN AVE, L5V2A9</v>
      </c>
    </row>
    <row r="2150" spans="1:13" x14ac:dyDescent="0.2">
      <c r="A2150" t="s">
        <v>7795</v>
      </c>
      <c r="B2150" t="s">
        <v>7796</v>
      </c>
      <c r="C2150">
        <v>6899</v>
      </c>
      <c r="D2150" t="s">
        <v>8983</v>
      </c>
      <c r="E2150">
        <v>2493</v>
      </c>
      <c r="F2150" t="s">
        <v>8984</v>
      </c>
      <c r="G2150" t="s">
        <v>89</v>
      </c>
      <c r="H2150" t="s">
        <v>8985</v>
      </c>
      <c r="I2150" t="s">
        <v>7804</v>
      </c>
      <c r="J2150" t="s">
        <v>8986</v>
      </c>
      <c r="K2150" t="s">
        <v>6495</v>
      </c>
      <c r="L2150" s="1" t="s">
        <v>22789</v>
      </c>
      <c r="M2150" t="str">
        <f t="shared" si="33"/>
        <v>1690 MAZO CRES, L5J1Y8</v>
      </c>
    </row>
    <row r="2151" spans="1:13" x14ac:dyDescent="0.2">
      <c r="A2151" t="s">
        <v>7795</v>
      </c>
      <c r="B2151" t="s">
        <v>7796</v>
      </c>
      <c r="C2151">
        <v>6658</v>
      </c>
      <c r="D2151" t="s">
        <v>8987</v>
      </c>
      <c r="E2151">
        <v>2107</v>
      </c>
      <c r="F2151" t="s">
        <v>8988</v>
      </c>
      <c r="G2151" t="s">
        <v>1731</v>
      </c>
      <c r="H2151" t="s">
        <v>8989</v>
      </c>
      <c r="I2151" t="s">
        <v>2225</v>
      </c>
      <c r="J2151" t="s">
        <v>8990</v>
      </c>
      <c r="K2151" t="s">
        <v>992</v>
      </c>
      <c r="L2151" s="1" t="s">
        <v>22789</v>
      </c>
      <c r="M2151" t="str">
        <f t="shared" si="33"/>
        <v>491 BARTLEY BULL PKY, L6W2M7</v>
      </c>
    </row>
    <row r="2152" spans="1:13" x14ac:dyDescent="0.2">
      <c r="A2152" t="s">
        <v>7795</v>
      </c>
      <c r="B2152" t="s">
        <v>7796</v>
      </c>
      <c r="C2152">
        <v>6920</v>
      </c>
      <c r="D2152" t="s">
        <v>8991</v>
      </c>
      <c r="E2152">
        <v>2531</v>
      </c>
      <c r="F2152" t="s">
        <v>8992</v>
      </c>
      <c r="G2152" t="s">
        <v>1731</v>
      </c>
      <c r="H2152" t="s">
        <v>8993</v>
      </c>
      <c r="I2152" t="s">
        <v>2225</v>
      </c>
      <c r="J2152" t="s">
        <v>8411</v>
      </c>
      <c r="K2152" t="s">
        <v>1104</v>
      </c>
      <c r="L2152" s="1" t="s">
        <v>22789</v>
      </c>
      <c r="M2152" t="str">
        <f t="shared" si="33"/>
        <v>1285 WILLIAMS PKY, L6S3J8</v>
      </c>
    </row>
    <row r="2153" spans="1:13" x14ac:dyDescent="0.2">
      <c r="A2153" t="s">
        <v>7795</v>
      </c>
      <c r="B2153" t="s">
        <v>7796</v>
      </c>
      <c r="C2153">
        <v>5943</v>
      </c>
      <c r="D2153" t="s">
        <v>8994</v>
      </c>
      <c r="E2153">
        <v>2554</v>
      </c>
      <c r="F2153" t="s">
        <v>8995</v>
      </c>
      <c r="G2153" t="s">
        <v>89</v>
      </c>
      <c r="H2153" t="s">
        <v>8996</v>
      </c>
      <c r="I2153" t="s">
        <v>7804</v>
      </c>
      <c r="J2153" t="s">
        <v>8997</v>
      </c>
      <c r="K2153" t="s">
        <v>1993</v>
      </c>
      <c r="L2153" s="1" t="s">
        <v>22789</v>
      </c>
      <c r="M2153" t="str">
        <f t="shared" si="33"/>
        <v>1715 WILLOW WAY, L5M3W5</v>
      </c>
    </row>
    <row r="2154" spans="1:13" x14ac:dyDescent="0.2">
      <c r="A2154" t="s">
        <v>7795</v>
      </c>
      <c r="B2154" t="s">
        <v>7796</v>
      </c>
      <c r="C2154">
        <v>10413</v>
      </c>
      <c r="D2154" t="s">
        <v>8998</v>
      </c>
      <c r="E2154">
        <v>10132</v>
      </c>
      <c r="F2154" t="s">
        <v>8999</v>
      </c>
      <c r="G2154" t="s">
        <v>89</v>
      </c>
      <c r="H2154" t="s">
        <v>9000</v>
      </c>
      <c r="I2154" t="s">
        <v>2225</v>
      </c>
      <c r="J2154" t="s">
        <v>9001</v>
      </c>
      <c r="K2154" t="s">
        <v>9002</v>
      </c>
      <c r="L2154" s="1" t="s">
        <v>22789</v>
      </c>
      <c r="M2154" t="str">
        <f t="shared" si="33"/>
        <v>71 WORTHINGTON AVE, L7A1N9</v>
      </c>
    </row>
    <row r="2155" spans="1:13" x14ac:dyDescent="0.2">
      <c r="A2155" t="s">
        <v>9003</v>
      </c>
      <c r="B2155" t="s">
        <v>9004</v>
      </c>
      <c r="C2155">
        <v>5197</v>
      </c>
      <c r="D2155" t="s">
        <v>9005</v>
      </c>
      <c r="E2155">
        <v>24626</v>
      </c>
      <c r="F2155" t="s">
        <v>9006</v>
      </c>
      <c r="G2155" t="s">
        <v>109</v>
      </c>
      <c r="H2155" t="s">
        <v>9007</v>
      </c>
      <c r="I2155" t="s">
        <v>9008</v>
      </c>
      <c r="J2155" t="s">
        <v>9009</v>
      </c>
      <c r="L2155" s="1" t="s">
        <v>2</v>
      </c>
      <c r="M2155" t="str">
        <f t="shared" si="33"/>
        <v>303 MISSISSAUGA AVE, P5A1E8</v>
      </c>
    </row>
    <row r="2156" spans="1:13" x14ac:dyDescent="0.2">
      <c r="A2156" t="s">
        <v>9003</v>
      </c>
      <c r="B2156" t="s">
        <v>9004</v>
      </c>
      <c r="C2156">
        <v>19576</v>
      </c>
      <c r="D2156" t="s">
        <v>9010</v>
      </c>
      <c r="E2156">
        <v>25215</v>
      </c>
      <c r="F2156" t="s">
        <v>9011</v>
      </c>
      <c r="G2156" t="s">
        <v>109</v>
      </c>
      <c r="H2156" t="s">
        <v>9012</v>
      </c>
      <c r="I2156" t="s">
        <v>9013</v>
      </c>
      <c r="J2156" t="s">
        <v>9014</v>
      </c>
      <c r="L2156" s="1" t="s">
        <v>22771</v>
      </c>
      <c r="M2156" t="str">
        <f t="shared" si="33"/>
        <v>644 ALBERT ST E, P6A2K7</v>
      </c>
    </row>
    <row r="2157" spans="1:13" x14ac:dyDescent="0.2">
      <c r="A2157" t="s">
        <v>9003</v>
      </c>
      <c r="B2157" t="s">
        <v>9004</v>
      </c>
      <c r="C2157">
        <v>19576</v>
      </c>
      <c r="D2157" t="s">
        <v>9010</v>
      </c>
      <c r="E2157">
        <v>25214</v>
      </c>
      <c r="F2157" t="s">
        <v>9015</v>
      </c>
      <c r="G2157" t="s">
        <v>102</v>
      </c>
      <c r="H2157" t="s">
        <v>9012</v>
      </c>
      <c r="I2157" t="s">
        <v>9013</v>
      </c>
      <c r="J2157" t="s">
        <v>9014</v>
      </c>
      <c r="L2157" s="1" t="s">
        <v>22771</v>
      </c>
      <c r="M2157" t="str">
        <f t="shared" si="33"/>
        <v>644 ALBERT ST E, P6A2K7</v>
      </c>
    </row>
    <row r="2158" spans="1:13" x14ac:dyDescent="0.2">
      <c r="A2158" t="s">
        <v>9003</v>
      </c>
      <c r="B2158" t="s">
        <v>9004</v>
      </c>
      <c r="C2158">
        <v>8114</v>
      </c>
      <c r="D2158" t="s">
        <v>9016</v>
      </c>
      <c r="E2158">
        <v>5201</v>
      </c>
      <c r="F2158" t="s">
        <v>9017</v>
      </c>
      <c r="H2158" t="s">
        <v>9018</v>
      </c>
      <c r="I2158" t="s">
        <v>9008</v>
      </c>
      <c r="J2158" t="s">
        <v>9019</v>
      </c>
      <c r="K2158" t="s">
        <v>114</v>
      </c>
      <c r="L2158" s="1" t="s">
        <v>22771</v>
      </c>
      <c r="M2158" t="str">
        <f t="shared" si="33"/>
        <v>50 ROMAN AVE, P5A1R9</v>
      </c>
    </row>
    <row r="2159" spans="1:13" x14ac:dyDescent="0.2">
      <c r="A2159" t="s">
        <v>9003</v>
      </c>
      <c r="B2159" t="s">
        <v>9004</v>
      </c>
      <c r="C2159">
        <v>5345</v>
      </c>
      <c r="D2159" t="s">
        <v>9020</v>
      </c>
      <c r="E2159">
        <v>78</v>
      </c>
      <c r="F2159" t="s">
        <v>9021</v>
      </c>
      <c r="G2159" t="s">
        <v>102</v>
      </c>
      <c r="H2159" t="s">
        <v>9022</v>
      </c>
      <c r="I2159" t="s">
        <v>9013</v>
      </c>
      <c r="J2159" t="s">
        <v>9023</v>
      </c>
      <c r="K2159" t="s">
        <v>305</v>
      </c>
      <c r="L2159" s="1" t="s">
        <v>2</v>
      </c>
      <c r="M2159" t="str">
        <f t="shared" si="33"/>
        <v>250 MARK ST, P6A3M7</v>
      </c>
    </row>
    <row r="2160" spans="1:13" x14ac:dyDescent="0.2">
      <c r="A2160" t="s">
        <v>9003</v>
      </c>
      <c r="B2160" t="s">
        <v>9004</v>
      </c>
      <c r="C2160">
        <v>5465</v>
      </c>
      <c r="D2160" t="s">
        <v>9024</v>
      </c>
      <c r="E2160">
        <v>271</v>
      </c>
      <c r="F2160" t="s">
        <v>9025</v>
      </c>
      <c r="G2160" t="s">
        <v>102</v>
      </c>
      <c r="H2160" t="s">
        <v>9026</v>
      </c>
      <c r="I2160" t="s">
        <v>9027</v>
      </c>
      <c r="J2160" t="s">
        <v>9028</v>
      </c>
      <c r="K2160" t="s">
        <v>3565</v>
      </c>
      <c r="L2160" s="1" t="s">
        <v>2</v>
      </c>
      <c r="M2160" t="str">
        <f t="shared" si="33"/>
        <v>2 HENDERSON LANE RR 2, P0R1C0</v>
      </c>
    </row>
    <row r="2161" spans="1:13" x14ac:dyDescent="0.2">
      <c r="A2161" t="s">
        <v>9003</v>
      </c>
      <c r="B2161" t="s">
        <v>9004</v>
      </c>
      <c r="C2161">
        <v>5411</v>
      </c>
      <c r="D2161" t="s">
        <v>9029</v>
      </c>
      <c r="E2161">
        <v>174</v>
      </c>
      <c r="F2161" t="s">
        <v>9030</v>
      </c>
      <c r="G2161" t="s">
        <v>102</v>
      </c>
      <c r="H2161" t="s">
        <v>9031</v>
      </c>
      <c r="I2161" t="s">
        <v>9013</v>
      </c>
      <c r="J2161" t="s">
        <v>9032</v>
      </c>
      <c r="K2161" t="s">
        <v>766</v>
      </c>
      <c r="L2161" s="1" t="s">
        <v>2</v>
      </c>
      <c r="M2161" t="str">
        <f t="shared" si="33"/>
        <v>24 PARADISE AVE, P6B5K2</v>
      </c>
    </row>
    <row r="2162" spans="1:13" x14ac:dyDescent="0.2">
      <c r="A2162" t="s">
        <v>9003</v>
      </c>
      <c r="B2162" t="s">
        <v>9004</v>
      </c>
      <c r="C2162">
        <v>19836</v>
      </c>
      <c r="D2162" t="s">
        <v>9033</v>
      </c>
      <c r="E2162">
        <v>24854</v>
      </c>
      <c r="F2162" t="s">
        <v>9034</v>
      </c>
      <c r="H2162" t="s">
        <v>9035</v>
      </c>
      <c r="I2162" t="s">
        <v>9036</v>
      </c>
      <c r="J2162" t="s">
        <v>9037</v>
      </c>
      <c r="L2162" s="1" t="s">
        <v>22771</v>
      </c>
      <c r="M2162" t="str">
        <f t="shared" si="33"/>
        <v>SITE RD / BIRCH ST, P0R1B0</v>
      </c>
    </row>
    <row r="2163" spans="1:13" x14ac:dyDescent="0.2">
      <c r="A2163" t="s">
        <v>9003</v>
      </c>
      <c r="B2163" t="s">
        <v>9004</v>
      </c>
      <c r="C2163">
        <v>19836</v>
      </c>
      <c r="D2163" t="s">
        <v>9033</v>
      </c>
      <c r="E2163">
        <v>24865</v>
      </c>
      <c r="F2163" t="s">
        <v>9038</v>
      </c>
      <c r="H2163" t="s">
        <v>9035</v>
      </c>
      <c r="I2163" t="s">
        <v>9036</v>
      </c>
      <c r="J2163" t="s">
        <v>9037</v>
      </c>
      <c r="L2163" s="1" t="s">
        <v>22771</v>
      </c>
      <c r="M2163" t="str">
        <f t="shared" si="33"/>
        <v>SITE RD / BIRCH ST, P0R1B0</v>
      </c>
    </row>
    <row r="2164" spans="1:13" x14ac:dyDescent="0.2">
      <c r="A2164" t="s">
        <v>9003</v>
      </c>
      <c r="B2164" t="s">
        <v>9004</v>
      </c>
      <c r="C2164">
        <v>19836</v>
      </c>
      <c r="D2164" t="s">
        <v>9033</v>
      </c>
      <c r="E2164">
        <v>24830</v>
      </c>
      <c r="F2164" t="s">
        <v>9039</v>
      </c>
      <c r="G2164" t="s">
        <v>102</v>
      </c>
      <c r="H2164" t="s">
        <v>9035</v>
      </c>
      <c r="I2164" t="s">
        <v>9036</v>
      </c>
      <c r="J2164" t="s">
        <v>9037</v>
      </c>
      <c r="L2164" s="1" t="s">
        <v>22771</v>
      </c>
      <c r="M2164" t="str">
        <f t="shared" si="33"/>
        <v>SITE RD / BIRCH ST, P0R1B0</v>
      </c>
    </row>
    <row r="2165" spans="1:13" x14ac:dyDescent="0.2">
      <c r="A2165" t="s">
        <v>9003</v>
      </c>
      <c r="B2165" t="s">
        <v>9004</v>
      </c>
      <c r="C2165">
        <v>5428</v>
      </c>
      <c r="D2165" t="s">
        <v>9040</v>
      </c>
      <c r="E2165">
        <v>208</v>
      </c>
      <c r="F2165" t="s">
        <v>9041</v>
      </c>
      <c r="G2165" t="s">
        <v>102</v>
      </c>
      <c r="H2165" t="s">
        <v>9042</v>
      </c>
      <c r="I2165" t="s">
        <v>9036</v>
      </c>
      <c r="J2165" t="s">
        <v>9037</v>
      </c>
      <c r="K2165" t="s">
        <v>2585</v>
      </c>
      <c r="L2165" s="1" t="s">
        <v>2</v>
      </c>
      <c r="M2165" t="str">
        <f t="shared" si="33"/>
        <v>19 HANES AVE, P0R1B0</v>
      </c>
    </row>
    <row r="2166" spans="1:13" x14ac:dyDescent="0.2">
      <c r="A2166" t="s">
        <v>9003</v>
      </c>
      <c r="B2166" t="s">
        <v>9004</v>
      </c>
      <c r="C2166">
        <v>19836</v>
      </c>
      <c r="D2166" t="s">
        <v>9033</v>
      </c>
      <c r="E2166">
        <v>24831</v>
      </c>
      <c r="F2166" t="s">
        <v>9043</v>
      </c>
      <c r="G2166" t="s">
        <v>109</v>
      </c>
      <c r="H2166" t="s">
        <v>9035</v>
      </c>
      <c r="I2166" t="s">
        <v>9036</v>
      </c>
      <c r="J2166" t="s">
        <v>9037</v>
      </c>
      <c r="L2166" s="1" t="s">
        <v>22771</v>
      </c>
      <c r="M2166" t="str">
        <f t="shared" si="33"/>
        <v>SITE RD / BIRCH ST, P0R1B0</v>
      </c>
    </row>
    <row r="2167" spans="1:13" x14ac:dyDescent="0.2">
      <c r="A2167" t="s">
        <v>9003</v>
      </c>
      <c r="B2167" t="s">
        <v>9004</v>
      </c>
      <c r="C2167">
        <v>8115</v>
      </c>
      <c r="D2167" t="s">
        <v>9044</v>
      </c>
      <c r="E2167">
        <v>24609</v>
      </c>
      <c r="F2167" t="s">
        <v>9045</v>
      </c>
      <c r="G2167" t="s">
        <v>102</v>
      </c>
      <c r="H2167" t="s">
        <v>9046</v>
      </c>
      <c r="I2167" t="s">
        <v>9013</v>
      </c>
      <c r="J2167" t="s">
        <v>9047</v>
      </c>
      <c r="K2167" t="s">
        <v>2085</v>
      </c>
      <c r="L2167" s="1" t="s">
        <v>2</v>
      </c>
      <c r="M2167" t="str">
        <f t="shared" si="33"/>
        <v>232 NORTHERN AVE E, P6B4H6</v>
      </c>
    </row>
    <row r="2168" spans="1:13" x14ac:dyDescent="0.2">
      <c r="A2168" t="s">
        <v>9003</v>
      </c>
      <c r="B2168" t="s">
        <v>9004</v>
      </c>
      <c r="C2168">
        <v>8118</v>
      </c>
      <c r="D2168" t="s">
        <v>9048</v>
      </c>
      <c r="E2168">
        <v>24624</v>
      </c>
      <c r="F2168" t="s">
        <v>9049</v>
      </c>
      <c r="G2168" t="s">
        <v>89</v>
      </c>
      <c r="H2168" t="s">
        <v>9050</v>
      </c>
      <c r="I2168" t="s">
        <v>9051</v>
      </c>
      <c r="J2168" t="s">
        <v>9052</v>
      </c>
      <c r="K2168" t="s">
        <v>653</v>
      </c>
      <c r="L2168" s="1" t="s">
        <v>2</v>
      </c>
      <c r="M2168" t="str">
        <f t="shared" si="33"/>
        <v>32 KENSINGTON RD RR 1, P0R1E0</v>
      </c>
    </row>
    <row r="2169" spans="1:13" x14ac:dyDescent="0.2">
      <c r="A2169" t="s">
        <v>9003</v>
      </c>
      <c r="B2169" t="s">
        <v>9004</v>
      </c>
      <c r="C2169">
        <v>8118</v>
      </c>
      <c r="D2169" t="s">
        <v>9048</v>
      </c>
      <c r="E2169">
        <v>5206</v>
      </c>
      <c r="F2169" t="s">
        <v>9053</v>
      </c>
      <c r="G2169" t="s">
        <v>109</v>
      </c>
      <c r="H2169" t="s">
        <v>9050</v>
      </c>
      <c r="I2169" t="s">
        <v>9051</v>
      </c>
      <c r="J2169" t="s">
        <v>9052</v>
      </c>
      <c r="K2169" t="s">
        <v>196</v>
      </c>
      <c r="L2169" s="1" t="s">
        <v>2</v>
      </c>
      <c r="M2169" t="str">
        <f t="shared" si="33"/>
        <v>32 KENSINGTON RD RR 1, P0R1E0</v>
      </c>
    </row>
    <row r="2170" spans="1:13" x14ac:dyDescent="0.2">
      <c r="A2170" t="s">
        <v>9003</v>
      </c>
      <c r="B2170" t="s">
        <v>9004</v>
      </c>
      <c r="C2170">
        <v>8118</v>
      </c>
      <c r="D2170" t="s">
        <v>9048</v>
      </c>
      <c r="E2170">
        <v>24241</v>
      </c>
      <c r="F2170" t="s">
        <v>9054</v>
      </c>
      <c r="G2170" t="s">
        <v>131</v>
      </c>
      <c r="H2170" t="s">
        <v>9050</v>
      </c>
      <c r="I2170" t="s">
        <v>9051</v>
      </c>
      <c r="J2170" t="s">
        <v>9052</v>
      </c>
      <c r="K2170" t="s">
        <v>643</v>
      </c>
      <c r="L2170" s="1" t="s">
        <v>2</v>
      </c>
      <c r="M2170" t="str">
        <f t="shared" si="33"/>
        <v>32 KENSINGTON RD RR 1, P0R1E0</v>
      </c>
    </row>
    <row r="2171" spans="1:13" x14ac:dyDescent="0.2">
      <c r="A2171" t="s">
        <v>9003</v>
      </c>
      <c r="B2171" t="s">
        <v>9004</v>
      </c>
      <c r="C2171">
        <v>5543</v>
      </c>
      <c r="D2171" t="s">
        <v>9055</v>
      </c>
      <c r="E2171">
        <v>379</v>
      </c>
      <c r="F2171" t="s">
        <v>9056</v>
      </c>
      <c r="G2171" t="s">
        <v>102</v>
      </c>
      <c r="H2171" t="s">
        <v>9057</v>
      </c>
      <c r="I2171" t="s">
        <v>9008</v>
      </c>
      <c r="J2171" t="s">
        <v>9058</v>
      </c>
      <c r="K2171" t="s">
        <v>1782</v>
      </c>
      <c r="L2171" s="1" t="s">
        <v>2</v>
      </c>
      <c r="M2171" t="str">
        <f t="shared" si="33"/>
        <v>81 CENTRAL AVE, P5A2G4</v>
      </c>
    </row>
    <row r="2172" spans="1:13" x14ac:dyDescent="0.2">
      <c r="A2172" t="s">
        <v>9003</v>
      </c>
      <c r="B2172" t="s">
        <v>9004</v>
      </c>
      <c r="C2172">
        <v>5042</v>
      </c>
      <c r="D2172" t="s">
        <v>9059</v>
      </c>
      <c r="E2172">
        <v>24336</v>
      </c>
      <c r="F2172" t="s">
        <v>9060</v>
      </c>
      <c r="G2172" t="s">
        <v>102</v>
      </c>
      <c r="H2172" t="s">
        <v>9061</v>
      </c>
      <c r="I2172" t="s">
        <v>9062</v>
      </c>
      <c r="J2172" t="s">
        <v>9063</v>
      </c>
      <c r="K2172" t="s">
        <v>2216</v>
      </c>
      <c r="L2172" s="1" t="s">
        <v>2</v>
      </c>
      <c r="M2172" t="str">
        <f t="shared" si="33"/>
        <v>20 TEAK ST, P0M1K0</v>
      </c>
    </row>
    <row r="2173" spans="1:13" x14ac:dyDescent="0.2">
      <c r="A2173" t="s">
        <v>9003</v>
      </c>
      <c r="B2173" t="s">
        <v>9004</v>
      </c>
      <c r="C2173">
        <v>5042</v>
      </c>
      <c r="D2173" t="s">
        <v>9059</v>
      </c>
      <c r="E2173">
        <v>7609</v>
      </c>
      <c r="F2173" t="s">
        <v>9064</v>
      </c>
      <c r="G2173" t="s">
        <v>109</v>
      </c>
      <c r="H2173" t="s">
        <v>9061</v>
      </c>
      <c r="I2173" t="s">
        <v>9062</v>
      </c>
      <c r="J2173" t="s">
        <v>9063</v>
      </c>
      <c r="K2173" t="s">
        <v>5508</v>
      </c>
      <c r="L2173" s="1" t="s">
        <v>2</v>
      </c>
      <c r="M2173" t="str">
        <f t="shared" si="33"/>
        <v>20 TEAK ST, P0M1K0</v>
      </c>
    </row>
    <row r="2174" spans="1:13" x14ac:dyDescent="0.2">
      <c r="A2174" t="s">
        <v>9003</v>
      </c>
      <c r="B2174" t="s">
        <v>9004</v>
      </c>
      <c r="C2174">
        <v>5039</v>
      </c>
      <c r="D2174" t="s">
        <v>9065</v>
      </c>
      <c r="E2174">
        <v>25018</v>
      </c>
      <c r="F2174" t="s">
        <v>9066</v>
      </c>
      <c r="H2174" t="s">
        <v>9067</v>
      </c>
      <c r="I2174" t="s">
        <v>9036</v>
      </c>
      <c r="J2174" t="s">
        <v>9037</v>
      </c>
      <c r="L2174" s="1" t="s">
        <v>22771</v>
      </c>
      <c r="M2174" t="str">
        <f t="shared" si="33"/>
        <v>147 WOODWARD  AVE, P0R1B0</v>
      </c>
    </row>
    <row r="2175" spans="1:13" x14ac:dyDescent="0.2">
      <c r="A2175" t="s">
        <v>9003</v>
      </c>
      <c r="B2175" t="s">
        <v>9004</v>
      </c>
      <c r="C2175">
        <v>20025</v>
      </c>
      <c r="D2175" t="s">
        <v>9068</v>
      </c>
      <c r="E2175">
        <v>25019</v>
      </c>
      <c r="F2175" t="s">
        <v>9069</v>
      </c>
      <c r="H2175" t="s">
        <v>9070</v>
      </c>
      <c r="I2175" t="s">
        <v>9062</v>
      </c>
      <c r="J2175" t="s">
        <v>9063</v>
      </c>
      <c r="L2175" s="1" t="s">
        <v>22771</v>
      </c>
      <c r="M2175" t="str">
        <f t="shared" si="33"/>
        <v>34 BIRCH ST, P0M1K0</v>
      </c>
    </row>
    <row r="2176" spans="1:13" x14ac:dyDescent="0.2">
      <c r="A2176" t="s">
        <v>9003</v>
      </c>
      <c r="B2176" t="s">
        <v>9004</v>
      </c>
      <c r="C2176">
        <v>6636</v>
      </c>
      <c r="D2176" t="s">
        <v>9071</v>
      </c>
      <c r="E2176">
        <v>25017</v>
      </c>
      <c r="F2176" t="s">
        <v>9072</v>
      </c>
      <c r="H2176" t="s">
        <v>9073</v>
      </c>
      <c r="I2176" t="s">
        <v>9013</v>
      </c>
      <c r="J2176" t="s">
        <v>9074</v>
      </c>
      <c r="L2176" s="1" t="s">
        <v>22771</v>
      </c>
      <c r="M2176" t="str">
        <f t="shared" si="33"/>
        <v>440 NORTHLAND RD, P6C3N6</v>
      </c>
    </row>
    <row r="2177" spans="1:13" x14ac:dyDescent="0.2">
      <c r="A2177" t="s">
        <v>9003</v>
      </c>
      <c r="B2177" t="s">
        <v>9004</v>
      </c>
      <c r="C2177">
        <v>20026</v>
      </c>
      <c r="D2177" t="s">
        <v>9075</v>
      </c>
      <c r="E2177">
        <v>25020</v>
      </c>
      <c r="F2177" t="s">
        <v>9076</v>
      </c>
      <c r="H2177" t="s">
        <v>9077</v>
      </c>
      <c r="I2177" t="s">
        <v>9078</v>
      </c>
      <c r="J2177" t="s">
        <v>9079</v>
      </c>
      <c r="L2177" s="1" t="s">
        <v>22771</v>
      </c>
      <c r="M2177" t="str">
        <f t="shared" si="33"/>
        <v>40 GARNIER RD, P0P2A0</v>
      </c>
    </row>
    <row r="2178" spans="1:13" x14ac:dyDescent="0.2">
      <c r="A2178" t="s">
        <v>9003</v>
      </c>
      <c r="B2178" t="s">
        <v>9004</v>
      </c>
      <c r="C2178">
        <v>20027</v>
      </c>
      <c r="D2178" t="s">
        <v>9080</v>
      </c>
      <c r="E2178">
        <v>25021</v>
      </c>
      <c r="F2178" t="s">
        <v>9081</v>
      </c>
      <c r="H2178" t="s">
        <v>9082</v>
      </c>
      <c r="I2178" t="s">
        <v>9083</v>
      </c>
      <c r="J2178" t="s">
        <v>9084</v>
      </c>
      <c r="L2178" s="1" t="s">
        <v>22771</v>
      </c>
      <c r="M2178" t="str">
        <f t="shared" si="33"/>
        <v>135 DAWSON ST, P0R1L0</v>
      </c>
    </row>
    <row r="2179" spans="1:13" x14ac:dyDescent="0.2">
      <c r="A2179" t="s">
        <v>9003</v>
      </c>
      <c r="B2179" t="s">
        <v>9004</v>
      </c>
      <c r="C2179">
        <v>5748</v>
      </c>
      <c r="D2179" t="s">
        <v>9085</v>
      </c>
      <c r="E2179">
        <v>682</v>
      </c>
      <c r="F2179" t="s">
        <v>9086</v>
      </c>
      <c r="G2179" t="s">
        <v>102</v>
      </c>
      <c r="H2179" t="s">
        <v>9087</v>
      </c>
      <c r="I2179" t="s">
        <v>9013</v>
      </c>
      <c r="J2179" t="s">
        <v>9088</v>
      </c>
      <c r="K2179" t="s">
        <v>9089</v>
      </c>
      <c r="L2179" s="1" t="s">
        <v>2</v>
      </c>
      <c r="M2179" t="str">
        <f t="shared" si="33"/>
        <v>75 ARIZONA AVE, P6A4L9</v>
      </c>
    </row>
    <row r="2180" spans="1:13" x14ac:dyDescent="0.2">
      <c r="A2180" t="s">
        <v>9003</v>
      </c>
      <c r="B2180" t="s">
        <v>9004</v>
      </c>
      <c r="C2180">
        <v>5760</v>
      </c>
      <c r="D2180" t="s">
        <v>9090</v>
      </c>
      <c r="E2180">
        <v>698</v>
      </c>
      <c r="F2180" t="s">
        <v>9091</v>
      </c>
      <c r="G2180" t="s">
        <v>102</v>
      </c>
      <c r="H2180" t="s">
        <v>9092</v>
      </c>
      <c r="I2180" t="s">
        <v>9093</v>
      </c>
      <c r="J2180" t="s">
        <v>9094</v>
      </c>
      <c r="K2180" t="s">
        <v>211</v>
      </c>
      <c r="L2180" s="1" t="s">
        <v>2</v>
      </c>
      <c r="M2180" t="str">
        <f t="shared" si="33"/>
        <v>290 CHURCH ST, P0S1C0</v>
      </c>
    </row>
    <row r="2181" spans="1:13" x14ac:dyDescent="0.2">
      <c r="A2181" t="s">
        <v>9003</v>
      </c>
      <c r="B2181" t="s">
        <v>9004</v>
      </c>
      <c r="C2181">
        <v>5197</v>
      </c>
      <c r="D2181" t="s">
        <v>9005</v>
      </c>
      <c r="E2181">
        <v>5348</v>
      </c>
      <c r="F2181" t="s">
        <v>9095</v>
      </c>
      <c r="G2181" t="s">
        <v>109</v>
      </c>
      <c r="H2181" t="s">
        <v>9007</v>
      </c>
      <c r="I2181" t="s">
        <v>9008</v>
      </c>
      <c r="J2181" t="s">
        <v>9009</v>
      </c>
      <c r="K2181" t="s">
        <v>4769</v>
      </c>
      <c r="L2181" s="1" t="s">
        <v>2</v>
      </c>
      <c r="M2181" t="str">
        <f t="shared" si="33"/>
        <v>303 MISSISSAUGA AVE, P5A1E8</v>
      </c>
    </row>
    <row r="2182" spans="1:13" x14ac:dyDescent="0.2">
      <c r="A2182" t="s">
        <v>9003</v>
      </c>
      <c r="B2182" t="s">
        <v>9004</v>
      </c>
      <c r="C2182">
        <v>5684</v>
      </c>
      <c r="D2182" t="s">
        <v>9096</v>
      </c>
      <c r="E2182">
        <v>589</v>
      </c>
      <c r="F2182" t="s">
        <v>9097</v>
      </c>
      <c r="G2182" t="s">
        <v>102</v>
      </c>
      <c r="H2182" t="s">
        <v>9098</v>
      </c>
      <c r="I2182" t="s">
        <v>9008</v>
      </c>
      <c r="J2182" t="s">
        <v>9099</v>
      </c>
      <c r="K2182" t="s">
        <v>766</v>
      </c>
      <c r="L2182" s="1" t="s">
        <v>2</v>
      </c>
      <c r="M2182" t="str">
        <f t="shared" si="33"/>
        <v>115 HERGOTT AVE, P5A3B4</v>
      </c>
    </row>
    <row r="2183" spans="1:13" x14ac:dyDescent="0.2">
      <c r="A2183" t="s">
        <v>9003</v>
      </c>
      <c r="B2183" t="s">
        <v>9004</v>
      </c>
      <c r="C2183">
        <v>5803</v>
      </c>
      <c r="D2183" t="s">
        <v>9100</v>
      </c>
      <c r="E2183">
        <v>764</v>
      </c>
      <c r="F2183" t="s">
        <v>9101</v>
      </c>
      <c r="G2183" t="s">
        <v>102</v>
      </c>
      <c r="H2183" t="s">
        <v>9102</v>
      </c>
      <c r="I2183" t="s">
        <v>9013</v>
      </c>
      <c r="J2183" t="s">
        <v>9103</v>
      </c>
      <c r="K2183" t="s">
        <v>114</v>
      </c>
      <c r="L2183" s="1" t="s">
        <v>22771</v>
      </c>
      <c r="M2183" t="str">
        <f t="shared" si="33"/>
        <v>241 ALBERT ST W, P6A7B6</v>
      </c>
    </row>
    <row r="2184" spans="1:13" x14ac:dyDescent="0.2">
      <c r="A2184" t="s">
        <v>9003</v>
      </c>
      <c r="B2184" t="s">
        <v>9004</v>
      </c>
      <c r="C2184">
        <v>12284</v>
      </c>
      <c r="D2184" t="s">
        <v>9104</v>
      </c>
      <c r="E2184">
        <v>14222</v>
      </c>
      <c r="F2184" t="s">
        <v>9105</v>
      </c>
      <c r="G2184" t="s">
        <v>102</v>
      </c>
      <c r="H2184" t="s">
        <v>9106</v>
      </c>
      <c r="I2184" t="s">
        <v>9013</v>
      </c>
      <c r="J2184" t="s">
        <v>9107</v>
      </c>
      <c r="K2184" t="s">
        <v>9108</v>
      </c>
      <c r="L2184" s="1" t="s">
        <v>2</v>
      </c>
      <c r="M2184" t="str">
        <f t="shared" ref="M2184:M2247" si="34">H2184&amp;", "&amp;J2184</f>
        <v>80 WELDON AVE, P6B3C6</v>
      </c>
    </row>
    <row r="2185" spans="1:13" x14ac:dyDescent="0.2">
      <c r="A2185" t="s">
        <v>9003</v>
      </c>
      <c r="B2185" t="s">
        <v>9004</v>
      </c>
      <c r="C2185">
        <v>5918</v>
      </c>
      <c r="D2185" t="s">
        <v>9109</v>
      </c>
      <c r="E2185">
        <v>955</v>
      </c>
      <c r="F2185" t="s">
        <v>5577</v>
      </c>
      <c r="G2185" t="s">
        <v>102</v>
      </c>
      <c r="H2185" t="s">
        <v>9110</v>
      </c>
      <c r="I2185" t="s">
        <v>9013</v>
      </c>
      <c r="J2185" t="s">
        <v>9111</v>
      </c>
      <c r="K2185" t="s">
        <v>3925</v>
      </c>
      <c r="L2185" s="1" t="s">
        <v>2</v>
      </c>
      <c r="M2185" t="str">
        <f t="shared" si="34"/>
        <v>161 DENWOOD DR, P6A5R4</v>
      </c>
    </row>
    <row r="2186" spans="1:13" x14ac:dyDescent="0.2">
      <c r="A2186" t="s">
        <v>9003</v>
      </c>
      <c r="B2186" t="s">
        <v>9004</v>
      </c>
      <c r="C2186">
        <v>5930</v>
      </c>
      <c r="D2186" t="s">
        <v>9112</v>
      </c>
      <c r="E2186">
        <v>969</v>
      </c>
      <c r="F2186" t="s">
        <v>9113</v>
      </c>
      <c r="G2186" t="s">
        <v>102</v>
      </c>
      <c r="H2186" t="s">
        <v>9114</v>
      </c>
      <c r="I2186" t="s">
        <v>9013</v>
      </c>
      <c r="J2186" t="s">
        <v>9115</v>
      </c>
      <c r="K2186" t="s">
        <v>529</v>
      </c>
      <c r="L2186" s="1" t="s">
        <v>2</v>
      </c>
      <c r="M2186" t="str">
        <f t="shared" si="34"/>
        <v>8 FOURTH LINE W, P6A0B5</v>
      </c>
    </row>
    <row r="2187" spans="1:13" x14ac:dyDescent="0.2">
      <c r="A2187" t="s">
        <v>9003</v>
      </c>
      <c r="B2187" t="s">
        <v>9004</v>
      </c>
      <c r="C2187">
        <v>5946</v>
      </c>
      <c r="D2187" t="s">
        <v>9116</v>
      </c>
      <c r="E2187">
        <v>993</v>
      </c>
      <c r="F2187" t="s">
        <v>9117</v>
      </c>
      <c r="G2187" t="s">
        <v>102</v>
      </c>
      <c r="H2187" t="s">
        <v>9118</v>
      </c>
      <c r="I2187" t="s">
        <v>9013</v>
      </c>
      <c r="J2187" t="s">
        <v>9119</v>
      </c>
      <c r="K2187" t="s">
        <v>3750</v>
      </c>
      <c r="L2187" s="1" t="s">
        <v>2</v>
      </c>
      <c r="M2187" t="str">
        <f t="shared" si="34"/>
        <v>83 EAST BALFOUR ST, P6C1X4</v>
      </c>
    </row>
    <row r="2188" spans="1:13" x14ac:dyDescent="0.2">
      <c r="A2188" t="s">
        <v>9003</v>
      </c>
      <c r="B2188" t="s">
        <v>9004</v>
      </c>
      <c r="C2188">
        <v>18016</v>
      </c>
      <c r="D2188" t="s">
        <v>9120</v>
      </c>
      <c r="E2188">
        <v>14497</v>
      </c>
      <c r="F2188" t="s">
        <v>9121</v>
      </c>
      <c r="G2188" t="s">
        <v>102</v>
      </c>
      <c r="H2188" t="s">
        <v>9122</v>
      </c>
      <c r="I2188" t="s">
        <v>9123</v>
      </c>
      <c r="J2188" t="s">
        <v>9124</v>
      </c>
      <c r="K2188" t="s">
        <v>5508</v>
      </c>
      <c r="L2188" s="1" t="s">
        <v>2</v>
      </c>
      <c r="M2188" t="str">
        <f t="shared" si="34"/>
        <v>162 FOURTH AVE, P0M1Z0</v>
      </c>
    </row>
    <row r="2189" spans="1:13" x14ac:dyDescent="0.2">
      <c r="A2189" t="s">
        <v>9003</v>
      </c>
      <c r="B2189" t="s">
        <v>9004</v>
      </c>
      <c r="C2189">
        <v>18016</v>
      </c>
      <c r="D2189" t="s">
        <v>9120</v>
      </c>
      <c r="E2189">
        <v>17562</v>
      </c>
      <c r="F2189" t="s">
        <v>9125</v>
      </c>
      <c r="G2189" t="s">
        <v>109</v>
      </c>
      <c r="H2189" t="s">
        <v>9122</v>
      </c>
      <c r="I2189" t="s">
        <v>9123</v>
      </c>
      <c r="J2189" t="s">
        <v>9124</v>
      </c>
      <c r="K2189" t="s">
        <v>5529</v>
      </c>
      <c r="L2189" s="1" t="s">
        <v>2</v>
      </c>
      <c r="M2189" t="str">
        <f t="shared" si="34"/>
        <v>162 FOURTH AVE, P0M1Z0</v>
      </c>
    </row>
    <row r="2190" spans="1:13" x14ac:dyDescent="0.2">
      <c r="A2190" t="s">
        <v>9003</v>
      </c>
      <c r="B2190" t="s">
        <v>9004</v>
      </c>
      <c r="C2190">
        <v>6040</v>
      </c>
      <c r="D2190" t="s">
        <v>9126</v>
      </c>
      <c r="E2190">
        <v>1156</v>
      </c>
      <c r="F2190" t="s">
        <v>9127</v>
      </c>
      <c r="G2190" t="s">
        <v>102</v>
      </c>
      <c r="H2190" t="s">
        <v>9128</v>
      </c>
      <c r="I2190" t="s">
        <v>9013</v>
      </c>
      <c r="J2190" t="s">
        <v>9129</v>
      </c>
      <c r="K2190" t="s">
        <v>151</v>
      </c>
      <c r="L2190" s="1" t="s">
        <v>2</v>
      </c>
      <c r="M2190" t="str">
        <f t="shared" si="34"/>
        <v>599 THIRD LINE W, P6A5K8</v>
      </c>
    </row>
    <row r="2191" spans="1:13" x14ac:dyDescent="0.2">
      <c r="A2191" t="s">
        <v>9003</v>
      </c>
      <c r="B2191" t="s">
        <v>9004</v>
      </c>
      <c r="C2191">
        <v>6076</v>
      </c>
      <c r="D2191" t="s">
        <v>9130</v>
      </c>
      <c r="E2191">
        <v>1219</v>
      </c>
      <c r="F2191" t="s">
        <v>9131</v>
      </c>
      <c r="H2191" t="s">
        <v>9132</v>
      </c>
      <c r="I2191" t="s">
        <v>9051</v>
      </c>
      <c r="J2191" t="s">
        <v>9052</v>
      </c>
      <c r="K2191" t="s">
        <v>114</v>
      </c>
      <c r="L2191" s="1" t="s">
        <v>22771</v>
      </c>
      <c r="M2191" t="str">
        <f t="shared" si="34"/>
        <v>5 MARGARET ST, P0R1E0</v>
      </c>
    </row>
    <row r="2192" spans="1:13" x14ac:dyDescent="0.2">
      <c r="A2192" t="s">
        <v>9003</v>
      </c>
      <c r="B2192" t="s">
        <v>9004</v>
      </c>
      <c r="C2192">
        <v>5803</v>
      </c>
      <c r="D2192" t="s">
        <v>9100</v>
      </c>
      <c r="E2192">
        <v>25016</v>
      </c>
      <c r="F2192" t="s">
        <v>9134</v>
      </c>
      <c r="H2192" t="s">
        <v>9135</v>
      </c>
      <c r="I2192" t="s">
        <v>9013</v>
      </c>
      <c r="J2192" t="s">
        <v>9136</v>
      </c>
      <c r="L2192" s="1" t="s">
        <v>22771</v>
      </c>
      <c r="M2192" t="str">
        <f t="shared" si="34"/>
        <v>226 QUEEN ST W, P6A1A4</v>
      </c>
    </row>
    <row r="2193" spans="1:13" x14ac:dyDescent="0.2">
      <c r="A2193" t="s">
        <v>9003</v>
      </c>
      <c r="B2193" t="s">
        <v>9004</v>
      </c>
      <c r="C2193">
        <v>6128</v>
      </c>
      <c r="D2193" t="s">
        <v>9137</v>
      </c>
      <c r="E2193">
        <v>1300</v>
      </c>
      <c r="F2193" t="s">
        <v>9138</v>
      </c>
      <c r="G2193" t="s">
        <v>102</v>
      </c>
      <c r="H2193" t="s">
        <v>9139</v>
      </c>
      <c r="I2193" t="s">
        <v>9013</v>
      </c>
      <c r="J2193" t="s">
        <v>9140</v>
      </c>
      <c r="K2193" t="s">
        <v>4797</v>
      </c>
      <c r="L2193" s="1" t="s">
        <v>2</v>
      </c>
      <c r="M2193" t="str">
        <f t="shared" si="34"/>
        <v>735 NORTH ST, P6B2C4</v>
      </c>
    </row>
    <row r="2194" spans="1:13" x14ac:dyDescent="0.2">
      <c r="A2194" t="s">
        <v>9003</v>
      </c>
      <c r="B2194" t="s">
        <v>9004</v>
      </c>
      <c r="C2194">
        <v>8269</v>
      </c>
      <c r="D2194" t="s">
        <v>9141</v>
      </c>
      <c r="E2194">
        <v>5464</v>
      </c>
      <c r="F2194" t="s">
        <v>9142</v>
      </c>
      <c r="G2194" t="s">
        <v>109</v>
      </c>
      <c r="H2194" t="s">
        <v>9143</v>
      </c>
      <c r="I2194" t="s">
        <v>9013</v>
      </c>
      <c r="J2194" t="s">
        <v>9144</v>
      </c>
      <c r="K2194" t="s">
        <v>8171</v>
      </c>
      <c r="L2194" s="1" t="s">
        <v>2</v>
      </c>
      <c r="M2194" t="str">
        <f t="shared" si="34"/>
        <v>636 GOULAIS AVE, P6C5A7</v>
      </c>
    </row>
    <row r="2195" spans="1:13" x14ac:dyDescent="0.2">
      <c r="A2195" t="s">
        <v>9003</v>
      </c>
      <c r="B2195" t="s">
        <v>9004</v>
      </c>
      <c r="C2195">
        <v>8269</v>
      </c>
      <c r="D2195" t="s">
        <v>9141</v>
      </c>
      <c r="E2195">
        <v>23719</v>
      </c>
      <c r="F2195" t="s">
        <v>9145</v>
      </c>
      <c r="G2195" t="s">
        <v>131</v>
      </c>
      <c r="H2195" t="s">
        <v>9143</v>
      </c>
      <c r="I2195" t="s">
        <v>9013</v>
      </c>
      <c r="J2195" t="s">
        <v>9144</v>
      </c>
      <c r="K2195" t="s">
        <v>418</v>
      </c>
      <c r="L2195" s="1" t="s">
        <v>2</v>
      </c>
      <c r="M2195" t="str">
        <f t="shared" si="34"/>
        <v>636 GOULAIS AVE, P6C5A7</v>
      </c>
    </row>
    <row r="2196" spans="1:13" x14ac:dyDescent="0.2">
      <c r="A2196" t="s">
        <v>9003</v>
      </c>
      <c r="B2196" t="s">
        <v>9004</v>
      </c>
      <c r="C2196">
        <v>19576</v>
      </c>
      <c r="D2196" t="s">
        <v>9010</v>
      </c>
      <c r="E2196">
        <v>24570</v>
      </c>
      <c r="F2196" t="s">
        <v>9146</v>
      </c>
      <c r="H2196" t="s">
        <v>9012</v>
      </c>
      <c r="I2196" t="s">
        <v>9013</v>
      </c>
      <c r="J2196" t="s">
        <v>9014</v>
      </c>
      <c r="L2196" s="1" t="s">
        <v>22771</v>
      </c>
      <c r="M2196" t="str">
        <f t="shared" si="34"/>
        <v>644 ALBERT ST E, P6A2K7</v>
      </c>
    </row>
    <row r="2197" spans="1:13" x14ac:dyDescent="0.2">
      <c r="A2197" t="s">
        <v>9003</v>
      </c>
      <c r="B2197" t="s">
        <v>9004</v>
      </c>
      <c r="C2197">
        <v>6217</v>
      </c>
      <c r="D2197" t="s">
        <v>9147</v>
      </c>
      <c r="E2197">
        <v>1435</v>
      </c>
      <c r="F2197" t="s">
        <v>9148</v>
      </c>
      <c r="H2197" t="s">
        <v>9149</v>
      </c>
      <c r="I2197" t="s">
        <v>9013</v>
      </c>
      <c r="J2197" t="s">
        <v>9150</v>
      </c>
      <c r="L2197" s="1" t="s">
        <v>22771</v>
      </c>
      <c r="M2197" t="str">
        <f t="shared" si="34"/>
        <v>92 MANITOU DR, P6B5K6</v>
      </c>
    </row>
    <row r="2198" spans="1:13" x14ac:dyDescent="0.2">
      <c r="A2198" t="s">
        <v>9003</v>
      </c>
      <c r="B2198" t="s">
        <v>9004</v>
      </c>
      <c r="C2198">
        <v>5197</v>
      </c>
      <c r="D2198" t="s">
        <v>9005</v>
      </c>
      <c r="E2198">
        <v>24898</v>
      </c>
      <c r="F2198" t="s">
        <v>9151</v>
      </c>
      <c r="G2198" t="s">
        <v>109</v>
      </c>
      <c r="H2198" t="s">
        <v>9007</v>
      </c>
      <c r="I2198" t="s">
        <v>9008</v>
      </c>
      <c r="J2198" t="s">
        <v>9009</v>
      </c>
      <c r="L2198" s="1" t="s">
        <v>22771</v>
      </c>
      <c r="M2198" t="str">
        <f t="shared" si="34"/>
        <v>303 MISSISSAUGA AVE, P5A1E8</v>
      </c>
    </row>
    <row r="2199" spans="1:13" x14ac:dyDescent="0.2">
      <c r="A2199" t="s">
        <v>9003</v>
      </c>
      <c r="B2199" t="s">
        <v>9004</v>
      </c>
      <c r="C2199">
        <v>8828</v>
      </c>
      <c r="D2199" t="s">
        <v>9152</v>
      </c>
      <c r="E2199">
        <v>7601</v>
      </c>
      <c r="F2199" t="s">
        <v>9153</v>
      </c>
      <c r="G2199" t="s">
        <v>109</v>
      </c>
      <c r="H2199" t="s">
        <v>9154</v>
      </c>
      <c r="I2199" t="s">
        <v>9155</v>
      </c>
      <c r="J2199" t="s">
        <v>9156</v>
      </c>
      <c r="K2199" t="s">
        <v>5343</v>
      </c>
      <c r="L2199" s="1" t="s">
        <v>2</v>
      </c>
      <c r="M2199" t="str">
        <f t="shared" si="34"/>
        <v>86 MAGPIE RD, P0S1K0</v>
      </c>
    </row>
    <row r="2200" spans="1:13" x14ac:dyDescent="0.2">
      <c r="A2200" t="s">
        <v>9003</v>
      </c>
      <c r="B2200" t="s">
        <v>9004</v>
      </c>
      <c r="C2200">
        <v>12215</v>
      </c>
      <c r="D2200" t="s">
        <v>9157</v>
      </c>
      <c r="E2200">
        <v>11272</v>
      </c>
      <c r="F2200" t="s">
        <v>9158</v>
      </c>
      <c r="G2200" t="s">
        <v>102</v>
      </c>
      <c r="H2200" t="s">
        <v>9159</v>
      </c>
      <c r="I2200" t="s">
        <v>9160</v>
      </c>
      <c r="J2200" t="s">
        <v>9161</v>
      </c>
      <c r="K2200" t="s">
        <v>699</v>
      </c>
      <c r="L2200" s="1" t="s">
        <v>2</v>
      </c>
      <c r="M2200" t="str">
        <f t="shared" si="34"/>
        <v>1 SCHOOL ST, P0M2H0</v>
      </c>
    </row>
    <row r="2201" spans="1:13" x14ac:dyDescent="0.2">
      <c r="A2201" t="s">
        <v>9003</v>
      </c>
      <c r="B2201" t="s">
        <v>9004</v>
      </c>
      <c r="C2201">
        <v>5823</v>
      </c>
      <c r="D2201" t="s">
        <v>9162</v>
      </c>
      <c r="E2201">
        <v>800</v>
      </c>
      <c r="F2201" t="s">
        <v>9163</v>
      </c>
      <c r="G2201" t="s">
        <v>102</v>
      </c>
      <c r="H2201" t="s">
        <v>9164</v>
      </c>
      <c r="I2201" t="s">
        <v>9165</v>
      </c>
      <c r="J2201" t="s">
        <v>9166</v>
      </c>
      <c r="K2201" t="s">
        <v>151</v>
      </c>
      <c r="L2201" s="1" t="s">
        <v>2</v>
      </c>
      <c r="M2201" t="str">
        <f t="shared" si="34"/>
        <v>21 MAHLER RD RR 1, P0S1E0</v>
      </c>
    </row>
    <row r="2202" spans="1:13" x14ac:dyDescent="0.2">
      <c r="A2202" t="s">
        <v>9003</v>
      </c>
      <c r="B2202" t="s">
        <v>9004</v>
      </c>
      <c r="C2202">
        <v>5197</v>
      </c>
      <c r="D2202" t="s">
        <v>9005</v>
      </c>
      <c r="E2202">
        <v>24900</v>
      </c>
      <c r="F2202" t="s">
        <v>9167</v>
      </c>
      <c r="G2202" t="s">
        <v>109</v>
      </c>
      <c r="H2202" t="s">
        <v>9007</v>
      </c>
      <c r="I2202" t="s">
        <v>9008</v>
      </c>
      <c r="J2202" t="s">
        <v>9009</v>
      </c>
      <c r="L2202" s="1" t="s">
        <v>22771</v>
      </c>
      <c r="M2202" t="str">
        <f t="shared" si="34"/>
        <v>303 MISSISSAUGA AVE, P5A1E8</v>
      </c>
    </row>
    <row r="2203" spans="1:13" x14ac:dyDescent="0.2">
      <c r="A2203" t="s">
        <v>9003</v>
      </c>
      <c r="B2203" t="s">
        <v>9004</v>
      </c>
      <c r="C2203">
        <v>5197</v>
      </c>
      <c r="D2203" t="s">
        <v>9005</v>
      </c>
      <c r="E2203">
        <v>24901</v>
      </c>
      <c r="F2203" t="s">
        <v>9168</v>
      </c>
      <c r="G2203" t="s">
        <v>109</v>
      </c>
      <c r="H2203" t="s">
        <v>9007</v>
      </c>
      <c r="I2203" t="s">
        <v>9008</v>
      </c>
      <c r="J2203" t="s">
        <v>9009</v>
      </c>
      <c r="L2203" s="1" t="s">
        <v>22771</v>
      </c>
      <c r="M2203" t="str">
        <f t="shared" si="34"/>
        <v>303 MISSISSAUGA AVE, P5A1E8</v>
      </c>
    </row>
    <row r="2204" spans="1:13" x14ac:dyDescent="0.2">
      <c r="A2204" t="s">
        <v>9003</v>
      </c>
      <c r="B2204" t="s">
        <v>9004</v>
      </c>
      <c r="C2204">
        <v>6377</v>
      </c>
      <c r="D2204" t="s">
        <v>9169</v>
      </c>
      <c r="E2204">
        <v>1668</v>
      </c>
      <c r="F2204" t="s">
        <v>9170</v>
      </c>
      <c r="G2204" t="s">
        <v>102</v>
      </c>
      <c r="H2204" t="s">
        <v>9171</v>
      </c>
      <c r="I2204" t="s">
        <v>9013</v>
      </c>
      <c r="J2204" t="s">
        <v>9172</v>
      </c>
      <c r="K2204" t="s">
        <v>402</v>
      </c>
      <c r="L2204" s="1" t="s">
        <v>2</v>
      </c>
      <c r="M2204" t="str">
        <f t="shared" si="34"/>
        <v>210 GRAND BLVD, P6B4S8</v>
      </c>
    </row>
    <row r="2205" spans="1:13" x14ac:dyDescent="0.2">
      <c r="A2205" t="s">
        <v>9003</v>
      </c>
      <c r="B2205" t="s">
        <v>9004</v>
      </c>
      <c r="C2205">
        <v>6430</v>
      </c>
      <c r="D2205" t="s">
        <v>9173</v>
      </c>
      <c r="E2205">
        <v>1767</v>
      </c>
      <c r="F2205" t="s">
        <v>6430</v>
      </c>
      <c r="G2205" t="s">
        <v>102</v>
      </c>
      <c r="H2205" t="s">
        <v>9174</v>
      </c>
      <c r="I2205" t="s">
        <v>9013</v>
      </c>
      <c r="J2205" t="s">
        <v>9175</v>
      </c>
      <c r="K2205" t="s">
        <v>9176</v>
      </c>
      <c r="L2205" s="1" t="s">
        <v>2</v>
      </c>
      <c r="M2205" t="str">
        <f t="shared" si="34"/>
        <v>54 AMBER ST, P6A5G1</v>
      </c>
    </row>
    <row r="2206" spans="1:13" x14ac:dyDescent="0.2">
      <c r="A2206" t="s">
        <v>9003</v>
      </c>
      <c r="B2206" t="s">
        <v>9004</v>
      </c>
      <c r="C2206">
        <v>6455</v>
      </c>
      <c r="D2206" t="s">
        <v>9177</v>
      </c>
      <c r="E2206">
        <v>1804</v>
      </c>
      <c r="F2206" t="s">
        <v>9178</v>
      </c>
      <c r="G2206" t="s">
        <v>102</v>
      </c>
      <c r="H2206" t="s">
        <v>9179</v>
      </c>
      <c r="I2206" t="s">
        <v>9013</v>
      </c>
      <c r="J2206" t="s">
        <v>9180</v>
      </c>
      <c r="K2206" t="s">
        <v>305</v>
      </c>
      <c r="L2206" s="1" t="s">
        <v>2</v>
      </c>
      <c r="M2206" t="str">
        <f t="shared" si="34"/>
        <v>3924 QUEEN ST E, P6A5K9</v>
      </c>
    </row>
    <row r="2207" spans="1:13" x14ac:dyDescent="0.2">
      <c r="A2207" t="s">
        <v>9003</v>
      </c>
      <c r="B2207" t="s">
        <v>9004</v>
      </c>
      <c r="C2207">
        <v>6497</v>
      </c>
      <c r="D2207" t="s">
        <v>9181</v>
      </c>
      <c r="E2207">
        <v>1862</v>
      </c>
      <c r="F2207" t="s">
        <v>9182</v>
      </c>
      <c r="G2207" t="s">
        <v>109</v>
      </c>
      <c r="H2207" t="s">
        <v>9183</v>
      </c>
      <c r="I2207" t="s">
        <v>9013</v>
      </c>
      <c r="J2207" t="s">
        <v>9184</v>
      </c>
      <c r="K2207" t="s">
        <v>932</v>
      </c>
      <c r="L2207" s="1" t="s">
        <v>2</v>
      </c>
      <c r="M2207" t="str">
        <f t="shared" si="34"/>
        <v>550 NORTHERN AVE E, P6B4J4</v>
      </c>
    </row>
    <row r="2208" spans="1:13" x14ac:dyDescent="0.2">
      <c r="A2208" t="s">
        <v>9003</v>
      </c>
      <c r="B2208" t="s">
        <v>9004</v>
      </c>
      <c r="C2208">
        <v>6531</v>
      </c>
      <c r="D2208" t="s">
        <v>9185</v>
      </c>
      <c r="E2208">
        <v>1909</v>
      </c>
      <c r="F2208" t="s">
        <v>4883</v>
      </c>
      <c r="G2208" t="s">
        <v>102</v>
      </c>
      <c r="H2208" t="s">
        <v>9186</v>
      </c>
      <c r="I2208" t="s">
        <v>9013</v>
      </c>
      <c r="J2208" t="s">
        <v>9187</v>
      </c>
      <c r="K2208" t="s">
        <v>3319</v>
      </c>
      <c r="L2208" s="1" t="s">
        <v>2</v>
      </c>
      <c r="M2208" t="str">
        <f t="shared" si="34"/>
        <v>139 ELIZABETH ST, P6A3Z5</v>
      </c>
    </row>
    <row r="2209" spans="1:13" x14ac:dyDescent="0.2">
      <c r="A2209" t="s">
        <v>9003</v>
      </c>
      <c r="B2209" t="s">
        <v>9004</v>
      </c>
      <c r="C2209">
        <v>6556</v>
      </c>
      <c r="D2209" t="s">
        <v>9188</v>
      </c>
      <c r="E2209">
        <v>1946</v>
      </c>
      <c r="F2209" t="s">
        <v>9189</v>
      </c>
      <c r="G2209" t="s">
        <v>102</v>
      </c>
      <c r="H2209" t="s">
        <v>9190</v>
      </c>
      <c r="I2209" t="s">
        <v>9013</v>
      </c>
      <c r="J2209" t="s">
        <v>9191</v>
      </c>
      <c r="K2209" t="s">
        <v>3061</v>
      </c>
      <c r="L2209" s="1" t="s">
        <v>2</v>
      </c>
      <c r="M2209" t="str">
        <f t="shared" si="34"/>
        <v>1272 BASE LINE, P6A5K6</v>
      </c>
    </row>
    <row r="2210" spans="1:13" x14ac:dyDescent="0.2">
      <c r="A2210" t="s">
        <v>9003</v>
      </c>
      <c r="B2210" t="s">
        <v>9004</v>
      </c>
      <c r="C2210">
        <v>6586</v>
      </c>
      <c r="D2210" t="s">
        <v>9192</v>
      </c>
      <c r="E2210">
        <v>1995</v>
      </c>
      <c r="F2210" t="s">
        <v>9193</v>
      </c>
      <c r="G2210" t="s">
        <v>102</v>
      </c>
      <c r="H2210" t="s">
        <v>9194</v>
      </c>
      <c r="I2210" t="s">
        <v>9013</v>
      </c>
      <c r="J2210" t="s">
        <v>9195</v>
      </c>
      <c r="K2210" t="s">
        <v>9196</v>
      </c>
      <c r="L2210" s="1" t="s">
        <v>2</v>
      </c>
      <c r="M2210" t="str">
        <f t="shared" si="34"/>
        <v>51 WIRELESS AVE, P6B1L4</v>
      </c>
    </row>
    <row r="2211" spans="1:13" x14ac:dyDescent="0.2">
      <c r="A2211" t="s">
        <v>9003</v>
      </c>
      <c r="B2211" t="s">
        <v>9004</v>
      </c>
      <c r="C2211">
        <v>6980</v>
      </c>
      <c r="D2211" t="s">
        <v>9197</v>
      </c>
      <c r="E2211">
        <v>3010</v>
      </c>
      <c r="F2211" t="s">
        <v>9198</v>
      </c>
      <c r="H2211" t="s">
        <v>9199</v>
      </c>
      <c r="I2211" t="s">
        <v>9200</v>
      </c>
      <c r="J2211" t="s">
        <v>9201</v>
      </c>
      <c r="K2211" t="s">
        <v>9202</v>
      </c>
      <c r="L2211" s="1" t="s">
        <v>2</v>
      </c>
      <c r="M2211" t="str">
        <f t="shared" si="34"/>
        <v>1859 RIVERVIEW RD, P0P1V0</v>
      </c>
    </row>
    <row r="2212" spans="1:13" x14ac:dyDescent="0.2">
      <c r="A2212" t="s">
        <v>9003</v>
      </c>
      <c r="B2212" t="s">
        <v>9004</v>
      </c>
      <c r="C2212">
        <v>6614</v>
      </c>
      <c r="D2212" t="s">
        <v>9204</v>
      </c>
      <c r="E2212">
        <v>2035</v>
      </c>
      <c r="F2212" t="s">
        <v>578</v>
      </c>
      <c r="H2212" t="s">
        <v>9205</v>
      </c>
      <c r="I2212" t="s">
        <v>9013</v>
      </c>
      <c r="J2212" t="s">
        <v>9206</v>
      </c>
      <c r="K2212" t="s">
        <v>114</v>
      </c>
      <c r="L2212" s="1" t="s">
        <v>22771</v>
      </c>
      <c r="M2212" t="str">
        <f t="shared" si="34"/>
        <v>90 CHAPPLE AVE, P6B3N9</v>
      </c>
    </row>
    <row r="2213" spans="1:13" x14ac:dyDescent="0.2">
      <c r="A2213" t="s">
        <v>9003</v>
      </c>
      <c r="B2213" t="s">
        <v>9004</v>
      </c>
      <c r="C2213">
        <v>5197</v>
      </c>
      <c r="D2213" t="s">
        <v>9005</v>
      </c>
      <c r="E2213">
        <v>24899</v>
      </c>
      <c r="F2213" t="s">
        <v>9207</v>
      </c>
      <c r="G2213" t="s">
        <v>109</v>
      </c>
      <c r="H2213" t="s">
        <v>9007</v>
      </c>
      <c r="I2213" t="s">
        <v>9008</v>
      </c>
      <c r="J2213" t="s">
        <v>9009</v>
      </c>
      <c r="K2213" t="s">
        <v>408</v>
      </c>
      <c r="L2213" s="1" t="s">
        <v>22771</v>
      </c>
      <c r="M2213" t="str">
        <f t="shared" si="34"/>
        <v>303 MISSISSAUGA AVE, P5A1E8</v>
      </c>
    </row>
    <row r="2214" spans="1:13" x14ac:dyDescent="0.2">
      <c r="A2214" t="s">
        <v>9003</v>
      </c>
      <c r="B2214" t="s">
        <v>9004</v>
      </c>
      <c r="C2214">
        <v>6636</v>
      </c>
      <c r="D2214" t="s">
        <v>9071</v>
      </c>
      <c r="E2214">
        <v>2074</v>
      </c>
      <c r="F2214" t="s">
        <v>9208</v>
      </c>
      <c r="H2214" t="s">
        <v>9073</v>
      </c>
      <c r="I2214" t="s">
        <v>9013</v>
      </c>
      <c r="J2214" t="s">
        <v>9074</v>
      </c>
      <c r="L2214" s="1" t="s">
        <v>22771</v>
      </c>
      <c r="M2214" t="str">
        <f t="shared" si="34"/>
        <v>440 NORTHLAND RD, P6C3N6</v>
      </c>
    </row>
    <row r="2215" spans="1:13" x14ac:dyDescent="0.2">
      <c r="A2215" t="s">
        <v>9003</v>
      </c>
      <c r="B2215" t="s">
        <v>9004</v>
      </c>
      <c r="C2215">
        <v>8827</v>
      </c>
      <c r="D2215" t="s">
        <v>9209</v>
      </c>
      <c r="E2215">
        <v>7600</v>
      </c>
      <c r="F2215" t="s">
        <v>9210</v>
      </c>
      <c r="G2215" t="s">
        <v>102</v>
      </c>
      <c r="H2215" t="s">
        <v>9211</v>
      </c>
      <c r="I2215" t="s">
        <v>9155</v>
      </c>
      <c r="J2215" t="s">
        <v>9156</v>
      </c>
      <c r="K2215" t="s">
        <v>1767</v>
      </c>
      <c r="L2215" s="1" t="s">
        <v>2</v>
      </c>
      <c r="M2215" t="str">
        <f t="shared" si="34"/>
        <v>36 MCKINLEY ST, P0S1K0</v>
      </c>
    </row>
    <row r="2216" spans="1:13" x14ac:dyDescent="0.2">
      <c r="A2216" t="s">
        <v>9003</v>
      </c>
      <c r="B2216" t="s">
        <v>9004</v>
      </c>
      <c r="C2216">
        <v>6724</v>
      </c>
      <c r="D2216" t="s">
        <v>9212</v>
      </c>
      <c r="E2216">
        <v>2219</v>
      </c>
      <c r="F2216" t="s">
        <v>9213</v>
      </c>
      <c r="G2216" t="s">
        <v>102</v>
      </c>
      <c r="H2216" t="s">
        <v>9214</v>
      </c>
      <c r="I2216" t="s">
        <v>9215</v>
      </c>
      <c r="J2216" t="s">
        <v>9216</v>
      </c>
      <c r="K2216" t="s">
        <v>185</v>
      </c>
      <c r="L2216" s="1" t="s">
        <v>2</v>
      </c>
      <c r="M2216" t="str">
        <f t="shared" si="34"/>
        <v>1326 RICHARDS ST, P0R1J0</v>
      </c>
    </row>
    <row r="2217" spans="1:13" x14ac:dyDescent="0.2">
      <c r="A2217" t="s">
        <v>9003</v>
      </c>
      <c r="B2217" t="s">
        <v>9004</v>
      </c>
      <c r="C2217">
        <v>8128</v>
      </c>
      <c r="D2217" t="s">
        <v>9217</v>
      </c>
      <c r="E2217">
        <v>14496</v>
      </c>
      <c r="F2217" t="s">
        <v>9218</v>
      </c>
      <c r="G2217" t="s">
        <v>109</v>
      </c>
      <c r="H2217" t="s">
        <v>9219</v>
      </c>
      <c r="I2217" t="s">
        <v>9013</v>
      </c>
      <c r="J2217" t="s">
        <v>9220</v>
      </c>
      <c r="K2217" t="s">
        <v>3185</v>
      </c>
      <c r="L2217" s="1" t="s">
        <v>2</v>
      </c>
      <c r="M2217" t="str">
        <f t="shared" si="34"/>
        <v>750 NORTH ST, P6B2C5</v>
      </c>
    </row>
    <row r="2218" spans="1:13" x14ac:dyDescent="0.2">
      <c r="A2218" t="s">
        <v>9003</v>
      </c>
      <c r="B2218" t="s">
        <v>9004</v>
      </c>
      <c r="C2218">
        <v>8128</v>
      </c>
      <c r="D2218" t="s">
        <v>9217</v>
      </c>
      <c r="E2218">
        <v>23899</v>
      </c>
      <c r="F2218" t="s">
        <v>9221</v>
      </c>
      <c r="G2218" t="s">
        <v>131</v>
      </c>
      <c r="H2218" t="s">
        <v>9219</v>
      </c>
      <c r="I2218" t="s">
        <v>9013</v>
      </c>
      <c r="J2218" t="s">
        <v>9220</v>
      </c>
      <c r="K2218" t="s">
        <v>9222</v>
      </c>
      <c r="L2218" s="1" t="s">
        <v>2</v>
      </c>
      <c r="M2218" t="str">
        <f t="shared" si="34"/>
        <v>750 NORTH ST, P6B2C5</v>
      </c>
    </row>
    <row r="2219" spans="1:13" x14ac:dyDescent="0.2">
      <c r="A2219" t="s">
        <v>9003</v>
      </c>
      <c r="B2219" t="s">
        <v>9004</v>
      </c>
      <c r="C2219">
        <v>8128</v>
      </c>
      <c r="D2219" t="s">
        <v>9217</v>
      </c>
      <c r="E2219">
        <v>17559</v>
      </c>
      <c r="F2219" t="s">
        <v>9223</v>
      </c>
      <c r="G2219" t="s">
        <v>131</v>
      </c>
      <c r="H2219" t="s">
        <v>9219</v>
      </c>
      <c r="I2219" t="s">
        <v>9013</v>
      </c>
      <c r="J2219" t="s">
        <v>9220</v>
      </c>
      <c r="K2219" t="s">
        <v>177</v>
      </c>
      <c r="L2219" s="1" t="s">
        <v>2</v>
      </c>
      <c r="M2219" t="str">
        <f t="shared" si="34"/>
        <v>750 NORTH ST, P6B2C5</v>
      </c>
    </row>
    <row r="2220" spans="1:13" x14ac:dyDescent="0.2">
      <c r="A2220" t="s">
        <v>9003</v>
      </c>
      <c r="B2220" t="s">
        <v>9004</v>
      </c>
      <c r="C2220">
        <v>6759</v>
      </c>
      <c r="D2220" t="s">
        <v>9224</v>
      </c>
      <c r="E2220">
        <v>2279</v>
      </c>
      <c r="F2220" t="s">
        <v>9225</v>
      </c>
      <c r="G2220" t="s">
        <v>102</v>
      </c>
      <c r="H2220" t="s">
        <v>9226</v>
      </c>
      <c r="I2220" t="s">
        <v>9013</v>
      </c>
      <c r="J2220" t="s">
        <v>9227</v>
      </c>
      <c r="K2220" t="s">
        <v>2068</v>
      </c>
      <c r="L2220" s="1" t="s">
        <v>2</v>
      </c>
      <c r="M2220" t="str">
        <f t="shared" si="34"/>
        <v>96 NORTHWOOD ST, P6B4M4</v>
      </c>
    </row>
    <row r="2221" spans="1:13" x14ac:dyDescent="0.2">
      <c r="A2221" t="s">
        <v>9003</v>
      </c>
      <c r="B2221" t="s">
        <v>9004</v>
      </c>
      <c r="C2221">
        <v>8659</v>
      </c>
      <c r="D2221" t="s">
        <v>9228</v>
      </c>
      <c r="E2221">
        <v>6288</v>
      </c>
      <c r="F2221" t="s">
        <v>9229</v>
      </c>
      <c r="G2221" t="s">
        <v>102</v>
      </c>
      <c r="H2221" t="s">
        <v>9230</v>
      </c>
      <c r="I2221" t="s">
        <v>9083</v>
      </c>
      <c r="J2221" t="s">
        <v>9084</v>
      </c>
      <c r="K2221" t="s">
        <v>2873</v>
      </c>
      <c r="L2221" s="1" t="s">
        <v>2</v>
      </c>
      <c r="M2221" t="str">
        <f t="shared" si="34"/>
        <v>90 STANLEY ST, P0R1L0</v>
      </c>
    </row>
    <row r="2222" spans="1:13" x14ac:dyDescent="0.2">
      <c r="A2222" t="s">
        <v>9003</v>
      </c>
      <c r="B2222" t="s">
        <v>9004</v>
      </c>
      <c r="C2222">
        <v>8659</v>
      </c>
      <c r="D2222" t="s">
        <v>9231</v>
      </c>
      <c r="E2222">
        <v>2300</v>
      </c>
      <c r="F2222" t="s">
        <v>9232</v>
      </c>
      <c r="G2222" t="s">
        <v>102</v>
      </c>
      <c r="H2222" t="s">
        <v>9233</v>
      </c>
      <c r="I2222" t="s">
        <v>9083</v>
      </c>
      <c r="J2222" t="s">
        <v>9084</v>
      </c>
      <c r="K2222" t="s">
        <v>114</v>
      </c>
      <c r="L2222" s="1" t="s">
        <v>22771</v>
      </c>
      <c r="M2222" t="str">
        <f t="shared" si="34"/>
        <v>266 FEDERATION ST, P0R1L0</v>
      </c>
    </row>
    <row r="2223" spans="1:13" x14ac:dyDescent="0.2">
      <c r="A2223" t="s">
        <v>9003</v>
      </c>
      <c r="B2223" t="s">
        <v>9004</v>
      </c>
      <c r="C2223">
        <v>5042</v>
      </c>
      <c r="E2223">
        <v>7610</v>
      </c>
      <c r="F2223" t="s">
        <v>9235</v>
      </c>
      <c r="H2223" t="s">
        <v>9061</v>
      </c>
      <c r="I2223" t="s">
        <v>9062</v>
      </c>
      <c r="J2223" t="s">
        <v>9063</v>
      </c>
      <c r="L2223" s="1" t="s">
        <v>22771</v>
      </c>
      <c r="M2223" t="str">
        <f t="shared" si="34"/>
        <v>20 TEAK ST, P0M1K0</v>
      </c>
    </row>
    <row r="2224" spans="1:13" x14ac:dyDescent="0.2">
      <c r="A2224" t="s">
        <v>9003</v>
      </c>
      <c r="B2224" t="s">
        <v>9004</v>
      </c>
      <c r="C2224">
        <v>5039</v>
      </c>
      <c r="D2224" t="s">
        <v>9065</v>
      </c>
      <c r="E2224">
        <v>5235</v>
      </c>
      <c r="F2224" t="s">
        <v>9236</v>
      </c>
      <c r="G2224" t="s">
        <v>109</v>
      </c>
      <c r="H2224" t="s">
        <v>9237</v>
      </c>
      <c r="I2224" t="s">
        <v>9036</v>
      </c>
      <c r="J2224" t="s">
        <v>9037</v>
      </c>
      <c r="K2224" t="s">
        <v>9238</v>
      </c>
      <c r="L2224" s="1" t="s">
        <v>2</v>
      </c>
      <c r="M2224" t="str">
        <f t="shared" si="34"/>
        <v>147 WOODWARD AVE, P0R1B0</v>
      </c>
    </row>
    <row r="2225" spans="1:13" x14ac:dyDescent="0.2">
      <c r="A2225" t="s">
        <v>9003</v>
      </c>
      <c r="B2225" t="s">
        <v>9004</v>
      </c>
      <c r="C2225">
        <v>6455</v>
      </c>
      <c r="D2225" t="s">
        <v>9239</v>
      </c>
      <c r="E2225">
        <v>5758</v>
      </c>
      <c r="F2225" t="s">
        <v>9240</v>
      </c>
      <c r="G2225" t="s">
        <v>109</v>
      </c>
      <c r="H2225" t="s">
        <v>9241</v>
      </c>
      <c r="I2225" t="s">
        <v>9013</v>
      </c>
      <c r="J2225" t="s">
        <v>9180</v>
      </c>
      <c r="K2225" t="s">
        <v>1395</v>
      </c>
      <c r="L2225" s="1" t="s">
        <v>2</v>
      </c>
      <c r="M2225" t="str">
        <f t="shared" si="34"/>
        <v>1007 TRUNK RD, P6A5K9</v>
      </c>
    </row>
    <row r="2226" spans="1:13" x14ac:dyDescent="0.2">
      <c r="A2226" t="s">
        <v>9003</v>
      </c>
      <c r="B2226" t="s">
        <v>9004</v>
      </c>
      <c r="C2226">
        <v>6455</v>
      </c>
      <c r="D2226" t="s">
        <v>9239</v>
      </c>
      <c r="E2226">
        <v>17561</v>
      </c>
      <c r="F2226" t="s">
        <v>9242</v>
      </c>
      <c r="G2226" t="s">
        <v>131</v>
      </c>
      <c r="H2226" t="s">
        <v>9241</v>
      </c>
      <c r="I2226" t="s">
        <v>9013</v>
      </c>
      <c r="J2226" t="s">
        <v>9180</v>
      </c>
      <c r="K2226" t="s">
        <v>3565</v>
      </c>
      <c r="L2226" s="1" t="s">
        <v>2</v>
      </c>
      <c r="M2226" t="str">
        <f t="shared" si="34"/>
        <v>1007 TRUNK RD, P6A5K9</v>
      </c>
    </row>
    <row r="2227" spans="1:13" x14ac:dyDescent="0.2">
      <c r="A2227" t="s">
        <v>9243</v>
      </c>
      <c r="B2227" t="s">
        <v>9244</v>
      </c>
      <c r="C2227">
        <v>8279</v>
      </c>
      <c r="D2227" t="s">
        <v>9245</v>
      </c>
      <c r="E2227">
        <v>5482</v>
      </c>
      <c r="F2227" t="s">
        <v>9246</v>
      </c>
      <c r="H2227" t="s">
        <v>9247</v>
      </c>
      <c r="I2227" t="s">
        <v>9248</v>
      </c>
      <c r="J2227" t="s">
        <v>9249</v>
      </c>
      <c r="K2227" t="s">
        <v>114</v>
      </c>
      <c r="L2227" s="1" t="s">
        <v>22771</v>
      </c>
      <c r="M2227" t="str">
        <f t="shared" si="34"/>
        <v>1433 HEADON RD, L7M1V7</v>
      </c>
    </row>
    <row r="2228" spans="1:13" x14ac:dyDescent="0.2">
      <c r="A2228" t="s">
        <v>9243</v>
      </c>
      <c r="B2228" t="s">
        <v>9244</v>
      </c>
      <c r="C2228">
        <v>6451</v>
      </c>
      <c r="E2228">
        <v>1797</v>
      </c>
      <c r="F2228" t="s">
        <v>9250</v>
      </c>
      <c r="H2228" t="s">
        <v>9251</v>
      </c>
      <c r="I2228" t="s">
        <v>9252</v>
      </c>
      <c r="J2228" t="s">
        <v>9253</v>
      </c>
      <c r="L2228" s="1" t="s">
        <v>22771</v>
      </c>
      <c r="M2228" t="str">
        <f t="shared" si="34"/>
        <v>263 BRITANNIA RD E, L0P1E0</v>
      </c>
    </row>
    <row r="2229" spans="1:13" x14ac:dyDescent="0.2">
      <c r="A2229" t="s">
        <v>9243</v>
      </c>
      <c r="B2229" t="s">
        <v>9244</v>
      </c>
      <c r="C2229">
        <v>5308</v>
      </c>
      <c r="D2229" t="s">
        <v>9254</v>
      </c>
      <c r="E2229">
        <v>11</v>
      </c>
      <c r="F2229" t="s">
        <v>9255</v>
      </c>
      <c r="G2229" t="s">
        <v>102</v>
      </c>
      <c r="H2229" t="s">
        <v>9256</v>
      </c>
      <c r="I2229" t="s">
        <v>9257</v>
      </c>
      <c r="J2229" t="s">
        <v>9258</v>
      </c>
      <c r="K2229" t="s">
        <v>4451</v>
      </c>
      <c r="L2229" s="1" t="s">
        <v>22789</v>
      </c>
      <c r="M2229" t="str">
        <f t="shared" si="34"/>
        <v>1160 OLD ABBEY LANE, L6M1S4</v>
      </c>
    </row>
    <row r="2230" spans="1:13" x14ac:dyDescent="0.2">
      <c r="A2230" t="s">
        <v>9243</v>
      </c>
      <c r="B2230" t="s">
        <v>9244</v>
      </c>
      <c r="C2230">
        <v>11223</v>
      </c>
      <c r="D2230" t="s">
        <v>9259</v>
      </c>
      <c r="E2230">
        <v>10577</v>
      </c>
      <c r="F2230" t="s">
        <v>9260</v>
      </c>
      <c r="G2230" t="s">
        <v>109</v>
      </c>
      <c r="H2230" t="s">
        <v>9261</v>
      </c>
      <c r="I2230" t="s">
        <v>9257</v>
      </c>
      <c r="J2230" t="s">
        <v>9262</v>
      </c>
      <c r="K2230" t="s">
        <v>9263</v>
      </c>
      <c r="L2230" s="1" t="s">
        <v>22789</v>
      </c>
      <c r="M2230" t="str">
        <f t="shared" si="34"/>
        <v>1455 GLEN ABBEY GATE, L6M2G5</v>
      </c>
    </row>
    <row r="2231" spans="1:13" x14ac:dyDescent="0.2">
      <c r="A2231" t="s">
        <v>9243</v>
      </c>
      <c r="B2231" t="s">
        <v>9244</v>
      </c>
      <c r="C2231">
        <v>8109</v>
      </c>
      <c r="D2231" t="s">
        <v>9264</v>
      </c>
      <c r="E2231">
        <v>5190</v>
      </c>
      <c r="F2231" t="s">
        <v>9265</v>
      </c>
      <c r="G2231" t="s">
        <v>109</v>
      </c>
      <c r="H2231" t="s">
        <v>9266</v>
      </c>
      <c r="I2231" t="s">
        <v>9267</v>
      </c>
      <c r="J2231" t="s">
        <v>9268</v>
      </c>
      <c r="K2231" t="s">
        <v>386</v>
      </c>
      <c r="L2231" s="1" t="s">
        <v>2</v>
      </c>
      <c r="M2231" t="str">
        <f t="shared" si="34"/>
        <v>21 CEDAR RD, L7J2V2</v>
      </c>
    </row>
    <row r="2232" spans="1:13" x14ac:dyDescent="0.2">
      <c r="A2232" t="s">
        <v>9243</v>
      </c>
      <c r="B2232" t="s">
        <v>9244</v>
      </c>
      <c r="C2232">
        <v>8113</v>
      </c>
      <c r="D2232" t="s">
        <v>9269</v>
      </c>
      <c r="E2232">
        <v>5200</v>
      </c>
      <c r="F2232" t="s">
        <v>9270</v>
      </c>
      <c r="G2232" t="s">
        <v>109</v>
      </c>
      <c r="H2232" t="s">
        <v>9271</v>
      </c>
      <c r="I2232" t="s">
        <v>9248</v>
      </c>
      <c r="J2232" t="s">
        <v>9272</v>
      </c>
      <c r="K2232" t="s">
        <v>3097</v>
      </c>
      <c r="L2232" s="1" t="s">
        <v>22789</v>
      </c>
      <c r="M2232" t="str">
        <f t="shared" si="34"/>
        <v>50 FAIRWOOD PL W, L7T1E5</v>
      </c>
    </row>
    <row r="2233" spans="1:13" x14ac:dyDescent="0.2">
      <c r="A2233" t="s">
        <v>9243</v>
      </c>
      <c r="B2233" t="s">
        <v>9244</v>
      </c>
      <c r="C2233">
        <v>8113</v>
      </c>
      <c r="D2233" t="s">
        <v>9269</v>
      </c>
      <c r="E2233">
        <v>10353</v>
      </c>
      <c r="F2233" t="s">
        <v>9273</v>
      </c>
      <c r="G2233" t="s">
        <v>131</v>
      </c>
      <c r="H2233" t="s">
        <v>9271</v>
      </c>
      <c r="I2233" t="s">
        <v>9248</v>
      </c>
      <c r="J2233" t="s">
        <v>9272</v>
      </c>
      <c r="K2233" t="s">
        <v>5250</v>
      </c>
      <c r="L2233" s="1" t="s">
        <v>22789</v>
      </c>
      <c r="M2233" t="str">
        <f t="shared" si="34"/>
        <v>50 FAIRWOOD PL W, L7T1E5</v>
      </c>
    </row>
    <row r="2234" spans="1:13" x14ac:dyDescent="0.2">
      <c r="A2234" t="s">
        <v>9243</v>
      </c>
      <c r="B2234" t="s">
        <v>9244</v>
      </c>
      <c r="C2234">
        <v>12058</v>
      </c>
      <c r="D2234" t="s">
        <v>9274</v>
      </c>
      <c r="E2234">
        <v>10824</v>
      </c>
      <c r="F2234" t="s">
        <v>9275</v>
      </c>
      <c r="G2234" t="s">
        <v>102</v>
      </c>
      <c r="H2234" t="s">
        <v>9276</v>
      </c>
      <c r="I2234" t="s">
        <v>9248</v>
      </c>
      <c r="J2234" t="s">
        <v>9277</v>
      </c>
      <c r="K2234" t="s">
        <v>7054</v>
      </c>
      <c r="L2234" s="1" t="s">
        <v>22789</v>
      </c>
      <c r="M2234" t="str">
        <f t="shared" si="34"/>
        <v>2223 SUTTON DR, L7L0B9</v>
      </c>
    </row>
    <row r="2235" spans="1:13" x14ac:dyDescent="0.2">
      <c r="A2235" t="s">
        <v>9243</v>
      </c>
      <c r="B2235" t="s">
        <v>9244</v>
      </c>
      <c r="C2235">
        <v>19140</v>
      </c>
      <c r="D2235" t="s">
        <v>9278</v>
      </c>
      <c r="E2235">
        <v>22140</v>
      </c>
      <c r="F2235" t="s">
        <v>9279</v>
      </c>
      <c r="G2235" t="s">
        <v>102</v>
      </c>
      <c r="H2235" t="s">
        <v>9280</v>
      </c>
      <c r="I2235" t="s">
        <v>9248</v>
      </c>
      <c r="J2235" t="s">
        <v>9281</v>
      </c>
      <c r="K2235" t="s">
        <v>8397</v>
      </c>
      <c r="L2235" s="1" t="s">
        <v>22789</v>
      </c>
      <c r="M2235" t="str">
        <f t="shared" si="34"/>
        <v>3290 STEEPLECHASE DR, L7M0W1</v>
      </c>
    </row>
    <row r="2236" spans="1:13" x14ac:dyDescent="0.2">
      <c r="A2236" t="s">
        <v>9243</v>
      </c>
      <c r="B2236" t="s">
        <v>9244</v>
      </c>
      <c r="C2236">
        <v>19236</v>
      </c>
      <c r="D2236" t="s">
        <v>9282</v>
      </c>
      <c r="E2236">
        <v>24244</v>
      </c>
      <c r="F2236" t="s">
        <v>9283</v>
      </c>
      <c r="G2236" t="s">
        <v>102</v>
      </c>
      <c r="H2236" t="s">
        <v>9284</v>
      </c>
      <c r="I2236" t="s">
        <v>9285</v>
      </c>
      <c r="J2236" t="s">
        <v>9286</v>
      </c>
      <c r="K2236" t="s">
        <v>9287</v>
      </c>
      <c r="L2236" s="1" t="s">
        <v>22789</v>
      </c>
      <c r="M2236" t="str">
        <f t="shared" si="34"/>
        <v>820 FARMSTEAD DR, L9T8J6</v>
      </c>
    </row>
    <row r="2237" spans="1:13" x14ac:dyDescent="0.2">
      <c r="A2237" t="s">
        <v>9243</v>
      </c>
      <c r="B2237" t="s">
        <v>9244</v>
      </c>
      <c r="C2237">
        <v>19386</v>
      </c>
      <c r="D2237" t="s">
        <v>9288</v>
      </c>
      <c r="E2237">
        <v>24385</v>
      </c>
      <c r="F2237" t="s">
        <v>9289</v>
      </c>
      <c r="G2237" t="s">
        <v>102</v>
      </c>
      <c r="H2237" t="s">
        <v>9290</v>
      </c>
      <c r="I2237" t="s">
        <v>9285</v>
      </c>
      <c r="J2237" t="s">
        <v>9291</v>
      </c>
      <c r="K2237" t="s">
        <v>1385</v>
      </c>
      <c r="L2237" s="1" t="s">
        <v>22789</v>
      </c>
      <c r="M2237" t="str">
        <f t="shared" si="34"/>
        <v>1110 FARMSTEAD DR, L9E0B5</v>
      </c>
    </row>
    <row r="2238" spans="1:13" x14ac:dyDescent="0.2">
      <c r="A2238" t="s">
        <v>9243</v>
      </c>
      <c r="B2238" t="s">
        <v>9244</v>
      </c>
      <c r="C2238">
        <v>5443</v>
      </c>
      <c r="D2238" t="s">
        <v>9292</v>
      </c>
      <c r="E2238">
        <v>232</v>
      </c>
      <c r="F2238" t="s">
        <v>9293</v>
      </c>
      <c r="G2238" t="s">
        <v>102</v>
      </c>
      <c r="H2238" t="s">
        <v>9294</v>
      </c>
      <c r="I2238" t="s">
        <v>9248</v>
      </c>
      <c r="J2238" t="s">
        <v>9295</v>
      </c>
      <c r="K2238" t="s">
        <v>99</v>
      </c>
      <c r="L2238" s="1" t="s">
        <v>22789</v>
      </c>
      <c r="M2238" t="str">
        <f t="shared" si="34"/>
        <v>2330 DUNCASTER DR, L7P4S6</v>
      </c>
    </row>
    <row r="2239" spans="1:13" x14ac:dyDescent="0.2">
      <c r="A2239" t="s">
        <v>9243</v>
      </c>
      <c r="B2239" t="s">
        <v>9244</v>
      </c>
      <c r="C2239">
        <v>5460</v>
      </c>
      <c r="D2239" t="s">
        <v>9296</v>
      </c>
      <c r="E2239">
        <v>260</v>
      </c>
      <c r="F2239" t="s">
        <v>9297</v>
      </c>
      <c r="G2239" t="s">
        <v>102</v>
      </c>
      <c r="H2239" t="s">
        <v>9298</v>
      </c>
      <c r="I2239" t="s">
        <v>9257</v>
      </c>
      <c r="J2239" t="s">
        <v>9299</v>
      </c>
      <c r="K2239" t="s">
        <v>1466</v>
      </c>
      <c r="L2239" s="1" t="s">
        <v>22789</v>
      </c>
      <c r="M2239" t="str">
        <f t="shared" si="34"/>
        <v>1195 BRIDGE RD, L6L2C3</v>
      </c>
    </row>
    <row r="2240" spans="1:13" x14ac:dyDescent="0.2">
      <c r="A2240" t="s">
        <v>9243</v>
      </c>
      <c r="B2240" t="s">
        <v>9244</v>
      </c>
      <c r="C2240">
        <v>5464</v>
      </c>
      <c r="D2240" t="s">
        <v>9300</v>
      </c>
      <c r="E2240">
        <v>267</v>
      </c>
      <c r="F2240" t="s">
        <v>9301</v>
      </c>
      <c r="G2240" t="s">
        <v>102</v>
      </c>
      <c r="H2240" t="s">
        <v>9302</v>
      </c>
      <c r="I2240" t="s">
        <v>9303</v>
      </c>
      <c r="J2240" t="s">
        <v>9304</v>
      </c>
      <c r="K2240" t="s">
        <v>1450</v>
      </c>
      <c r="L2240" s="1" t="s">
        <v>2</v>
      </c>
      <c r="M2240" t="str">
        <f t="shared" si="34"/>
        <v>11325 GUELPH LINE, L0P1B0</v>
      </c>
    </row>
    <row r="2241" spans="1:13" x14ac:dyDescent="0.2">
      <c r="A2241" t="s">
        <v>9243</v>
      </c>
      <c r="B2241" t="s">
        <v>9244</v>
      </c>
      <c r="C2241">
        <v>5442</v>
      </c>
      <c r="D2241" t="s">
        <v>9305</v>
      </c>
      <c r="E2241">
        <v>230</v>
      </c>
      <c r="F2241" t="s">
        <v>9306</v>
      </c>
      <c r="G2241" t="s">
        <v>89</v>
      </c>
      <c r="H2241" t="s">
        <v>9307</v>
      </c>
      <c r="I2241" t="s">
        <v>9248</v>
      </c>
      <c r="J2241" t="s">
        <v>9308</v>
      </c>
      <c r="K2241" t="s">
        <v>756</v>
      </c>
      <c r="L2241" s="1" t="s">
        <v>22789</v>
      </c>
      <c r="M2241" t="str">
        <f t="shared" si="34"/>
        <v>2510 CAVENDISH DR, L7P4K5</v>
      </c>
    </row>
    <row r="2242" spans="1:13" x14ac:dyDescent="0.2">
      <c r="A2242" t="s">
        <v>9243</v>
      </c>
      <c r="B2242" t="s">
        <v>9244</v>
      </c>
      <c r="C2242">
        <v>12057</v>
      </c>
      <c r="D2242" t="s">
        <v>9309</v>
      </c>
      <c r="E2242">
        <v>10823</v>
      </c>
      <c r="F2242" t="s">
        <v>9310</v>
      </c>
      <c r="G2242" t="s">
        <v>102</v>
      </c>
      <c r="H2242" t="s">
        <v>9311</v>
      </c>
      <c r="I2242" t="s">
        <v>9285</v>
      </c>
      <c r="J2242" t="s">
        <v>9312</v>
      </c>
      <c r="K2242" t="s">
        <v>7470</v>
      </c>
      <c r="L2242" s="1" t="s">
        <v>22789</v>
      </c>
      <c r="M2242" t="str">
        <f t="shared" si="34"/>
        <v>1199 COSTIGAN RD, L9T6N8</v>
      </c>
    </row>
    <row r="2243" spans="1:13" x14ac:dyDescent="0.2">
      <c r="A2243" t="s">
        <v>9243</v>
      </c>
      <c r="B2243" t="s">
        <v>9244</v>
      </c>
      <c r="C2243">
        <v>5549</v>
      </c>
      <c r="D2243" t="s">
        <v>9313</v>
      </c>
      <c r="E2243">
        <v>5250</v>
      </c>
      <c r="F2243" t="s">
        <v>9314</v>
      </c>
      <c r="G2243" t="s">
        <v>109</v>
      </c>
      <c r="H2243" t="s">
        <v>9315</v>
      </c>
      <c r="I2243" t="s">
        <v>9248</v>
      </c>
      <c r="J2243" t="s">
        <v>9316</v>
      </c>
      <c r="K2243" t="s">
        <v>7341</v>
      </c>
      <c r="L2243" s="1" t="s">
        <v>22789</v>
      </c>
      <c r="M2243" t="str">
        <f t="shared" si="34"/>
        <v>1433 BALDWIN ST, L7S1K4</v>
      </c>
    </row>
    <row r="2244" spans="1:13" x14ac:dyDescent="0.2">
      <c r="A2244" t="s">
        <v>9243</v>
      </c>
      <c r="B2244" t="s">
        <v>9244</v>
      </c>
      <c r="C2244">
        <v>5549</v>
      </c>
      <c r="D2244" t="s">
        <v>9313</v>
      </c>
      <c r="E2244">
        <v>10354</v>
      </c>
      <c r="F2244" t="s">
        <v>9317</v>
      </c>
      <c r="G2244" t="s">
        <v>131</v>
      </c>
      <c r="H2244" t="s">
        <v>9315</v>
      </c>
      <c r="I2244" t="s">
        <v>9248</v>
      </c>
      <c r="J2244" t="s">
        <v>9316</v>
      </c>
      <c r="K2244" t="s">
        <v>287</v>
      </c>
      <c r="L2244" s="1" t="s">
        <v>22789</v>
      </c>
      <c r="M2244" t="str">
        <f t="shared" si="34"/>
        <v>1433 BALDWIN ST, L7S1K4</v>
      </c>
    </row>
    <row r="2245" spans="1:13" x14ac:dyDescent="0.2">
      <c r="A2245" t="s">
        <v>9243</v>
      </c>
      <c r="B2245" t="s">
        <v>9244</v>
      </c>
      <c r="C2245">
        <v>6381</v>
      </c>
      <c r="D2245" t="s">
        <v>9318</v>
      </c>
      <c r="E2245">
        <v>1675</v>
      </c>
      <c r="F2245" t="s">
        <v>9319</v>
      </c>
      <c r="G2245" t="s">
        <v>102</v>
      </c>
      <c r="H2245" t="s">
        <v>9320</v>
      </c>
      <c r="I2245" t="s">
        <v>9248</v>
      </c>
      <c r="J2245" t="s">
        <v>9321</v>
      </c>
      <c r="K2245" t="s">
        <v>1089</v>
      </c>
      <c r="L2245" s="1" t="s">
        <v>22789</v>
      </c>
      <c r="M2245" t="str">
        <f t="shared" si="34"/>
        <v>2120 CLEAVER AVE, L7M4B6</v>
      </c>
    </row>
    <row r="2246" spans="1:13" x14ac:dyDescent="0.2">
      <c r="A2246" t="s">
        <v>9243</v>
      </c>
      <c r="B2246" t="s">
        <v>9244</v>
      </c>
      <c r="C2246">
        <v>11180</v>
      </c>
      <c r="D2246" t="s">
        <v>9322</v>
      </c>
      <c r="E2246">
        <v>10612</v>
      </c>
      <c r="F2246" t="s">
        <v>9323</v>
      </c>
      <c r="G2246" t="s">
        <v>102</v>
      </c>
      <c r="H2246" t="s">
        <v>9324</v>
      </c>
      <c r="I2246" t="s">
        <v>9257</v>
      </c>
      <c r="J2246" t="s">
        <v>9325</v>
      </c>
      <c r="K2246" t="s">
        <v>8171</v>
      </c>
      <c r="L2246" s="1" t="s">
        <v>22789</v>
      </c>
      <c r="M2246" t="str">
        <f t="shared" si="34"/>
        <v>2145 GRAND OAK TRAIL, L6M4S7</v>
      </c>
    </row>
    <row r="2247" spans="1:13" x14ac:dyDescent="0.2">
      <c r="A2247" t="s">
        <v>9243</v>
      </c>
      <c r="B2247" t="s">
        <v>9244</v>
      </c>
      <c r="C2247">
        <v>5521</v>
      </c>
      <c r="D2247" t="s">
        <v>9326</v>
      </c>
      <c r="E2247">
        <v>355</v>
      </c>
      <c r="F2247" t="s">
        <v>9327</v>
      </c>
      <c r="G2247" t="s">
        <v>1731</v>
      </c>
      <c r="H2247" t="s">
        <v>9328</v>
      </c>
      <c r="I2247" t="s">
        <v>9329</v>
      </c>
      <c r="J2247" t="s">
        <v>9330</v>
      </c>
      <c r="K2247" t="s">
        <v>3720</v>
      </c>
      <c r="L2247" s="1" t="s">
        <v>2</v>
      </c>
      <c r="M2247" t="str">
        <f t="shared" si="34"/>
        <v>233 DELREX BLVD, L7G4G1</v>
      </c>
    </row>
    <row r="2248" spans="1:13" x14ac:dyDescent="0.2">
      <c r="A2248" t="s">
        <v>9243</v>
      </c>
      <c r="B2248" t="s">
        <v>9244</v>
      </c>
      <c r="C2248">
        <v>5549</v>
      </c>
      <c r="D2248" t="s">
        <v>9331</v>
      </c>
      <c r="E2248">
        <v>386</v>
      </c>
      <c r="F2248" t="s">
        <v>841</v>
      </c>
      <c r="G2248" t="s">
        <v>89</v>
      </c>
      <c r="H2248" t="s">
        <v>9332</v>
      </c>
      <c r="I2248" t="s">
        <v>9248</v>
      </c>
      <c r="J2248" t="s">
        <v>9333</v>
      </c>
      <c r="K2248" t="s">
        <v>4589</v>
      </c>
      <c r="L2248" s="1" t="s">
        <v>22789</v>
      </c>
      <c r="M2248" t="str">
        <f t="shared" ref="M2248:M2311" si="35">H2248&amp;", "&amp;J2248</f>
        <v>638 BRANT ST, L7R2H2</v>
      </c>
    </row>
    <row r="2249" spans="1:13" x14ac:dyDescent="0.2">
      <c r="A2249" t="s">
        <v>9243</v>
      </c>
      <c r="B2249" t="s">
        <v>9244</v>
      </c>
      <c r="C2249">
        <v>11176</v>
      </c>
      <c r="D2249" t="s">
        <v>9334</v>
      </c>
      <c r="E2249">
        <v>10640</v>
      </c>
      <c r="F2249" t="s">
        <v>9335</v>
      </c>
      <c r="G2249" t="s">
        <v>102</v>
      </c>
      <c r="H2249" t="s">
        <v>9336</v>
      </c>
      <c r="I2249" t="s">
        <v>9248</v>
      </c>
      <c r="J2249" t="s">
        <v>9337</v>
      </c>
      <c r="K2249" t="s">
        <v>1553</v>
      </c>
      <c r="L2249" s="1" t="s">
        <v>22789</v>
      </c>
      <c r="M2249" t="str">
        <f t="shared" si="35"/>
        <v>4313 CLUBVIEW DR, L7M5A1</v>
      </c>
    </row>
    <row r="2250" spans="1:13" x14ac:dyDescent="0.2">
      <c r="A2250" t="s">
        <v>9243</v>
      </c>
      <c r="B2250" t="s">
        <v>9244</v>
      </c>
      <c r="C2250">
        <v>11116</v>
      </c>
      <c r="D2250" t="s">
        <v>9338</v>
      </c>
      <c r="E2250">
        <v>10469</v>
      </c>
      <c r="F2250" t="s">
        <v>6923</v>
      </c>
      <c r="G2250" t="s">
        <v>102</v>
      </c>
      <c r="H2250" t="s">
        <v>9339</v>
      </c>
      <c r="I2250" t="s">
        <v>9285</v>
      </c>
      <c r="J2250" t="s">
        <v>9340</v>
      </c>
      <c r="K2250" t="s">
        <v>1211</v>
      </c>
      <c r="L2250" s="1" t="s">
        <v>22789</v>
      </c>
      <c r="M2250" t="str">
        <f t="shared" si="35"/>
        <v>1114 WOODWARD AVE, L9T5P5</v>
      </c>
    </row>
    <row r="2251" spans="1:13" x14ac:dyDescent="0.2">
      <c r="A2251" t="s">
        <v>9243</v>
      </c>
      <c r="B2251" t="s">
        <v>9244</v>
      </c>
      <c r="C2251">
        <v>5597</v>
      </c>
      <c r="D2251" t="s">
        <v>9341</v>
      </c>
      <c r="E2251">
        <v>461</v>
      </c>
      <c r="F2251" t="s">
        <v>9342</v>
      </c>
      <c r="G2251" t="s">
        <v>89</v>
      </c>
      <c r="H2251" t="s">
        <v>9343</v>
      </c>
      <c r="I2251" t="s">
        <v>9248</v>
      </c>
      <c r="J2251" t="s">
        <v>9344</v>
      </c>
      <c r="K2251" t="s">
        <v>1002</v>
      </c>
      <c r="L2251" s="1" t="s">
        <v>22789</v>
      </c>
      <c r="M2251" t="str">
        <f t="shared" si="35"/>
        <v>2399 MOUNTAINSIDE DR, L7P1C6</v>
      </c>
    </row>
    <row r="2252" spans="1:13" x14ac:dyDescent="0.2">
      <c r="A2252" t="s">
        <v>9243</v>
      </c>
      <c r="B2252" t="s">
        <v>9244</v>
      </c>
      <c r="C2252">
        <v>12286</v>
      </c>
      <c r="D2252" t="s">
        <v>9345</v>
      </c>
      <c r="E2252">
        <v>11148</v>
      </c>
      <c r="F2252" t="s">
        <v>9346</v>
      </c>
      <c r="G2252" t="s">
        <v>109</v>
      </c>
      <c r="H2252" t="s">
        <v>9347</v>
      </c>
      <c r="I2252" t="s">
        <v>9285</v>
      </c>
      <c r="J2252" t="s">
        <v>9348</v>
      </c>
      <c r="K2252" t="s">
        <v>9349</v>
      </c>
      <c r="L2252" s="1" t="s">
        <v>2</v>
      </c>
      <c r="M2252" t="str">
        <f t="shared" si="35"/>
        <v>1151 FERGUSON DR, L9T7V8</v>
      </c>
    </row>
    <row r="2253" spans="1:13" x14ac:dyDescent="0.2">
      <c r="A2253" t="s">
        <v>9243</v>
      </c>
      <c r="B2253" t="s">
        <v>9244</v>
      </c>
      <c r="C2253">
        <v>5698</v>
      </c>
      <c r="D2253" t="s">
        <v>9350</v>
      </c>
      <c r="E2253">
        <v>613</v>
      </c>
      <c r="F2253" t="s">
        <v>9351</v>
      </c>
      <c r="G2253" t="s">
        <v>1736</v>
      </c>
      <c r="H2253" t="s">
        <v>9352</v>
      </c>
      <c r="I2253" t="s">
        <v>9248</v>
      </c>
      <c r="J2253" t="s">
        <v>9353</v>
      </c>
      <c r="K2253" t="s">
        <v>375</v>
      </c>
      <c r="L2253" s="1" t="s">
        <v>22789</v>
      </c>
      <c r="M2253" t="str">
        <f t="shared" si="35"/>
        <v>3110 PARKGATE CRES, L7M1C7</v>
      </c>
    </row>
    <row r="2254" spans="1:13" x14ac:dyDescent="0.2">
      <c r="A2254" t="s">
        <v>9243</v>
      </c>
      <c r="B2254" t="s">
        <v>9244</v>
      </c>
      <c r="C2254">
        <v>19842</v>
      </c>
      <c r="D2254" t="s">
        <v>9354</v>
      </c>
      <c r="E2254">
        <v>24875</v>
      </c>
      <c r="F2254" t="s">
        <v>9355</v>
      </c>
      <c r="H2254" t="s">
        <v>9356</v>
      </c>
      <c r="I2254" t="s">
        <v>9257</v>
      </c>
      <c r="J2254" t="s">
        <v>9357</v>
      </c>
      <c r="L2254" s="1" t="s">
        <v>22771</v>
      </c>
      <c r="M2254" t="str">
        <f t="shared" si="35"/>
        <v>3199 POST RD, L6H7C5</v>
      </c>
    </row>
    <row r="2255" spans="1:13" x14ac:dyDescent="0.2">
      <c r="A2255" t="s">
        <v>9243</v>
      </c>
      <c r="B2255" t="s">
        <v>9244</v>
      </c>
      <c r="C2255">
        <v>19842</v>
      </c>
      <c r="D2255" t="s">
        <v>9354</v>
      </c>
      <c r="E2255">
        <v>24836</v>
      </c>
      <c r="F2255" t="s">
        <v>9358</v>
      </c>
      <c r="G2255" t="s">
        <v>102</v>
      </c>
      <c r="H2255" t="s">
        <v>9356</v>
      </c>
      <c r="I2255" t="s">
        <v>9257</v>
      </c>
      <c r="J2255" t="s">
        <v>9357</v>
      </c>
      <c r="K2255" t="s">
        <v>828</v>
      </c>
      <c r="L2255" s="1" t="s">
        <v>22771</v>
      </c>
      <c r="M2255" t="str">
        <f t="shared" si="35"/>
        <v>3199 POST RD, L6H7C5</v>
      </c>
    </row>
    <row r="2256" spans="1:13" x14ac:dyDescent="0.2">
      <c r="A2256" t="s">
        <v>9243</v>
      </c>
      <c r="B2256" t="s">
        <v>9244</v>
      </c>
      <c r="C2256">
        <v>19195</v>
      </c>
      <c r="D2256" t="s">
        <v>9359</v>
      </c>
      <c r="E2256">
        <v>24203</v>
      </c>
      <c r="F2256" t="s">
        <v>9360</v>
      </c>
      <c r="G2256" t="s">
        <v>109</v>
      </c>
      <c r="H2256" t="s">
        <v>9361</v>
      </c>
      <c r="I2256" t="s">
        <v>9248</v>
      </c>
      <c r="J2256" t="s">
        <v>9362</v>
      </c>
      <c r="K2256" t="s">
        <v>1390</v>
      </c>
      <c r="L2256" s="1" t="s">
        <v>22789</v>
      </c>
      <c r="M2256" t="str">
        <f t="shared" si="35"/>
        <v>3040 TIM DOBBIE DR, L7M0M3</v>
      </c>
    </row>
    <row r="2257" spans="1:13" x14ac:dyDescent="0.2">
      <c r="A2257" t="s">
        <v>9243</v>
      </c>
      <c r="B2257" t="s">
        <v>9244</v>
      </c>
      <c r="C2257">
        <v>5736</v>
      </c>
      <c r="D2257" t="s">
        <v>9363</v>
      </c>
      <c r="E2257">
        <v>662</v>
      </c>
      <c r="F2257" t="s">
        <v>9364</v>
      </c>
      <c r="G2257" t="s">
        <v>1358</v>
      </c>
      <c r="H2257" t="s">
        <v>9365</v>
      </c>
      <c r="I2257" t="s">
        <v>9257</v>
      </c>
      <c r="J2257" t="s">
        <v>9366</v>
      </c>
      <c r="K2257" t="s">
        <v>8115</v>
      </c>
      <c r="L2257" s="1" t="s">
        <v>22789</v>
      </c>
      <c r="M2257" t="str">
        <f t="shared" si="35"/>
        <v>338 CAIRNCROFT RD, L6J4M6</v>
      </c>
    </row>
    <row r="2258" spans="1:13" x14ac:dyDescent="0.2">
      <c r="A2258" t="s">
        <v>9243</v>
      </c>
      <c r="B2258" t="s">
        <v>9244</v>
      </c>
      <c r="C2258">
        <v>5770</v>
      </c>
      <c r="D2258" t="s">
        <v>9367</v>
      </c>
      <c r="E2258">
        <v>712</v>
      </c>
      <c r="F2258" t="s">
        <v>9368</v>
      </c>
      <c r="G2258" t="s">
        <v>1736</v>
      </c>
      <c r="H2258" t="s">
        <v>9369</v>
      </c>
      <c r="I2258" t="s">
        <v>9285</v>
      </c>
      <c r="J2258" t="s">
        <v>9370</v>
      </c>
      <c r="K2258" t="s">
        <v>724</v>
      </c>
      <c r="L2258" s="1" t="s">
        <v>22789</v>
      </c>
      <c r="M2258" t="str">
        <f t="shared" si="35"/>
        <v>320 COXE BLVD, L9T4M5</v>
      </c>
    </row>
    <row r="2259" spans="1:13" x14ac:dyDescent="0.2">
      <c r="A2259" t="s">
        <v>9243</v>
      </c>
      <c r="B2259" t="s">
        <v>9244</v>
      </c>
      <c r="C2259">
        <v>5754</v>
      </c>
      <c r="D2259" t="s">
        <v>9371</v>
      </c>
      <c r="E2259">
        <v>690</v>
      </c>
      <c r="F2259" t="s">
        <v>2536</v>
      </c>
      <c r="G2259" t="s">
        <v>102</v>
      </c>
      <c r="H2259" t="s">
        <v>9372</v>
      </c>
      <c r="I2259" t="s">
        <v>9257</v>
      </c>
      <c r="J2259" t="s">
        <v>9373</v>
      </c>
      <c r="K2259" t="s">
        <v>992</v>
      </c>
      <c r="L2259" s="1" t="s">
        <v>22789</v>
      </c>
      <c r="M2259" t="str">
        <f t="shared" si="35"/>
        <v>2266 HIXON ST, L6L1T4</v>
      </c>
    </row>
    <row r="2260" spans="1:13" x14ac:dyDescent="0.2">
      <c r="A2260" t="s">
        <v>9243</v>
      </c>
      <c r="B2260" t="s">
        <v>9244</v>
      </c>
      <c r="C2260">
        <v>12162</v>
      </c>
      <c r="D2260" t="s">
        <v>9374</v>
      </c>
      <c r="E2260">
        <v>11051</v>
      </c>
      <c r="F2260" t="s">
        <v>9375</v>
      </c>
      <c r="G2260" t="s">
        <v>102</v>
      </c>
      <c r="H2260" t="s">
        <v>9376</v>
      </c>
      <c r="I2260" t="s">
        <v>9257</v>
      </c>
      <c r="J2260" t="s">
        <v>9377</v>
      </c>
      <c r="K2260" t="s">
        <v>2690</v>
      </c>
      <c r="L2260" s="1" t="s">
        <v>22789</v>
      </c>
      <c r="M2260" t="str">
        <f t="shared" si="35"/>
        <v>2255 PINE GLEN RD, L6M0G5</v>
      </c>
    </row>
    <row r="2261" spans="1:13" x14ac:dyDescent="0.2">
      <c r="A2261" t="s">
        <v>9243</v>
      </c>
      <c r="B2261" t="s">
        <v>9244</v>
      </c>
      <c r="C2261">
        <v>12188</v>
      </c>
      <c r="D2261" t="s">
        <v>9378</v>
      </c>
      <c r="E2261">
        <v>11146</v>
      </c>
      <c r="F2261" t="s">
        <v>9379</v>
      </c>
      <c r="G2261" t="s">
        <v>102</v>
      </c>
      <c r="H2261" t="s">
        <v>9380</v>
      </c>
      <c r="I2261" t="s">
        <v>9285</v>
      </c>
      <c r="J2261" t="s">
        <v>9381</v>
      </c>
      <c r="K2261" t="s">
        <v>9382</v>
      </c>
      <c r="L2261" s="1" t="s">
        <v>22789</v>
      </c>
      <c r="M2261" t="str">
        <f t="shared" si="35"/>
        <v>351 SCOTT BLVD, L9T0T1</v>
      </c>
    </row>
    <row r="2262" spans="1:13" x14ac:dyDescent="0.2">
      <c r="A2262" t="s">
        <v>9243</v>
      </c>
      <c r="B2262" t="s">
        <v>9244</v>
      </c>
      <c r="C2262">
        <v>12073</v>
      </c>
      <c r="D2262" t="s">
        <v>9383</v>
      </c>
      <c r="E2262">
        <v>10910</v>
      </c>
      <c r="F2262" t="s">
        <v>9384</v>
      </c>
      <c r="G2262" t="s">
        <v>102</v>
      </c>
      <c r="H2262" t="s">
        <v>9385</v>
      </c>
      <c r="I2262" t="s">
        <v>9329</v>
      </c>
      <c r="J2262" t="s">
        <v>9386</v>
      </c>
      <c r="K2262" t="s">
        <v>3426</v>
      </c>
      <c r="L2262" s="1" t="s">
        <v>2</v>
      </c>
      <c r="M2262" t="str">
        <f t="shared" si="35"/>
        <v>14365 DANBY RD, L7G6L8</v>
      </c>
    </row>
    <row r="2263" spans="1:13" x14ac:dyDescent="0.2">
      <c r="A2263" t="s">
        <v>9243</v>
      </c>
      <c r="B2263" t="s">
        <v>9244</v>
      </c>
      <c r="C2263">
        <v>5816</v>
      </c>
      <c r="D2263" t="s">
        <v>9387</v>
      </c>
      <c r="E2263">
        <v>788</v>
      </c>
      <c r="F2263" t="s">
        <v>9388</v>
      </c>
      <c r="G2263" t="s">
        <v>102</v>
      </c>
      <c r="H2263" t="s">
        <v>9389</v>
      </c>
      <c r="I2263" t="s">
        <v>9257</v>
      </c>
      <c r="J2263" t="s">
        <v>9390</v>
      </c>
      <c r="K2263" t="s">
        <v>5818</v>
      </c>
      <c r="L2263" s="1" t="s">
        <v>22789</v>
      </c>
      <c r="M2263" t="str">
        <f t="shared" si="35"/>
        <v>1385 GAINSBOROUGH DR, L6H2H7</v>
      </c>
    </row>
    <row r="2264" spans="1:13" x14ac:dyDescent="0.2">
      <c r="A2264" t="s">
        <v>9243</v>
      </c>
      <c r="B2264" t="s">
        <v>9244</v>
      </c>
      <c r="C2264">
        <v>10492</v>
      </c>
      <c r="D2264" t="s">
        <v>9391</v>
      </c>
      <c r="E2264">
        <v>10391</v>
      </c>
      <c r="F2264" t="s">
        <v>9392</v>
      </c>
      <c r="G2264" t="s">
        <v>102</v>
      </c>
      <c r="H2264" t="s">
        <v>9393</v>
      </c>
      <c r="I2264" t="s">
        <v>9248</v>
      </c>
      <c r="J2264" t="s">
        <v>9394</v>
      </c>
      <c r="K2264" t="s">
        <v>3909</v>
      </c>
      <c r="L2264" s="1" t="s">
        <v>22789</v>
      </c>
      <c r="M2264" t="str">
        <f t="shared" si="35"/>
        <v>2102 BERWICK DR, L7M4W6</v>
      </c>
    </row>
    <row r="2265" spans="1:13" x14ac:dyDescent="0.2">
      <c r="A2265" t="s">
        <v>9243</v>
      </c>
      <c r="B2265" t="s">
        <v>9244</v>
      </c>
      <c r="C2265">
        <v>12072</v>
      </c>
      <c r="D2265" t="s">
        <v>9395</v>
      </c>
      <c r="E2265">
        <v>10909</v>
      </c>
      <c r="F2265" t="s">
        <v>9396</v>
      </c>
      <c r="G2265" t="s">
        <v>1358</v>
      </c>
      <c r="H2265" t="s">
        <v>9397</v>
      </c>
      <c r="I2265" t="s">
        <v>9257</v>
      </c>
      <c r="J2265" t="s">
        <v>9398</v>
      </c>
      <c r="K2265" t="s">
        <v>9399</v>
      </c>
      <c r="L2265" s="1" t="s">
        <v>22789</v>
      </c>
      <c r="M2265" t="str">
        <f t="shared" si="35"/>
        <v>1406 PINE GLEN RD, L6M4B9</v>
      </c>
    </row>
    <row r="2266" spans="1:13" x14ac:dyDescent="0.2">
      <c r="A2266" t="s">
        <v>9243</v>
      </c>
      <c r="B2266" t="s">
        <v>9244</v>
      </c>
      <c r="C2266">
        <v>5860</v>
      </c>
      <c r="D2266" t="s">
        <v>9400</v>
      </c>
      <c r="E2266">
        <v>861</v>
      </c>
      <c r="F2266" t="s">
        <v>9401</v>
      </c>
      <c r="G2266" t="s">
        <v>102</v>
      </c>
      <c r="H2266" t="s">
        <v>9402</v>
      </c>
      <c r="I2266" t="s">
        <v>9248</v>
      </c>
      <c r="J2266" t="s">
        <v>9403</v>
      </c>
      <c r="K2266" t="s">
        <v>9399</v>
      </c>
      <c r="L2266" s="1" t="s">
        <v>22789</v>
      </c>
      <c r="M2266" t="str">
        <f t="shared" si="35"/>
        <v>5140 PINEDALE AVE, L7L3V4</v>
      </c>
    </row>
    <row r="2267" spans="1:13" x14ac:dyDescent="0.2">
      <c r="A2267" t="s">
        <v>9243</v>
      </c>
      <c r="B2267" t="s">
        <v>9244</v>
      </c>
      <c r="C2267">
        <v>19084</v>
      </c>
      <c r="D2267" t="s">
        <v>9404</v>
      </c>
      <c r="E2267">
        <v>18628</v>
      </c>
      <c r="F2267" t="s">
        <v>9405</v>
      </c>
      <c r="G2267" t="s">
        <v>109</v>
      </c>
      <c r="H2267" t="s">
        <v>9406</v>
      </c>
      <c r="I2267" t="s">
        <v>9257</v>
      </c>
      <c r="J2267" t="s">
        <v>9407</v>
      </c>
      <c r="K2267" t="s">
        <v>249</v>
      </c>
      <c r="L2267" s="1" t="s">
        <v>22789</v>
      </c>
      <c r="M2267" t="str">
        <f t="shared" si="35"/>
        <v>2820 WESTOAK TRAILS BLVD, L6M4W2</v>
      </c>
    </row>
    <row r="2268" spans="1:13" x14ac:dyDescent="0.2">
      <c r="A2268" t="s">
        <v>9243</v>
      </c>
      <c r="B2268" t="s">
        <v>9244</v>
      </c>
      <c r="C2268">
        <v>8218</v>
      </c>
      <c r="D2268" t="s">
        <v>9408</v>
      </c>
      <c r="E2268">
        <v>11264</v>
      </c>
      <c r="F2268" t="s">
        <v>9409</v>
      </c>
      <c r="G2268" t="s">
        <v>109</v>
      </c>
      <c r="H2268" t="s">
        <v>9410</v>
      </c>
      <c r="I2268" t="s">
        <v>9248</v>
      </c>
      <c r="J2268" t="s">
        <v>9411</v>
      </c>
      <c r="K2268" t="s">
        <v>9412</v>
      </c>
      <c r="L2268" s="1" t="s">
        <v>22789</v>
      </c>
      <c r="M2268" t="str">
        <f t="shared" si="35"/>
        <v>3250 NEW ST, L7N1M8</v>
      </c>
    </row>
    <row r="2269" spans="1:13" x14ac:dyDescent="0.2">
      <c r="A2269" t="s">
        <v>9243</v>
      </c>
      <c r="B2269" t="s">
        <v>9244</v>
      </c>
      <c r="C2269">
        <v>5218</v>
      </c>
      <c r="D2269" t="s">
        <v>9413</v>
      </c>
      <c r="E2269">
        <v>24888</v>
      </c>
      <c r="F2269" t="s">
        <v>9414</v>
      </c>
      <c r="G2269" t="s">
        <v>109</v>
      </c>
      <c r="H2269" t="s">
        <v>9415</v>
      </c>
      <c r="I2269" t="s">
        <v>9329</v>
      </c>
      <c r="J2269" t="s">
        <v>9416</v>
      </c>
      <c r="K2269" t="s">
        <v>9417</v>
      </c>
      <c r="L2269" s="1" t="s">
        <v>22771</v>
      </c>
      <c r="M2269" t="str">
        <f t="shared" si="35"/>
        <v>96 GUELPH ST, L7G3Z5</v>
      </c>
    </row>
    <row r="2270" spans="1:13" x14ac:dyDescent="0.2">
      <c r="A2270" t="s">
        <v>9243</v>
      </c>
      <c r="B2270" t="s">
        <v>9244</v>
      </c>
      <c r="C2270">
        <v>8201</v>
      </c>
      <c r="D2270" t="s">
        <v>9418</v>
      </c>
      <c r="E2270">
        <v>24892</v>
      </c>
      <c r="F2270" t="s">
        <v>9419</v>
      </c>
      <c r="G2270" t="s">
        <v>109</v>
      </c>
      <c r="H2270" t="s">
        <v>9420</v>
      </c>
      <c r="I2270" t="s">
        <v>9285</v>
      </c>
      <c r="J2270" t="s">
        <v>9421</v>
      </c>
      <c r="K2270" t="s">
        <v>5754</v>
      </c>
      <c r="L2270" s="1" t="s">
        <v>22771</v>
      </c>
      <c r="M2270" t="str">
        <f t="shared" si="35"/>
        <v>215 ONTARIO ST S, L9T4N5</v>
      </c>
    </row>
    <row r="2271" spans="1:13" x14ac:dyDescent="0.2">
      <c r="A2271" t="s">
        <v>9243</v>
      </c>
      <c r="B2271" t="s">
        <v>9244</v>
      </c>
      <c r="C2271">
        <v>19899</v>
      </c>
      <c r="D2271" t="s">
        <v>9422</v>
      </c>
      <c r="E2271">
        <v>24893</v>
      </c>
      <c r="F2271" t="s">
        <v>9423</v>
      </c>
      <c r="H2271" t="s">
        <v>9424</v>
      </c>
      <c r="I2271" t="s">
        <v>9257</v>
      </c>
      <c r="J2271" t="s">
        <v>9425</v>
      </c>
      <c r="L2271" s="1" t="s">
        <v>22771</v>
      </c>
      <c r="M2271" t="str">
        <f t="shared" si="35"/>
        <v>109-465 MORDEN  RD, L6K3W6</v>
      </c>
    </row>
    <row r="2272" spans="1:13" x14ac:dyDescent="0.2">
      <c r="A2272" t="s">
        <v>9243</v>
      </c>
      <c r="B2272" t="s">
        <v>9244</v>
      </c>
      <c r="C2272">
        <v>19901</v>
      </c>
      <c r="D2272" t="s">
        <v>9426</v>
      </c>
      <c r="E2272">
        <v>24895</v>
      </c>
      <c r="F2272" t="s">
        <v>9423</v>
      </c>
      <c r="G2272" t="s">
        <v>109</v>
      </c>
      <c r="H2272" t="s">
        <v>9427</v>
      </c>
      <c r="I2272" t="s">
        <v>9428</v>
      </c>
      <c r="J2272" t="s">
        <v>9429</v>
      </c>
      <c r="K2272" t="s">
        <v>9417</v>
      </c>
      <c r="L2272" s="1" t="s">
        <v>22771</v>
      </c>
      <c r="M2272" t="str">
        <f t="shared" si="35"/>
        <v>485 KERR ST, L6K3C6</v>
      </c>
    </row>
    <row r="2273" spans="1:13" x14ac:dyDescent="0.2">
      <c r="A2273" t="s">
        <v>9243</v>
      </c>
      <c r="B2273" t="s">
        <v>9244</v>
      </c>
      <c r="C2273">
        <v>8218</v>
      </c>
      <c r="D2273" t="s">
        <v>9408</v>
      </c>
      <c r="E2273">
        <v>24891</v>
      </c>
      <c r="F2273" t="s">
        <v>9430</v>
      </c>
      <c r="G2273" t="s">
        <v>109</v>
      </c>
      <c r="H2273" t="s">
        <v>9410</v>
      </c>
      <c r="I2273" t="s">
        <v>9248</v>
      </c>
      <c r="J2273" t="s">
        <v>9411</v>
      </c>
      <c r="K2273" t="s">
        <v>5198</v>
      </c>
      <c r="L2273" s="1" t="s">
        <v>22771</v>
      </c>
      <c r="M2273" t="str">
        <f t="shared" si="35"/>
        <v>3250 NEW ST, L7N1M8</v>
      </c>
    </row>
    <row r="2274" spans="1:13" x14ac:dyDescent="0.2">
      <c r="A2274" t="s">
        <v>9243</v>
      </c>
      <c r="B2274" t="s">
        <v>9244</v>
      </c>
      <c r="C2274">
        <v>5874</v>
      </c>
      <c r="D2274" t="s">
        <v>9431</v>
      </c>
      <c r="E2274">
        <v>883</v>
      </c>
      <c r="F2274" t="s">
        <v>9432</v>
      </c>
      <c r="G2274" t="s">
        <v>89</v>
      </c>
      <c r="H2274" t="s">
        <v>9433</v>
      </c>
      <c r="I2274" t="s">
        <v>9329</v>
      </c>
      <c r="J2274" t="s">
        <v>9434</v>
      </c>
      <c r="K2274" t="s">
        <v>4087</v>
      </c>
      <c r="L2274" s="1" t="s">
        <v>2</v>
      </c>
      <c r="M2274" t="str">
        <f t="shared" si="35"/>
        <v>75 WEBER DR, L7G1C5</v>
      </c>
    </row>
    <row r="2275" spans="1:13" x14ac:dyDescent="0.2">
      <c r="A2275" t="s">
        <v>9243</v>
      </c>
      <c r="B2275" t="s">
        <v>9244</v>
      </c>
      <c r="C2275">
        <v>5218</v>
      </c>
      <c r="D2275" t="s">
        <v>9435</v>
      </c>
      <c r="E2275">
        <v>5387</v>
      </c>
      <c r="F2275" t="s">
        <v>9436</v>
      </c>
      <c r="G2275" t="s">
        <v>109</v>
      </c>
      <c r="H2275" t="s">
        <v>9437</v>
      </c>
      <c r="I2275" t="s">
        <v>9329</v>
      </c>
      <c r="J2275" t="s">
        <v>9416</v>
      </c>
      <c r="K2275" t="s">
        <v>5530</v>
      </c>
      <c r="L2275" s="1" t="s">
        <v>2</v>
      </c>
      <c r="M2275" t="str">
        <f t="shared" si="35"/>
        <v>70 GUELPH ST, L7G3Z5</v>
      </c>
    </row>
    <row r="2276" spans="1:13" x14ac:dyDescent="0.2">
      <c r="A2276" t="s">
        <v>9243</v>
      </c>
      <c r="B2276" t="s">
        <v>9244</v>
      </c>
      <c r="C2276">
        <v>5883</v>
      </c>
      <c r="D2276" t="s">
        <v>9438</v>
      </c>
      <c r="E2276">
        <v>902</v>
      </c>
      <c r="F2276" t="s">
        <v>9439</v>
      </c>
      <c r="G2276" t="s">
        <v>89</v>
      </c>
      <c r="H2276" t="s">
        <v>9440</v>
      </c>
      <c r="I2276" t="s">
        <v>9257</v>
      </c>
      <c r="J2276" t="s">
        <v>9441</v>
      </c>
      <c r="K2276" t="s">
        <v>171</v>
      </c>
      <c r="L2276" s="1" t="s">
        <v>22789</v>
      </c>
      <c r="M2276" t="str">
        <f t="shared" si="35"/>
        <v>2150 SAMWAY RD, L6L2P6</v>
      </c>
    </row>
    <row r="2277" spans="1:13" x14ac:dyDescent="0.2">
      <c r="A2277" t="s">
        <v>9243</v>
      </c>
      <c r="B2277" t="s">
        <v>9244</v>
      </c>
      <c r="C2277">
        <v>5897</v>
      </c>
      <c r="D2277" t="s">
        <v>9442</v>
      </c>
      <c r="E2277">
        <v>926</v>
      </c>
      <c r="F2277" t="s">
        <v>9443</v>
      </c>
      <c r="G2277" t="s">
        <v>1736</v>
      </c>
      <c r="H2277" t="s">
        <v>9444</v>
      </c>
      <c r="I2277" t="s">
        <v>9445</v>
      </c>
      <c r="J2277" t="s">
        <v>9446</v>
      </c>
      <c r="K2277" t="s">
        <v>937</v>
      </c>
      <c r="L2277" s="1" t="s">
        <v>2</v>
      </c>
      <c r="M2277" t="str">
        <f t="shared" si="35"/>
        <v>512 MAIN ST, L7G3S8</v>
      </c>
    </row>
    <row r="2278" spans="1:13" x14ac:dyDescent="0.2">
      <c r="A2278" t="s">
        <v>9243</v>
      </c>
      <c r="B2278" t="s">
        <v>9244</v>
      </c>
      <c r="C2278">
        <v>5896</v>
      </c>
      <c r="D2278" t="s">
        <v>9447</v>
      </c>
      <c r="E2278">
        <v>925</v>
      </c>
      <c r="F2278" t="s">
        <v>9448</v>
      </c>
      <c r="G2278" t="s">
        <v>89</v>
      </c>
      <c r="H2278" t="s">
        <v>9449</v>
      </c>
      <c r="I2278" t="s">
        <v>9248</v>
      </c>
      <c r="J2278" t="s">
        <v>9450</v>
      </c>
      <c r="K2278" t="s">
        <v>3531</v>
      </c>
      <c r="L2278" s="1" t="s">
        <v>22789</v>
      </c>
      <c r="M2278" t="str">
        <f t="shared" si="35"/>
        <v>143 TOWNSEND AVE, L7T1Z1</v>
      </c>
    </row>
    <row r="2279" spans="1:13" x14ac:dyDescent="0.2">
      <c r="A2279" t="s">
        <v>9243</v>
      </c>
      <c r="B2279" t="s">
        <v>9244</v>
      </c>
      <c r="C2279">
        <v>5968</v>
      </c>
      <c r="D2279" t="s">
        <v>9451</v>
      </c>
      <c r="E2279">
        <v>1022</v>
      </c>
      <c r="F2279" t="s">
        <v>2899</v>
      </c>
      <c r="G2279" t="s">
        <v>1736</v>
      </c>
      <c r="H2279" t="s">
        <v>9452</v>
      </c>
      <c r="I2279" t="s">
        <v>9329</v>
      </c>
      <c r="J2279" t="s">
        <v>9453</v>
      </c>
      <c r="K2279" t="s">
        <v>5652</v>
      </c>
      <c r="L2279" s="1" t="s">
        <v>2</v>
      </c>
      <c r="M2279" t="str">
        <f t="shared" si="35"/>
        <v>59 REXWAY DR, L7G1P9</v>
      </c>
    </row>
    <row r="2280" spans="1:13" x14ac:dyDescent="0.2">
      <c r="A2280" t="s">
        <v>9243</v>
      </c>
      <c r="B2280" t="s">
        <v>9244</v>
      </c>
      <c r="C2280">
        <v>11182</v>
      </c>
      <c r="D2280" t="s">
        <v>9454</v>
      </c>
      <c r="E2280">
        <v>10647</v>
      </c>
      <c r="F2280" t="s">
        <v>9455</v>
      </c>
      <c r="G2280" t="s">
        <v>102</v>
      </c>
      <c r="H2280" t="s">
        <v>9456</v>
      </c>
      <c r="I2280" t="s">
        <v>9285</v>
      </c>
      <c r="J2280" t="s">
        <v>9457</v>
      </c>
      <c r="K2280" t="s">
        <v>849</v>
      </c>
      <c r="L2280" s="1" t="s">
        <v>22789</v>
      </c>
      <c r="M2280" t="str">
        <f t="shared" si="35"/>
        <v>850 BENNETT BLVD, L9T6X9</v>
      </c>
    </row>
    <row r="2281" spans="1:13" x14ac:dyDescent="0.2">
      <c r="A2281" t="s">
        <v>9243</v>
      </c>
      <c r="B2281" t="s">
        <v>9244</v>
      </c>
      <c r="C2281">
        <v>11678</v>
      </c>
      <c r="D2281" t="s">
        <v>9458</v>
      </c>
      <c r="E2281">
        <v>25239</v>
      </c>
      <c r="F2281" t="s">
        <v>9459</v>
      </c>
      <c r="G2281" t="s">
        <v>102</v>
      </c>
      <c r="H2281" t="s">
        <v>9460</v>
      </c>
      <c r="I2281" t="s">
        <v>9248</v>
      </c>
      <c r="J2281" t="s">
        <v>9461</v>
      </c>
      <c r="L2281" s="1" t="s">
        <v>22771</v>
      </c>
      <c r="M2281" t="str">
        <f t="shared" si="35"/>
        <v>2050 GUELPH LINE, L7P5A8</v>
      </c>
    </row>
    <row r="2282" spans="1:13" x14ac:dyDescent="0.2">
      <c r="A2282" t="s">
        <v>9243</v>
      </c>
      <c r="B2282" t="s">
        <v>9244</v>
      </c>
      <c r="C2282">
        <v>11678</v>
      </c>
      <c r="D2282" t="s">
        <v>9458</v>
      </c>
      <c r="E2282">
        <v>25238</v>
      </c>
      <c r="F2282" t="s">
        <v>9462</v>
      </c>
      <c r="H2282" t="s">
        <v>9460</v>
      </c>
      <c r="I2282" t="s">
        <v>9248</v>
      </c>
      <c r="J2282" t="s">
        <v>9461</v>
      </c>
      <c r="L2282" s="1" t="s">
        <v>22771</v>
      </c>
      <c r="M2282" t="str">
        <f t="shared" si="35"/>
        <v>2050 GUELPH LINE, L7P5A8</v>
      </c>
    </row>
    <row r="2283" spans="1:13" x14ac:dyDescent="0.2">
      <c r="A2283" t="s">
        <v>9243</v>
      </c>
      <c r="B2283" t="s">
        <v>9244</v>
      </c>
      <c r="C2283">
        <v>11678</v>
      </c>
      <c r="D2283" t="s">
        <v>9458</v>
      </c>
      <c r="E2283">
        <v>25319</v>
      </c>
      <c r="F2283" t="s">
        <v>9463</v>
      </c>
      <c r="G2283" t="s">
        <v>102</v>
      </c>
      <c r="H2283" t="s">
        <v>9460</v>
      </c>
      <c r="I2283" t="s">
        <v>9248</v>
      </c>
      <c r="J2283" t="s">
        <v>9461</v>
      </c>
      <c r="L2283" s="1" t="s">
        <v>22771</v>
      </c>
      <c r="M2283" t="str">
        <f t="shared" si="35"/>
        <v>2050 GUELPH LINE, L7P5A8</v>
      </c>
    </row>
    <row r="2284" spans="1:13" x14ac:dyDescent="0.2">
      <c r="A2284" t="s">
        <v>9243</v>
      </c>
      <c r="B2284" t="s">
        <v>9244</v>
      </c>
      <c r="C2284">
        <v>11678</v>
      </c>
      <c r="D2284" t="s">
        <v>9458</v>
      </c>
      <c r="E2284">
        <v>25320</v>
      </c>
      <c r="F2284" t="s">
        <v>9464</v>
      </c>
      <c r="G2284" t="s">
        <v>109</v>
      </c>
      <c r="H2284" t="s">
        <v>9460</v>
      </c>
      <c r="I2284" t="s">
        <v>9248</v>
      </c>
      <c r="J2284" t="s">
        <v>9461</v>
      </c>
      <c r="L2284" s="1" t="s">
        <v>22771</v>
      </c>
      <c r="M2284" t="str">
        <f t="shared" si="35"/>
        <v>2050 GUELPH LINE, L7P5A8</v>
      </c>
    </row>
    <row r="2285" spans="1:13" x14ac:dyDescent="0.2">
      <c r="A2285" t="s">
        <v>9243</v>
      </c>
      <c r="B2285" t="s">
        <v>9244</v>
      </c>
      <c r="C2285">
        <v>5984</v>
      </c>
      <c r="D2285" t="s">
        <v>9465</v>
      </c>
      <c r="E2285">
        <v>1050</v>
      </c>
      <c r="F2285" t="s">
        <v>9466</v>
      </c>
      <c r="G2285" t="s">
        <v>102</v>
      </c>
      <c r="H2285" t="s">
        <v>9467</v>
      </c>
      <c r="I2285" t="s">
        <v>9257</v>
      </c>
      <c r="J2285" t="s">
        <v>9468</v>
      </c>
      <c r="K2285" t="s">
        <v>8449</v>
      </c>
      <c r="L2285" s="1" t="s">
        <v>22789</v>
      </c>
      <c r="M2285" t="str">
        <f t="shared" si="35"/>
        <v>1641 HERITAGE WAY, L6M2Z4</v>
      </c>
    </row>
    <row r="2286" spans="1:13" x14ac:dyDescent="0.2">
      <c r="A2286" t="s">
        <v>9243</v>
      </c>
      <c r="B2286" t="s">
        <v>9244</v>
      </c>
      <c r="C2286">
        <v>19198</v>
      </c>
      <c r="D2286" t="s">
        <v>9469</v>
      </c>
      <c r="E2286">
        <v>24206</v>
      </c>
      <c r="F2286" t="s">
        <v>9470</v>
      </c>
      <c r="G2286" t="s">
        <v>102</v>
      </c>
      <c r="H2286" t="s">
        <v>9471</v>
      </c>
      <c r="I2286" t="s">
        <v>9285</v>
      </c>
      <c r="J2286" t="s">
        <v>9472</v>
      </c>
      <c r="K2286" t="s">
        <v>9473</v>
      </c>
      <c r="L2286" s="1" t="s">
        <v>22789</v>
      </c>
      <c r="M2286" t="str">
        <f t="shared" si="35"/>
        <v>625 SAUVE ST, L9T8M4</v>
      </c>
    </row>
    <row r="2287" spans="1:13" x14ac:dyDescent="0.2">
      <c r="A2287" t="s">
        <v>9243</v>
      </c>
      <c r="B2287" t="s">
        <v>9244</v>
      </c>
      <c r="C2287">
        <v>8255</v>
      </c>
      <c r="D2287" t="s">
        <v>9474</v>
      </c>
      <c r="E2287">
        <v>5440</v>
      </c>
      <c r="F2287" t="s">
        <v>9475</v>
      </c>
      <c r="G2287" t="s">
        <v>109</v>
      </c>
      <c r="H2287" t="s">
        <v>9476</v>
      </c>
      <c r="I2287" t="s">
        <v>9257</v>
      </c>
      <c r="J2287" t="s">
        <v>9477</v>
      </c>
      <c r="K2287" t="s">
        <v>9478</v>
      </c>
      <c r="L2287" s="1" t="s">
        <v>22789</v>
      </c>
      <c r="M2287" t="str">
        <f t="shared" si="35"/>
        <v>1123 GLENASHTON DR, L6H5M1</v>
      </c>
    </row>
    <row r="2288" spans="1:13" x14ac:dyDescent="0.2">
      <c r="A2288" t="s">
        <v>9243</v>
      </c>
      <c r="B2288" t="s">
        <v>9244</v>
      </c>
      <c r="C2288">
        <v>6048</v>
      </c>
      <c r="D2288" t="s">
        <v>9479</v>
      </c>
      <c r="E2288">
        <v>1169</v>
      </c>
      <c r="F2288" t="s">
        <v>9480</v>
      </c>
      <c r="G2288" t="s">
        <v>1736</v>
      </c>
      <c r="H2288" t="s">
        <v>9481</v>
      </c>
      <c r="I2288" t="s">
        <v>9285</v>
      </c>
      <c r="J2288" t="s">
        <v>9482</v>
      </c>
      <c r="K2288" t="s">
        <v>8729</v>
      </c>
      <c r="L2288" s="1" t="s">
        <v>22789</v>
      </c>
      <c r="M2288" t="str">
        <f t="shared" si="35"/>
        <v>215 THOMAS ST, L9T2E5</v>
      </c>
    </row>
    <row r="2289" spans="1:13" x14ac:dyDescent="0.2">
      <c r="A2289" t="s">
        <v>9243</v>
      </c>
      <c r="B2289" t="s">
        <v>9244</v>
      </c>
      <c r="C2289">
        <v>11678</v>
      </c>
      <c r="D2289" t="s">
        <v>9458</v>
      </c>
      <c r="E2289">
        <v>6448</v>
      </c>
      <c r="F2289" t="s">
        <v>9483</v>
      </c>
      <c r="H2289" t="s">
        <v>9460</v>
      </c>
      <c r="I2289" t="s">
        <v>9248</v>
      </c>
      <c r="J2289" t="s">
        <v>9461</v>
      </c>
      <c r="L2289" s="1" t="s">
        <v>22771</v>
      </c>
      <c r="M2289" t="str">
        <f t="shared" si="35"/>
        <v>2050 GUELPH LINE, L7P5A8</v>
      </c>
    </row>
    <row r="2290" spans="1:13" x14ac:dyDescent="0.2">
      <c r="A2290" t="s">
        <v>9243</v>
      </c>
      <c r="B2290" t="s">
        <v>9244</v>
      </c>
      <c r="C2290">
        <v>12250</v>
      </c>
      <c r="D2290" t="s">
        <v>9484</v>
      </c>
      <c r="E2290">
        <v>11525</v>
      </c>
      <c r="F2290" t="s">
        <v>9485</v>
      </c>
      <c r="G2290" t="s">
        <v>102</v>
      </c>
      <c r="H2290" t="s">
        <v>9486</v>
      </c>
      <c r="I2290" t="s">
        <v>9257</v>
      </c>
      <c r="J2290" t="s">
        <v>9487</v>
      </c>
      <c r="K2290" t="s">
        <v>7351</v>
      </c>
      <c r="L2290" s="1" t="s">
        <v>22789</v>
      </c>
      <c r="M2290" t="str">
        <f t="shared" si="35"/>
        <v>2860 KINGSWAY DR, L6J6R3</v>
      </c>
    </row>
    <row r="2291" spans="1:13" x14ac:dyDescent="0.2">
      <c r="A2291" t="s">
        <v>9243</v>
      </c>
      <c r="B2291" t="s">
        <v>9244</v>
      </c>
      <c r="C2291">
        <v>6073</v>
      </c>
      <c r="D2291" t="s">
        <v>9488</v>
      </c>
      <c r="E2291">
        <v>1215</v>
      </c>
      <c r="F2291" t="s">
        <v>9489</v>
      </c>
      <c r="G2291" t="s">
        <v>102</v>
      </c>
      <c r="H2291" t="s">
        <v>9490</v>
      </c>
      <c r="I2291" t="s">
        <v>9248</v>
      </c>
      <c r="J2291" t="s">
        <v>9491</v>
      </c>
      <c r="K2291" t="s">
        <v>5936</v>
      </c>
      <c r="L2291" s="1" t="s">
        <v>22789</v>
      </c>
      <c r="M2291" t="str">
        <f t="shared" si="35"/>
        <v>3365 SPRUCE AVE, L7N1J7</v>
      </c>
    </row>
    <row r="2292" spans="1:13" x14ac:dyDescent="0.2">
      <c r="A2292" t="s">
        <v>9243</v>
      </c>
      <c r="B2292" t="s">
        <v>9244</v>
      </c>
      <c r="C2292">
        <v>12285</v>
      </c>
      <c r="D2292" t="s">
        <v>9492</v>
      </c>
      <c r="E2292">
        <v>11257</v>
      </c>
      <c r="F2292" t="s">
        <v>9493</v>
      </c>
      <c r="G2292" t="s">
        <v>102</v>
      </c>
      <c r="H2292" t="s">
        <v>9494</v>
      </c>
      <c r="I2292" t="s">
        <v>9248</v>
      </c>
      <c r="J2292" t="s">
        <v>9495</v>
      </c>
      <c r="K2292" t="s">
        <v>7955</v>
      </c>
      <c r="L2292" s="1" t="s">
        <v>22789</v>
      </c>
      <c r="M2292" t="str">
        <f t="shared" si="35"/>
        <v>2474 SUTTON DR, L7L0G2</v>
      </c>
    </row>
    <row r="2293" spans="1:13" x14ac:dyDescent="0.2">
      <c r="A2293" t="s">
        <v>9243</v>
      </c>
      <c r="B2293" t="s">
        <v>9244</v>
      </c>
      <c r="C2293">
        <v>6081</v>
      </c>
      <c r="D2293" t="s">
        <v>9496</v>
      </c>
      <c r="E2293">
        <v>1226</v>
      </c>
      <c r="F2293" t="s">
        <v>9497</v>
      </c>
      <c r="G2293" t="s">
        <v>1736</v>
      </c>
      <c r="H2293" t="s">
        <v>9498</v>
      </c>
      <c r="I2293" t="s">
        <v>9329</v>
      </c>
      <c r="J2293" t="s">
        <v>9499</v>
      </c>
      <c r="K2293" t="s">
        <v>500</v>
      </c>
      <c r="L2293" s="1" t="s">
        <v>2</v>
      </c>
      <c r="M2293" t="str">
        <f t="shared" si="35"/>
        <v>41 MOORE PARK CRES, L7G2T3</v>
      </c>
    </row>
    <row r="2294" spans="1:13" x14ac:dyDescent="0.2">
      <c r="A2294" t="s">
        <v>9243</v>
      </c>
      <c r="B2294" t="s">
        <v>9244</v>
      </c>
      <c r="C2294">
        <v>11185</v>
      </c>
      <c r="D2294" t="s">
        <v>9500</v>
      </c>
      <c r="E2294">
        <v>10648</v>
      </c>
      <c r="F2294" t="s">
        <v>9501</v>
      </c>
      <c r="G2294" t="s">
        <v>102</v>
      </c>
      <c r="H2294" t="s">
        <v>9502</v>
      </c>
      <c r="I2294" t="s">
        <v>9257</v>
      </c>
      <c r="J2294" t="s">
        <v>9503</v>
      </c>
      <c r="K2294" t="s">
        <v>9504</v>
      </c>
      <c r="L2294" s="1" t="s">
        <v>22789</v>
      </c>
      <c r="M2294" t="str">
        <f t="shared" si="35"/>
        <v>1450 ARROWHEAD RD, L6H7P9</v>
      </c>
    </row>
    <row r="2295" spans="1:13" x14ac:dyDescent="0.2">
      <c r="A2295" t="s">
        <v>9243</v>
      </c>
      <c r="B2295" t="s">
        <v>9244</v>
      </c>
      <c r="C2295">
        <v>6100</v>
      </c>
      <c r="D2295" t="s">
        <v>9505</v>
      </c>
      <c r="E2295">
        <v>1261</v>
      </c>
      <c r="F2295" t="s">
        <v>9506</v>
      </c>
      <c r="G2295" t="s">
        <v>102</v>
      </c>
      <c r="H2295" t="s">
        <v>9507</v>
      </c>
      <c r="I2295" t="s">
        <v>9248</v>
      </c>
      <c r="J2295" t="s">
        <v>9508</v>
      </c>
      <c r="K2295" t="s">
        <v>1225</v>
      </c>
      <c r="L2295" s="1" t="s">
        <v>2</v>
      </c>
      <c r="M2295" t="str">
        <f t="shared" si="35"/>
        <v>1-6611 PANTON ST, L7P0L8</v>
      </c>
    </row>
    <row r="2296" spans="1:13" x14ac:dyDescent="0.2">
      <c r="A2296" t="s">
        <v>9243</v>
      </c>
      <c r="B2296" t="s">
        <v>9244</v>
      </c>
      <c r="C2296">
        <v>6122</v>
      </c>
      <c r="D2296" t="s">
        <v>9509</v>
      </c>
      <c r="E2296">
        <v>1290</v>
      </c>
      <c r="F2296" t="s">
        <v>9510</v>
      </c>
      <c r="G2296" t="s">
        <v>89</v>
      </c>
      <c r="H2296" t="s">
        <v>9511</v>
      </c>
      <c r="I2296" t="s">
        <v>9248</v>
      </c>
      <c r="J2296" t="s">
        <v>9512</v>
      </c>
      <c r="K2296" t="s">
        <v>3319</v>
      </c>
      <c r="L2296" s="1" t="s">
        <v>22789</v>
      </c>
      <c r="M2296" t="str">
        <f t="shared" si="35"/>
        <v>660 GREENWOOD DR, L7T3P3</v>
      </c>
    </row>
    <row r="2297" spans="1:13" x14ac:dyDescent="0.2">
      <c r="A2297" t="s">
        <v>9243</v>
      </c>
      <c r="B2297" t="s">
        <v>9244</v>
      </c>
      <c r="C2297">
        <v>6138</v>
      </c>
      <c r="D2297" t="s">
        <v>9513</v>
      </c>
      <c r="E2297">
        <v>1314</v>
      </c>
      <c r="F2297" t="s">
        <v>9514</v>
      </c>
      <c r="G2297" t="s">
        <v>89</v>
      </c>
      <c r="H2297" t="s">
        <v>9515</v>
      </c>
      <c r="I2297" t="s">
        <v>9248</v>
      </c>
      <c r="J2297" t="s">
        <v>9516</v>
      </c>
      <c r="K2297" t="s">
        <v>333</v>
      </c>
      <c r="L2297" s="1" t="s">
        <v>22789</v>
      </c>
      <c r="M2297" t="str">
        <f t="shared" si="35"/>
        <v>2243 LAKESHORE RD, L7R1B1</v>
      </c>
    </row>
    <row r="2298" spans="1:13" x14ac:dyDescent="0.2">
      <c r="A2298" t="s">
        <v>9243</v>
      </c>
      <c r="B2298" t="s">
        <v>9244</v>
      </c>
      <c r="C2298">
        <v>6164</v>
      </c>
      <c r="D2298" t="s">
        <v>9517</v>
      </c>
      <c r="E2298">
        <v>1358</v>
      </c>
      <c r="F2298" t="s">
        <v>9518</v>
      </c>
      <c r="G2298" t="s">
        <v>1736</v>
      </c>
      <c r="H2298" t="s">
        <v>9519</v>
      </c>
      <c r="I2298" t="s">
        <v>9520</v>
      </c>
      <c r="J2298" t="s">
        <v>9521</v>
      </c>
      <c r="K2298" t="s">
        <v>9522</v>
      </c>
      <c r="L2298" s="1" t="s">
        <v>2</v>
      </c>
      <c r="M2298" t="str">
        <f t="shared" si="35"/>
        <v>11139 22 SIDEROAD, L0P1H0</v>
      </c>
    </row>
    <row r="2299" spans="1:13" x14ac:dyDescent="0.2">
      <c r="A2299" t="s">
        <v>9243</v>
      </c>
      <c r="B2299" t="s">
        <v>9244</v>
      </c>
      <c r="C2299">
        <v>8291</v>
      </c>
      <c r="D2299" t="s">
        <v>9523</v>
      </c>
      <c r="E2299">
        <v>5501</v>
      </c>
      <c r="F2299" t="s">
        <v>9524</v>
      </c>
      <c r="G2299" t="s">
        <v>109</v>
      </c>
      <c r="H2299" t="s">
        <v>9525</v>
      </c>
      <c r="I2299" t="s">
        <v>9248</v>
      </c>
      <c r="J2299" t="s">
        <v>9526</v>
      </c>
      <c r="K2299" t="s">
        <v>9527</v>
      </c>
      <c r="L2299" s="1" t="s">
        <v>22789</v>
      </c>
      <c r="M2299" t="str">
        <f t="shared" si="35"/>
        <v>2425 UPPER MIDDLE RD, L7P3N9</v>
      </c>
    </row>
    <row r="2300" spans="1:13" x14ac:dyDescent="0.2">
      <c r="A2300" t="s">
        <v>9243</v>
      </c>
      <c r="B2300" t="s">
        <v>9244</v>
      </c>
      <c r="C2300">
        <v>6224</v>
      </c>
      <c r="D2300" t="s">
        <v>9528</v>
      </c>
      <c r="E2300">
        <v>1444</v>
      </c>
      <c r="F2300" t="s">
        <v>7111</v>
      </c>
      <c r="G2300" t="s">
        <v>102</v>
      </c>
      <c r="H2300" t="s">
        <v>9529</v>
      </c>
      <c r="I2300" t="s">
        <v>9257</v>
      </c>
      <c r="J2300" t="s">
        <v>9530</v>
      </c>
      <c r="K2300" t="s">
        <v>4125</v>
      </c>
      <c r="L2300" s="1" t="s">
        <v>22789</v>
      </c>
      <c r="M2300" t="str">
        <f t="shared" si="35"/>
        <v>288 MAPLE GROVE DR, L6J4V5</v>
      </c>
    </row>
    <row r="2301" spans="1:13" x14ac:dyDescent="0.2">
      <c r="A2301" t="s">
        <v>9243</v>
      </c>
      <c r="B2301" t="s">
        <v>9244</v>
      </c>
      <c r="C2301">
        <v>6229</v>
      </c>
      <c r="D2301" t="s">
        <v>9531</v>
      </c>
      <c r="E2301">
        <v>1452</v>
      </c>
      <c r="F2301" t="s">
        <v>9532</v>
      </c>
      <c r="G2301" t="s">
        <v>89</v>
      </c>
      <c r="H2301" t="s">
        <v>9533</v>
      </c>
      <c r="I2301" t="s">
        <v>9248</v>
      </c>
      <c r="J2301" t="s">
        <v>9534</v>
      </c>
      <c r="K2301" t="s">
        <v>1395</v>
      </c>
      <c r="L2301" s="1" t="s">
        <v>22789</v>
      </c>
      <c r="M2301" t="str">
        <f t="shared" si="35"/>
        <v>481 PLAINS RD E, L7T2E2</v>
      </c>
    </row>
    <row r="2302" spans="1:13" x14ac:dyDescent="0.2">
      <c r="A2302" t="s">
        <v>9243</v>
      </c>
      <c r="B2302" t="s">
        <v>9244</v>
      </c>
      <c r="C2302">
        <v>6245</v>
      </c>
      <c r="D2302" t="s">
        <v>9535</v>
      </c>
      <c r="E2302">
        <v>24528</v>
      </c>
      <c r="F2302" t="s">
        <v>9536</v>
      </c>
      <c r="G2302" t="s">
        <v>102</v>
      </c>
      <c r="H2302" t="s">
        <v>9537</v>
      </c>
      <c r="I2302" t="s">
        <v>9285</v>
      </c>
      <c r="J2302" t="s">
        <v>9538</v>
      </c>
      <c r="K2302" t="s">
        <v>5936</v>
      </c>
      <c r="L2302" s="1" t="s">
        <v>22789</v>
      </c>
      <c r="M2302" t="str">
        <f t="shared" si="35"/>
        <v>184 MARTIN ST, L9T2R4</v>
      </c>
    </row>
    <row r="2303" spans="1:13" x14ac:dyDescent="0.2">
      <c r="A2303" t="s">
        <v>9243</v>
      </c>
      <c r="B2303" t="s">
        <v>9244</v>
      </c>
      <c r="C2303">
        <v>6266</v>
      </c>
      <c r="D2303" t="s">
        <v>9539</v>
      </c>
      <c r="E2303">
        <v>1506</v>
      </c>
      <c r="F2303" t="s">
        <v>9540</v>
      </c>
      <c r="G2303" t="s">
        <v>102</v>
      </c>
      <c r="H2303" t="s">
        <v>9541</v>
      </c>
      <c r="I2303" t="s">
        <v>9267</v>
      </c>
      <c r="J2303" t="s">
        <v>9542</v>
      </c>
      <c r="K2303" t="s">
        <v>2846</v>
      </c>
      <c r="L2303" s="1" t="s">
        <v>2</v>
      </c>
      <c r="M2303" t="str">
        <f t="shared" si="35"/>
        <v>69 ACTON BLVD, L7J2H4</v>
      </c>
    </row>
    <row r="2304" spans="1:13" x14ac:dyDescent="0.2">
      <c r="A2304" t="s">
        <v>9243</v>
      </c>
      <c r="B2304" t="s">
        <v>9244</v>
      </c>
      <c r="C2304">
        <v>8305</v>
      </c>
      <c r="D2304" t="s">
        <v>9543</v>
      </c>
      <c r="E2304">
        <v>5524</v>
      </c>
      <c r="F2304" t="s">
        <v>9544</v>
      </c>
      <c r="G2304" t="s">
        <v>109</v>
      </c>
      <c r="H2304" t="s">
        <v>9545</v>
      </c>
      <c r="I2304" t="s">
        <v>9285</v>
      </c>
      <c r="J2304" t="s">
        <v>9546</v>
      </c>
      <c r="K2304" t="s">
        <v>9547</v>
      </c>
      <c r="L2304" s="1" t="s">
        <v>22789</v>
      </c>
      <c r="M2304" t="str">
        <f t="shared" si="35"/>
        <v>396 WILLIAMS AVE, L9T2G4</v>
      </c>
    </row>
    <row r="2305" spans="1:13" x14ac:dyDescent="0.2">
      <c r="A2305" t="s">
        <v>9243</v>
      </c>
      <c r="B2305" t="s">
        <v>9244</v>
      </c>
      <c r="C2305">
        <v>19600</v>
      </c>
      <c r="D2305" t="s">
        <v>9548</v>
      </c>
      <c r="E2305">
        <v>24594</v>
      </c>
      <c r="F2305" t="s">
        <v>9549</v>
      </c>
      <c r="G2305" t="s">
        <v>109</v>
      </c>
      <c r="I2305" t="s">
        <v>9285</v>
      </c>
      <c r="L2305" s="1" t="s">
        <v>22771</v>
      </c>
      <c r="M2305" t="str">
        <f t="shared" si="35"/>
        <v xml:space="preserve">, </v>
      </c>
    </row>
    <row r="2306" spans="1:13" x14ac:dyDescent="0.2">
      <c r="A2306" t="s">
        <v>9243</v>
      </c>
      <c r="B2306" t="s">
        <v>9244</v>
      </c>
      <c r="C2306">
        <v>19843</v>
      </c>
      <c r="D2306" t="s">
        <v>9550</v>
      </c>
      <c r="E2306">
        <v>24876</v>
      </c>
      <c r="F2306" t="s">
        <v>9551</v>
      </c>
      <c r="I2306" t="s">
        <v>9285</v>
      </c>
      <c r="J2306" t="s">
        <v>9552</v>
      </c>
      <c r="L2306" s="1" t="s">
        <v>22771</v>
      </c>
      <c r="M2306" t="str">
        <f t="shared" si="35"/>
        <v>, L9T6J3</v>
      </c>
    </row>
    <row r="2307" spans="1:13" x14ac:dyDescent="0.2">
      <c r="A2307" t="s">
        <v>9243</v>
      </c>
      <c r="B2307" t="s">
        <v>9244</v>
      </c>
      <c r="C2307">
        <v>19843</v>
      </c>
      <c r="D2307" t="s">
        <v>9550</v>
      </c>
      <c r="E2307">
        <v>24837</v>
      </c>
      <c r="F2307" t="s">
        <v>9553</v>
      </c>
      <c r="G2307" t="s">
        <v>102</v>
      </c>
      <c r="I2307" t="s">
        <v>9285</v>
      </c>
      <c r="J2307" t="s">
        <v>9552</v>
      </c>
      <c r="L2307" s="1" t="s">
        <v>22771</v>
      </c>
      <c r="M2307" t="str">
        <f t="shared" si="35"/>
        <v>, L9T6J3</v>
      </c>
    </row>
    <row r="2308" spans="1:13" x14ac:dyDescent="0.2">
      <c r="A2308" t="s">
        <v>9243</v>
      </c>
      <c r="B2308" t="s">
        <v>9244</v>
      </c>
      <c r="C2308">
        <v>20381</v>
      </c>
      <c r="D2308" t="s">
        <v>9554</v>
      </c>
      <c r="E2308">
        <v>25375</v>
      </c>
      <c r="F2308" t="s">
        <v>9555</v>
      </c>
      <c r="I2308" t="s">
        <v>9285</v>
      </c>
      <c r="L2308" s="1" t="s">
        <v>22771</v>
      </c>
      <c r="M2308" t="str">
        <f t="shared" si="35"/>
        <v xml:space="preserve">, </v>
      </c>
    </row>
    <row r="2309" spans="1:13" x14ac:dyDescent="0.2">
      <c r="A2309" t="s">
        <v>9243</v>
      </c>
      <c r="B2309" t="s">
        <v>9244</v>
      </c>
      <c r="C2309">
        <v>20381</v>
      </c>
      <c r="D2309" t="s">
        <v>9554</v>
      </c>
      <c r="E2309">
        <v>25376</v>
      </c>
      <c r="F2309" t="s">
        <v>9556</v>
      </c>
      <c r="I2309" t="s">
        <v>9285</v>
      </c>
      <c r="L2309" s="1" t="s">
        <v>22771</v>
      </c>
      <c r="M2309" t="str">
        <f t="shared" si="35"/>
        <v xml:space="preserve">, </v>
      </c>
    </row>
    <row r="2310" spans="1:13" x14ac:dyDescent="0.2">
      <c r="A2310" t="s">
        <v>9243</v>
      </c>
      <c r="B2310" t="s">
        <v>9244</v>
      </c>
      <c r="C2310">
        <v>6300</v>
      </c>
      <c r="D2310" t="s">
        <v>9557</v>
      </c>
      <c r="E2310">
        <v>1557</v>
      </c>
      <c r="F2310" t="s">
        <v>9558</v>
      </c>
      <c r="G2310" t="s">
        <v>89</v>
      </c>
      <c r="H2310" t="s">
        <v>9559</v>
      </c>
      <c r="I2310" t="s">
        <v>9248</v>
      </c>
      <c r="J2310" t="s">
        <v>9560</v>
      </c>
      <c r="K2310" t="s">
        <v>787</v>
      </c>
      <c r="L2310" s="1" t="s">
        <v>22789</v>
      </c>
      <c r="M2310" t="str">
        <f t="shared" si="35"/>
        <v>5280 SPRUCE AVE, L7L1N3</v>
      </c>
    </row>
    <row r="2311" spans="1:13" x14ac:dyDescent="0.2">
      <c r="A2311" t="s">
        <v>9243</v>
      </c>
      <c r="B2311" t="s">
        <v>9244</v>
      </c>
      <c r="C2311">
        <v>6313</v>
      </c>
      <c r="D2311" t="s">
        <v>9561</v>
      </c>
      <c r="E2311">
        <v>1575</v>
      </c>
      <c r="F2311" t="s">
        <v>9562</v>
      </c>
      <c r="G2311" t="s">
        <v>102</v>
      </c>
      <c r="H2311" t="s">
        <v>9563</v>
      </c>
      <c r="I2311" t="s">
        <v>9257</v>
      </c>
      <c r="J2311" t="s">
        <v>9564</v>
      </c>
      <c r="K2311" t="s">
        <v>3635</v>
      </c>
      <c r="L2311" s="1" t="s">
        <v>22789</v>
      </c>
      <c r="M2311" t="str">
        <f t="shared" si="35"/>
        <v>1285 MONTCLAIR DR, L6H1Z3</v>
      </c>
    </row>
    <row r="2312" spans="1:13" x14ac:dyDescent="0.2">
      <c r="A2312" t="s">
        <v>9243</v>
      </c>
      <c r="B2312" t="s">
        <v>9244</v>
      </c>
      <c r="C2312">
        <v>6321</v>
      </c>
      <c r="D2312" t="s">
        <v>9565</v>
      </c>
      <c r="E2312">
        <v>1590</v>
      </c>
      <c r="F2312" t="s">
        <v>9566</v>
      </c>
      <c r="G2312" t="s">
        <v>1358</v>
      </c>
      <c r="H2312" t="s">
        <v>9567</v>
      </c>
      <c r="I2312" t="s">
        <v>9257</v>
      </c>
      <c r="J2312" t="s">
        <v>9568</v>
      </c>
      <c r="K2312" t="s">
        <v>9569</v>
      </c>
      <c r="L2312" s="1" t="s">
        <v>22789</v>
      </c>
      <c r="M2312" t="str">
        <f t="shared" ref="M2312:M2375" si="36">H2312&amp;", "&amp;J2312</f>
        <v>1511 SIXTH LINE, L6H1X8</v>
      </c>
    </row>
    <row r="2313" spans="1:13" x14ac:dyDescent="0.2">
      <c r="A2313" t="s">
        <v>9243</v>
      </c>
      <c r="B2313" t="s">
        <v>9244</v>
      </c>
      <c r="C2313">
        <v>8311</v>
      </c>
      <c r="D2313" t="s">
        <v>9570</v>
      </c>
      <c r="E2313">
        <v>5535</v>
      </c>
      <c r="F2313" t="s">
        <v>9571</v>
      </c>
      <c r="G2313" t="s">
        <v>109</v>
      </c>
      <c r="H2313" t="s">
        <v>9572</v>
      </c>
      <c r="I2313" t="s">
        <v>9248</v>
      </c>
      <c r="J2313" t="s">
        <v>9573</v>
      </c>
      <c r="K2313" t="s">
        <v>9574</v>
      </c>
      <c r="L2313" s="1" t="s">
        <v>22789</v>
      </c>
      <c r="M2313" t="str">
        <f t="shared" si="36"/>
        <v>4181 NEW ST, L7L1T3</v>
      </c>
    </row>
    <row r="2314" spans="1:13" x14ac:dyDescent="0.2">
      <c r="A2314" t="s">
        <v>9243</v>
      </c>
      <c r="B2314" t="s">
        <v>9244</v>
      </c>
      <c r="C2314">
        <v>8288</v>
      </c>
      <c r="D2314" t="s">
        <v>9575</v>
      </c>
      <c r="E2314">
        <v>25457</v>
      </c>
      <c r="F2314" t="s">
        <v>9576</v>
      </c>
      <c r="G2314" t="s">
        <v>109</v>
      </c>
      <c r="H2314" t="s">
        <v>9577</v>
      </c>
      <c r="I2314" t="s">
        <v>9248</v>
      </c>
      <c r="J2314" t="s">
        <v>9578</v>
      </c>
      <c r="L2314" s="1" t="s">
        <v>22771</v>
      </c>
      <c r="M2314" t="str">
        <f t="shared" si="36"/>
        <v>5151 NEW ST, L7L1V3</v>
      </c>
    </row>
    <row r="2315" spans="1:13" x14ac:dyDescent="0.2">
      <c r="A2315" t="s">
        <v>9243</v>
      </c>
      <c r="B2315" t="s">
        <v>9244</v>
      </c>
      <c r="C2315">
        <v>6341</v>
      </c>
      <c r="D2315" t="s">
        <v>9579</v>
      </c>
      <c r="E2315">
        <v>1613</v>
      </c>
      <c r="F2315" t="s">
        <v>9580</v>
      </c>
      <c r="G2315" t="s">
        <v>89</v>
      </c>
      <c r="H2315" t="s">
        <v>9581</v>
      </c>
      <c r="I2315" t="s">
        <v>9257</v>
      </c>
      <c r="J2315" t="s">
        <v>9582</v>
      </c>
      <c r="K2315" t="s">
        <v>2854</v>
      </c>
      <c r="L2315" s="1" t="s">
        <v>22789</v>
      </c>
      <c r="M2315" t="str">
        <f t="shared" si="36"/>
        <v>133 BALSAM DR, L6J3X4</v>
      </c>
    </row>
    <row r="2316" spans="1:13" x14ac:dyDescent="0.2">
      <c r="A2316" t="s">
        <v>9243</v>
      </c>
      <c r="B2316" t="s">
        <v>9244</v>
      </c>
      <c r="C2316">
        <v>8218</v>
      </c>
      <c r="D2316" t="s">
        <v>9408</v>
      </c>
      <c r="E2316">
        <v>5379</v>
      </c>
      <c r="F2316" t="s">
        <v>9583</v>
      </c>
      <c r="H2316" t="s">
        <v>9410</v>
      </c>
      <c r="I2316" t="s">
        <v>9248</v>
      </c>
      <c r="J2316" t="s">
        <v>9411</v>
      </c>
      <c r="L2316" s="1" t="s">
        <v>22771</v>
      </c>
      <c r="M2316" t="str">
        <f t="shared" si="36"/>
        <v>3250 NEW ST, L7N1M8</v>
      </c>
    </row>
    <row r="2317" spans="1:13" x14ac:dyDescent="0.2">
      <c r="A2317" t="s">
        <v>9243</v>
      </c>
      <c r="B2317" t="s">
        <v>9244</v>
      </c>
      <c r="C2317">
        <v>19484</v>
      </c>
      <c r="E2317">
        <v>24479</v>
      </c>
      <c r="F2317" t="s">
        <v>9584</v>
      </c>
      <c r="G2317" t="s">
        <v>109</v>
      </c>
      <c r="H2317" t="s">
        <v>9585</v>
      </c>
      <c r="I2317" t="s">
        <v>9257</v>
      </c>
      <c r="J2317" t="s">
        <v>9586</v>
      </c>
      <c r="L2317" s="1" t="s">
        <v>22771</v>
      </c>
      <c r="M2317" t="str">
        <f t="shared" si="36"/>
        <v>1013 DUNDAS ST W, L6M4L8</v>
      </c>
    </row>
    <row r="2318" spans="1:13" x14ac:dyDescent="0.2">
      <c r="A2318" t="s">
        <v>9243</v>
      </c>
      <c r="B2318" t="s">
        <v>9244</v>
      </c>
      <c r="C2318">
        <v>6224</v>
      </c>
      <c r="D2318" t="s">
        <v>9587</v>
      </c>
      <c r="E2318">
        <v>5561</v>
      </c>
      <c r="F2318" t="s">
        <v>9588</v>
      </c>
      <c r="G2318" t="s">
        <v>109</v>
      </c>
      <c r="H2318" t="s">
        <v>9589</v>
      </c>
      <c r="I2318" t="s">
        <v>9257</v>
      </c>
      <c r="J2318" t="s">
        <v>9590</v>
      </c>
      <c r="K2318" t="s">
        <v>9591</v>
      </c>
      <c r="L2318" s="1" t="s">
        <v>22789</v>
      </c>
      <c r="M2318" t="str">
        <f t="shared" si="36"/>
        <v>1460 DEVON RD, L6J3L6</v>
      </c>
    </row>
    <row r="2319" spans="1:13" x14ac:dyDescent="0.2">
      <c r="A2319" t="s">
        <v>9243</v>
      </c>
      <c r="B2319" t="s">
        <v>9244</v>
      </c>
      <c r="C2319">
        <v>6388</v>
      </c>
      <c r="D2319" t="s">
        <v>9592</v>
      </c>
      <c r="E2319">
        <v>1695</v>
      </c>
      <c r="F2319" t="s">
        <v>9593</v>
      </c>
      <c r="G2319" t="s">
        <v>1736</v>
      </c>
      <c r="H2319" t="s">
        <v>9594</v>
      </c>
      <c r="I2319" t="s">
        <v>9257</v>
      </c>
      <c r="J2319" t="s">
        <v>9595</v>
      </c>
      <c r="K2319" t="s">
        <v>5300</v>
      </c>
      <c r="L2319" s="1" t="s">
        <v>22789</v>
      </c>
      <c r="M2319" t="str">
        <f t="shared" si="36"/>
        <v>357 BARTOS DR, L6K3E5</v>
      </c>
    </row>
    <row r="2320" spans="1:13" x14ac:dyDescent="0.2">
      <c r="A2320" t="s">
        <v>9243</v>
      </c>
      <c r="B2320" t="s">
        <v>9244</v>
      </c>
      <c r="C2320">
        <v>19385</v>
      </c>
      <c r="D2320" t="s">
        <v>9596</v>
      </c>
      <c r="E2320">
        <v>24384</v>
      </c>
      <c r="F2320" t="s">
        <v>9597</v>
      </c>
      <c r="G2320" t="s">
        <v>102</v>
      </c>
      <c r="H2320" t="s">
        <v>9598</v>
      </c>
      <c r="I2320" t="s">
        <v>9257</v>
      </c>
      <c r="J2320" t="s">
        <v>9599</v>
      </c>
      <c r="K2320" t="s">
        <v>9600</v>
      </c>
      <c r="L2320" s="1" t="s">
        <v>22789</v>
      </c>
      <c r="M2320" t="str">
        <f t="shared" si="36"/>
        <v>385 SIXTEEN MILE DR, L6M0Z4</v>
      </c>
    </row>
    <row r="2321" spans="1:13" x14ac:dyDescent="0.2">
      <c r="A2321" t="s">
        <v>9243</v>
      </c>
      <c r="B2321" t="s">
        <v>9244</v>
      </c>
      <c r="C2321">
        <v>11115</v>
      </c>
      <c r="D2321" t="s">
        <v>9601</v>
      </c>
      <c r="E2321">
        <v>10468</v>
      </c>
      <c r="F2321" t="s">
        <v>1270</v>
      </c>
      <c r="G2321" t="s">
        <v>102</v>
      </c>
      <c r="H2321" t="s">
        <v>9602</v>
      </c>
      <c r="I2321" t="s">
        <v>9248</v>
      </c>
      <c r="J2321" t="s">
        <v>9603</v>
      </c>
      <c r="K2321" t="s">
        <v>7649</v>
      </c>
      <c r="L2321" s="1" t="s">
        <v>22789</v>
      </c>
      <c r="M2321" t="str">
        <f t="shared" si="36"/>
        <v>5151 DRYDEN AVE, L7L7J3</v>
      </c>
    </row>
    <row r="2322" spans="1:13" x14ac:dyDescent="0.2">
      <c r="A2322" t="s">
        <v>9243</v>
      </c>
      <c r="B2322" t="s">
        <v>9244</v>
      </c>
      <c r="C2322">
        <v>12187</v>
      </c>
      <c r="D2322" t="s">
        <v>9604</v>
      </c>
      <c r="E2322">
        <v>11147</v>
      </c>
      <c r="F2322" t="s">
        <v>9605</v>
      </c>
      <c r="G2322" t="s">
        <v>102</v>
      </c>
      <c r="H2322" t="s">
        <v>9606</v>
      </c>
      <c r="I2322" t="s">
        <v>9285</v>
      </c>
      <c r="J2322" t="s">
        <v>9607</v>
      </c>
      <c r="K2322" t="s">
        <v>9600</v>
      </c>
      <c r="L2322" s="1" t="s">
        <v>22789</v>
      </c>
      <c r="M2322" t="str">
        <f t="shared" si="36"/>
        <v>840 SCOTT BLVD, L9T2C9</v>
      </c>
    </row>
    <row r="2323" spans="1:13" x14ac:dyDescent="0.2">
      <c r="A2323" t="s">
        <v>9243</v>
      </c>
      <c r="B2323" t="s">
        <v>9244</v>
      </c>
      <c r="C2323">
        <v>12249</v>
      </c>
      <c r="D2323" t="s">
        <v>9608</v>
      </c>
      <c r="E2323">
        <v>11256</v>
      </c>
      <c r="F2323" t="s">
        <v>9609</v>
      </c>
      <c r="G2323" t="s">
        <v>102</v>
      </c>
      <c r="H2323" t="s">
        <v>9610</v>
      </c>
      <c r="I2323" t="s">
        <v>9257</v>
      </c>
      <c r="J2323" t="s">
        <v>9611</v>
      </c>
      <c r="K2323" t="s">
        <v>1434</v>
      </c>
      <c r="L2323" s="1" t="s">
        <v>22789</v>
      </c>
      <c r="M2323" t="str">
        <f t="shared" si="36"/>
        <v>2561 VALLEYRIDGE DR, L6M5H4</v>
      </c>
    </row>
    <row r="2324" spans="1:13" x14ac:dyDescent="0.2">
      <c r="A2324" t="s">
        <v>9243</v>
      </c>
      <c r="B2324" t="s">
        <v>9244</v>
      </c>
      <c r="C2324">
        <v>6428</v>
      </c>
      <c r="D2324" t="s">
        <v>9612</v>
      </c>
      <c r="E2324">
        <v>1762</v>
      </c>
      <c r="F2324" t="s">
        <v>9613</v>
      </c>
      <c r="G2324" t="s">
        <v>89</v>
      </c>
      <c r="H2324" t="s">
        <v>9614</v>
      </c>
      <c r="I2324" t="s">
        <v>9329</v>
      </c>
      <c r="J2324" t="s">
        <v>9615</v>
      </c>
      <c r="K2324" t="s">
        <v>479</v>
      </c>
      <c r="L2324" s="1" t="s">
        <v>2</v>
      </c>
      <c r="M2324" t="str">
        <f t="shared" si="36"/>
        <v>6 HYDE PARK DR, L7G2B6</v>
      </c>
    </row>
    <row r="2325" spans="1:13" x14ac:dyDescent="0.2">
      <c r="A2325" t="s">
        <v>9243</v>
      </c>
      <c r="B2325" t="s">
        <v>9244</v>
      </c>
      <c r="C2325">
        <v>5472</v>
      </c>
      <c r="D2325" t="s">
        <v>9616</v>
      </c>
      <c r="E2325">
        <v>283</v>
      </c>
      <c r="F2325" t="s">
        <v>9617</v>
      </c>
      <c r="G2325" t="s">
        <v>89</v>
      </c>
      <c r="H2325" t="s">
        <v>9618</v>
      </c>
      <c r="I2325" t="s">
        <v>9248</v>
      </c>
      <c r="J2325" t="s">
        <v>9619</v>
      </c>
      <c r="K2325" t="s">
        <v>333</v>
      </c>
      <c r="L2325" s="1" t="s">
        <v>22789</v>
      </c>
      <c r="M2325" t="str">
        <f t="shared" si="36"/>
        <v>2175 CAVENDISH DR, L7P3J8</v>
      </c>
    </row>
    <row r="2326" spans="1:13" x14ac:dyDescent="0.2">
      <c r="A2326" t="s">
        <v>9243</v>
      </c>
      <c r="B2326" t="s">
        <v>9244</v>
      </c>
      <c r="C2326">
        <v>6444</v>
      </c>
      <c r="D2326" t="s">
        <v>9620</v>
      </c>
      <c r="E2326">
        <v>1785</v>
      </c>
      <c r="F2326" t="s">
        <v>9621</v>
      </c>
      <c r="G2326" t="s">
        <v>89</v>
      </c>
      <c r="H2326" t="s">
        <v>9622</v>
      </c>
      <c r="I2326" t="s">
        <v>9248</v>
      </c>
      <c r="J2326" t="s">
        <v>9623</v>
      </c>
      <c r="K2326" t="s">
        <v>1084</v>
      </c>
      <c r="L2326" s="1" t="s">
        <v>22789</v>
      </c>
      <c r="M2326" t="str">
        <f t="shared" si="36"/>
        <v>4350 LONGMOOR DR, L7L1X7</v>
      </c>
    </row>
    <row r="2327" spans="1:13" x14ac:dyDescent="0.2">
      <c r="A2327" t="s">
        <v>9243</v>
      </c>
      <c r="B2327" t="s">
        <v>9244</v>
      </c>
      <c r="C2327">
        <v>6454</v>
      </c>
      <c r="D2327" t="s">
        <v>9624</v>
      </c>
      <c r="E2327">
        <v>1803</v>
      </c>
      <c r="F2327" t="s">
        <v>9625</v>
      </c>
      <c r="G2327" t="s">
        <v>102</v>
      </c>
      <c r="H2327" t="s">
        <v>9626</v>
      </c>
      <c r="I2327" t="s">
        <v>9257</v>
      </c>
      <c r="J2327" t="s">
        <v>9627</v>
      </c>
      <c r="K2327" t="s">
        <v>5188</v>
      </c>
      <c r="L2327" s="1" t="s">
        <v>22789</v>
      </c>
      <c r="M2327" t="str">
        <f t="shared" si="36"/>
        <v>1551 PILGRIMS WAY, L6M2W7</v>
      </c>
    </row>
    <row r="2328" spans="1:13" x14ac:dyDescent="0.2">
      <c r="A2328" t="s">
        <v>9243</v>
      </c>
      <c r="B2328" t="s">
        <v>9244</v>
      </c>
      <c r="C2328">
        <v>6457</v>
      </c>
      <c r="D2328" t="s">
        <v>9628</v>
      </c>
      <c r="E2328">
        <v>1808</v>
      </c>
      <c r="F2328" t="s">
        <v>6454</v>
      </c>
      <c r="G2328" t="s">
        <v>1358</v>
      </c>
      <c r="H2328" t="s">
        <v>9629</v>
      </c>
      <c r="I2328" t="s">
        <v>9257</v>
      </c>
      <c r="J2328" t="s">
        <v>9630</v>
      </c>
      <c r="K2328" t="s">
        <v>2964</v>
      </c>
      <c r="L2328" s="1" t="s">
        <v>22789</v>
      </c>
      <c r="M2328" t="str">
        <f t="shared" si="36"/>
        <v>529 FOURTH LINE, L6L5A8</v>
      </c>
    </row>
    <row r="2329" spans="1:13" x14ac:dyDescent="0.2">
      <c r="A2329" t="s">
        <v>9243</v>
      </c>
      <c r="B2329" t="s">
        <v>9244</v>
      </c>
      <c r="C2329">
        <v>6463</v>
      </c>
      <c r="D2329" t="s">
        <v>9631</v>
      </c>
      <c r="E2329">
        <v>1816</v>
      </c>
      <c r="F2329" t="s">
        <v>9632</v>
      </c>
      <c r="G2329" t="s">
        <v>102</v>
      </c>
      <c r="H2329" t="s">
        <v>9633</v>
      </c>
      <c r="I2329" t="s">
        <v>9248</v>
      </c>
      <c r="J2329" t="s">
        <v>9634</v>
      </c>
      <c r="K2329" t="s">
        <v>1220</v>
      </c>
      <c r="L2329" s="1" t="s">
        <v>22789</v>
      </c>
      <c r="M2329" t="str">
        <f t="shared" si="36"/>
        <v>5121 MEADOWHILL RD, L7L3K7</v>
      </c>
    </row>
    <row r="2330" spans="1:13" x14ac:dyDescent="0.2">
      <c r="A2330" t="s">
        <v>9243</v>
      </c>
      <c r="B2330" t="s">
        <v>9244</v>
      </c>
      <c r="C2330">
        <v>6464</v>
      </c>
      <c r="D2330" t="s">
        <v>9635</v>
      </c>
      <c r="E2330">
        <v>1817</v>
      </c>
      <c r="F2330" t="s">
        <v>9636</v>
      </c>
      <c r="G2330" t="s">
        <v>1736</v>
      </c>
      <c r="H2330" t="s">
        <v>9637</v>
      </c>
      <c r="I2330" t="s">
        <v>9329</v>
      </c>
      <c r="J2330" t="s">
        <v>9638</v>
      </c>
      <c r="K2330" t="s">
        <v>354</v>
      </c>
      <c r="L2330" s="1" t="s">
        <v>2</v>
      </c>
      <c r="M2330" t="str">
        <f t="shared" si="36"/>
        <v>13074 5 SIDEROAD RR 102, L7G4S5</v>
      </c>
    </row>
    <row r="2331" spans="1:13" x14ac:dyDescent="0.2">
      <c r="A2331" t="s">
        <v>9243</v>
      </c>
      <c r="B2331" t="s">
        <v>9244</v>
      </c>
      <c r="C2331">
        <v>11076</v>
      </c>
      <c r="D2331" t="s">
        <v>9639</v>
      </c>
      <c r="E2331">
        <v>10341</v>
      </c>
      <c r="F2331" t="s">
        <v>9640</v>
      </c>
      <c r="G2331" t="s">
        <v>102</v>
      </c>
      <c r="H2331" t="s">
        <v>9641</v>
      </c>
      <c r="I2331" t="s">
        <v>9257</v>
      </c>
      <c r="J2331" t="s">
        <v>9642</v>
      </c>
      <c r="K2331" t="s">
        <v>9643</v>
      </c>
      <c r="L2331" s="1" t="s">
        <v>22789</v>
      </c>
      <c r="M2331" t="str">
        <f t="shared" si="36"/>
        <v>2220 CALDWELL DR, L6H6B5</v>
      </c>
    </row>
    <row r="2332" spans="1:13" x14ac:dyDescent="0.2">
      <c r="A2332" t="s">
        <v>9243</v>
      </c>
      <c r="B2332" t="s">
        <v>9244</v>
      </c>
      <c r="C2332">
        <v>6585</v>
      </c>
      <c r="D2332" t="s">
        <v>9644</v>
      </c>
      <c r="E2332">
        <v>1994</v>
      </c>
      <c r="F2332" t="s">
        <v>9645</v>
      </c>
      <c r="G2332" t="s">
        <v>102</v>
      </c>
      <c r="H2332" t="s">
        <v>9646</v>
      </c>
      <c r="I2332" t="s">
        <v>9257</v>
      </c>
      <c r="J2332" t="s">
        <v>9647</v>
      </c>
      <c r="K2332" t="s">
        <v>6742</v>
      </c>
      <c r="L2332" s="1" t="s">
        <v>22789</v>
      </c>
      <c r="M2332" t="str">
        <f t="shared" si="36"/>
        <v>2173 MUNN'S AVE, L6H3S9</v>
      </c>
    </row>
    <row r="2333" spans="1:13" x14ac:dyDescent="0.2">
      <c r="A2333" t="s">
        <v>9243</v>
      </c>
      <c r="B2333" t="s">
        <v>9244</v>
      </c>
      <c r="C2333">
        <v>6592</v>
      </c>
      <c r="D2333" t="s">
        <v>9648</v>
      </c>
      <c r="E2333">
        <v>2004</v>
      </c>
      <c r="F2333" t="s">
        <v>9649</v>
      </c>
      <c r="G2333" t="s">
        <v>1736</v>
      </c>
      <c r="H2333" t="s">
        <v>9650</v>
      </c>
      <c r="I2333" t="s">
        <v>9285</v>
      </c>
      <c r="J2333" t="s">
        <v>9651</v>
      </c>
      <c r="K2333" t="s">
        <v>2061</v>
      </c>
      <c r="L2333" s="1" t="s">
        <v>22789</v>
      </c>
      <c r="M2333" t="str">
        <f t="shared" si="36"/>
        <v>180 WILSON DR, L9T3J9</v>
      </c>
    </row>
    <row r="2334" spans="1:13" x14ac:dyDescent="0.2">
      <c r="A2334" t="s">
        <v>9243</v>
      </c>
      <c r="B2334" t="s">
        <v>9244</v>
      </c>
      <c r="C2334">
        <v>8288</v>
      </c>
      <c r="D2334" t="s">
        <v>9575</v>
      </c>
      <c r="E2334">
        <v>5497</v>
      </c>
      <c r="F2334" t="s">
        <v>9652</v>
      </c>
      <c r="H2334" t="s">
        <v>9577</v>
      </c>
      <c r="I2334" t="s">
        <v>9248</v>
      </c>
      <c r="J2334" t="s">
        <v>9578</v>
      </c>
      <c r="K2334" t="s">
        <v>114</v>
      </c>
      <c r="L2334" s="1" t="s">
        <v>22789</v>
      </c>
      <c r="M2334" t="str">
        <f t="shared" si="36"/>
        <v>5151 NEW ST, L7L1V3</v>
      </c>
    </row>
    <row r="2335" spans="1:13" x14ac:dyDescent="0.2">
      <c r="A2335" t="s">
        <v>9243</v>
      </c>
      <c r="B2335" t="s">
        <v>9244</v>
      </c>
      <c r="C2335">
        <v>6596</v>
      </c>
      <c r="D2335" t="s">
        <v>9653</v>
      </c>
      <c r="E2335">
        <v>2009</v>
      </c>
      <c r="F2335" t="s">
        <v>9654</v>
      </c>
      <c r="G2335" t="s">
        <v>1736</v>
      </c>
      <c r="H2335" t="s">
        <v>9655</v>
      </c>
      <c r="I2335" t="s">
        <v>9267</v>
      </c>
      <c r="J2335" t="s">
        <v>9656</v>
      </c>
      <c r="K2335" t="s">
        <v>3056</v>
      </c>
      <c r="L2335" s="1" t="s">
        <v>2</v>
      </c>
      <c r="M2335" t="str">
        <f t="shared" si="36"/>
        <v>41 SCHOOL LANE, L7J1B9</v>
      </c>
    </row>
    <row r="2336" spans="1:13" x14ac:dyDescent="0.2">
      <c r="A2336" t="s">
        <v>9243</v>
      </c>
      <c r="B2336" t="s">
        <v>9244</v>
      </c>
      <c r="C2336">
        <v>6607</v>
      </c>
      <c r="D2336" t="s">
        <v>9657</v>
      </c>
      <c r="E2336">
        <v>2025</v>
      </c>
      <c r="F2336" t="s">
        <v>9658</v>
      </c>
      <c r="G2336" t="s">
        <v>102</v>
      </c>
      <c r="H2336" t="s">
        <v>9659</v>
      </c>
      <c r="I2336" t="s">
        <v>9248</v>
      </c>
      <c r="J2336" t="s">
        <v>9660</v>
      </c>
      <c r="K2336" t="s">
        <v>1875</v>
      </c>
      <c r="L2336" s="1" t="s">
        <v>22789</v>
      </c>
      <c r="M2336" t="str">
        <f t="shared" si="36"/>
        <v>1522 MOUNTAIN GROVE AVE, L7P2H5</v>
      </c>
    </row>
    <row r="2337" spans="1:13" x14ac:dyDescent="0.2">
      <c r="A2337" t="s">
        <v>9243</v>
      </c>
      <c r="B2337" t="s">
        <v>9244</v>
      </c>
      <c r="C2337">
        <v>6634</v>
      </c>
      <c r="D2337" t="s">
        <v>9661</v>
      </c>
      <c r="E2337">
        <v>2069</v>
      </c>
      <c r="F2337" t="s">
        <v>1367</v>
      </c>
      <c r="G2337" t="s">
        <v>89</v>
      </c>
      <c r="H2337" t="s">
        <v>9662</v>
      </c>
      <c r="I2337" t="s">
        <v>9248</v>
      </c>
      <c r="J2337" t="s">
        <v>9663</v>
      </c>
      <c r="K2337" t="s">
        <v>1127</v>
      </c>
      <c r="L2337" s="1" t="s">
        <v>22789</v>
      </c>
      <c r="M2337" t="str">
        <f t="shared" si="36"/>
        <v>565 WOODVIEW RD, L7N2Z9</v>
      </c>
    </row>
    <row r="2338" spans="1:13" x14ac:dyDescent="0.2">
      <c r="A2338" t="s">
        <v>9243</v>
      </c>
      <c r="B2338" t="s">
        <v>9244</v>
      </c>
      <c r="C2338">
        <v>6782</v>
      </c>
      <c r="D2338" t="s">
        <v>9664</v>
      </c>
      <c r="E2338">
        <v>2313</v>
      </c>
      <c r="F2338" t="s">
        <v>9665</v>
      </c>
      <c r="G2338" t="s">
        <v>102</v>
      </c>
      <c r="H2338" t="s">
        <v>9666</v>
      </c>
      <c r="I2338" t="s">
        <v>9285</v>
      </c>
      <c r="J2338" t="s">
        <v>9667</v>
      </c>
      <c r="K2338" t="s">
        <v>1110</v>
      </c>
      <c r="L2338" s="1" t="s">
        <v>22789</v>
      </c>
      <c r="M2338" t="str">
        <f t="shared" si="36"/>
        <v>649 LAURIER AVE, L9T4N4</v>
      </c>
    </row>
    <row r="2339" spans="1:13" x14ac:dyDescent="0.2">
      <c r="A2339" t="s">
        <v>9243</v>
      </c>
      <c r="B2339" t="s">
        <v>9244</v>
      </c>
      <c r="C2339">
        <v>6670</v>
      </c>
      <c r="D2339" t="s">
        <v>9668</v>
      </c>
      <c r="E2339">
        <v>2127</v>
      </c>
      <c r="F2339" t="s">
        <v>9669</v>
      </c>
      <c r="G2339" t="s">
        <v>1736</v>
      </c>
      <c r="H2339" t="s">
        <v>9670</v>
      </c>
      <c r="I2339" t="s">
        <v>9257</v>
      </c>
      <c r="J2339" t="s">
        <v>9671</v>
      </c>
      <c r="K2339" t="s">
        <v>9672</v>
      </c>
      <c r="L2339" s="1" t="s">
        <v>22789</v>
      </c>
      <c r="M2339" t="str">
        <f t="shared" si="36"/>
        <v>1555 LANCASTER DR, L6H3H4</v>
      </c>
    </row>
    <row r="2340" spans="1:13" x14ac:dyDescent="0.2">
      <c r="A2340" t="s">
        <v>9243</v>
      </c>
      <c r="B2340" t="s">
        <v>9244</v>
      </c>
      <c r="C2340">
        <v>11108</v>
      </c>
      <c r="D2340" t="s">
        <v>9673</v>
      </c>
      <c r="E2340">
        <v>10450</v>
      </c>
      <c r="F2340" t="s">
        <v>8816</v>
      </c>
      <c r="G2340" t="s">
        <v>102</v>
      </c>
      <c r="H2340" t="s">
        <v>9674</v>
      </c>
      <c r="I2340" t="s">
        <v>9329</v>
      </c>
      <c r="J2340" t="s">
        <v>9675</v>
      </c>
      <c r="K2340" t="s">
        <v>1477</v>
      </c>
      <c r="L2340" s="1" t="s">
        <v>2</v>
      </c>
      <c r="M2340" t="str">
        <f t="shared" si="36"/>
        <v>170 EATON ST, L7G5V6</v>
      </c>
    </row>
    <row r="2341" spans="1:13" x14ac:dyDescent="0.2">
      <c r="A2341" t="s">
        <v>9243</v>
      </c>
      <c r="B2341" t="s">
        <v>9244</v>
      </c>
      <c r="C2341">
        <v>6680</v>
      </c>
      <c r="D2341" t="s">
        <v>9676</v>
      </c>
      <c r="E2341">
        <v>2151</v>
      </c>
      <c r="F2341" t="s">
        <v>9677</v>
      </c>
      <c r="G2341" t="s">
        <v>102</v>
      </c>
      <c r="H2341" t="s">
        <v>9678</v>
      </c>
      <c r="I2341" t="s">
        <v>9248</v>
      </c>
      <c r="J2341" t="s">
        <v>9679</v>
      </c>
      <c r="K2341" t="s">
        <v>610</v>
      </c>
      <c r="L2341" s="1" t="s">
        <v>22789</v>
      </c>
      <c r="M2341" t="str">
        <f t="shared" si="36"/>
        <v>1350 HEADON RD, L7M1V8</v>
      </c>
    </row>
    <row r="2342" spans="1:13" x14ac:dyDescent="0.2">
      <c r="A2342" t="s">
        <v>9243</v>
      </c>
      <c r="B2342" t="s">
        <v>9244</v>
      </c>
      <c r="C2342">
        <v>6735</v>
      </c>
      <c r="D2342" t="s">
        <v>9680</v>
      </c>
      <c r="E2342">
        <v>2238</v>
      </c>
      <c r="F2342" t="s">
        <v>9681</v>
      </c>
      <c r="G2342" t="s">
        <v>1731</v>
      </c>
      <c r="H2342" t="s">
        <v>9682</v>
      </c>
      <c r="I2342" t="s">
        <v>9329</v>
      </c>
      <c r="J2342" t="s">
        <v>9638</v>
      </c>
      <c r="K2342" t="s">
        <v>1962</v>
      </c>
      <c r="L2342" s="1" t="s">
        <v>2</v>
      </c>
      <c r="M2342" t="str">
        <f t="shared" si="36"/>
        <v>13068 15 SIDEROAD RR 102, L7G4S5</v>
      </c>
    </row>
    <row r="2343" spans="1:13" x14ac:dyDescent="0.2">
      <c r="A2343" t="s">
        <v>9243</v>
      </c>
      <c r="B2343" t="s">
        <v>9244</v>
      </c>
      <c r="C2343">
        <v>6750</v>
      </c>
      <c r="D2343" t="s">
        <v>9683</v>
      </c>
      <c r="E2343">
        <v>2260</v>
      </c>
      <c r="F2343" t="s">
        <v>9684</v>
      </c>
      <c r="G2343" t="s">
        <v>1358</v>
      </c>
      <c r="H2343" t="s">
        <v>9685</v>
      </c>
      <c r="I2343" t="s">
        <v>9257</v>
      </c>
      <c r="J2343" t="s">
        <v>9686</v>
      </c>
      <c r="K2343" t="s">
        <v>1089</v>
      </c>
      <c r="L2343" s="1" t="s">
        <v>22789</v>
      </c>
      <c r="M2343" t="str">
        <f t="shared" si="36"/>
        <v>1434 OXFORD AVE, L6H1T4</v>
      </c>
    </row>
    <row r="2344" spans="1:13" x14ac:dyDescent="0.2">
      <c r="A2344" t="s">
        <v>9243</v>
      </c>
      <c r="B2344" t="s">
        <v>9244</v>
      </c>
      <c r="C2344">
        <v>6763</v>
      </c>
      <c r="D2344" t="s">
        <v>9687</v>
      </c>
      <c r="E2344">
        <v>2284</v>
      </c>
      <c r="F2344" t="s">
        <v>595</v>
      </c>
      <c r="G2344" t="s">
        <v>102</v>
      </c>
      <c r="H2344" t="s">
        <v>9688</v>
      </c>
      <c r="I2344" t="s">
        <v>9248</v>
      </c>
      <c r="J2344" t="s">
        <v>9689</v>
      </c>
      <c r="K2344" t="s">
        <v>8402</v>
      </c>
      <c r="L2344" s="1" t="s">
        <v>22789</v>
      </c>
      <c r="M2344" t="str">
        <f t="shared" si="36"/>
        <v>3141 WOODWARD AVE, L7N2M3</v>
      </c>
    </row>
    <row r="2345" spans="1:13" x14ac:dyDescent="0.2">
      <c r="A2345" t="s">
        <v>9243</v>
      </c>
      <c r="B2345" t="s">
        <v>9244</v>
      </c>
      <c r="C2345">
        <v>8398</v>
      </c>
      <c r="D2345" t="s">
        <v>9690</v>
      </c>
      <c r="E2345">
        <v>5701</v>
      </c>
      <c r="F2345" t="s">
        <v>9691</v>
      </c>
      <c r="G2345" t="s">
        <v>109</v>
      </c>
      <c r="H2345" t="s">
        <v>9692</v>
      </c>
      <c r="I2345" t="s">
        <v>9257</v>
      </c>
      <c r="J2345" t="s">
        <v>9693</v>
      </c>
      <c r="K2345" t="s">
        <v>9694</v>
      </c>
      <c r="L2345" s="1" t="s">
        <v>22789</v>
      </c>
      <c r="M2345" t="str">
        <f t="shared" si="36"/>
        <v>1160 REBECCA ST, L6L1Y9</v>
      </c>
    </row>
    <row r="2346" spans="1:13" x14ac:dyDescent="0.2">
      <c r="A2346" t="s">
        <v>9243</v>
      </c>
      <c r="B2346" t="s">
        <v>9244</v>
      </c>
      <c r="C2346">
        <v>8398</v>
      </c>
      <c r="D2346" t="s">
        <v>9690</v>
      </c>
      <c r="E2346">
        <v>2987</v>
      </c>
      <c r="F2346" t="s">
        <v>9695</v>
      </c>
      <c r="H2346" t="s">
        <v>9692</v>
      </c>
      <c r="I2346" t="s">
        <v>9257</v>
      </c>
      <c r="J2346" t="s">
        <v>9693</v>
      </c>
      <c r="L2346" s="1" t="s">
        <v>22771</v>
      </c>
      <c r="M2346" t="str">
        <f t="shared" si="36"/>
        <v>1160 REBECCA ST, L6L1Y9</v>
      </c>
    </row>
    <row r="2347" spans="1:13" x14ac:dyDescent="0.2">
      <c r="A2347" t="s">
        <v>9243</v>
      </c>
      <c r="B2347" t="s">
        <v>9244</v>
      </c>
      <c r="C2347">
        <v>12248</v>
      </c>
      <c r="D2347" t="s">
        <v>9696</v>
      </c>
      <c r="E2347">
        <v>11145</v>
      </c>
      <c r="F2347" t="s">
        <v>9697</v>
      </c>
      <c r="G2347" t="s">
        <v>102</v>
      </c>
      <c r="H2347" t="s">
        <v>9698</v>
      </c>
      <c r="I2347" t="s">
        <v>9285</v>
      </c>
      <c r="J2347" t="s">
        <v>9699</v>
      </c>
      <c r="K2347" t="s">
        <v>2103</v>
      </c>
      <c r="L2347" s="1" t="s">
        <v>22789</v>
      </c>
      <c r="M2347" t="str">
        <f t="shared" si="36"/>
        <v>650 YATES DR, L9T7P6</v>
      </c>
    </row>
    <row r="2348" spans="1:13" x14ac:dyDescent="0.2">
      <c r="A2348" t="s">
        <v>9243</v>
      </c>
      <c r="B2348" t="s">
        <v>9244</v>
      </c>
      <c r="C2348">
        <v>6786</v>
      </c>
      <c r="D2348" t="s">
        <v>9700</v>
      </c>
      <c r="E2348">
        <v>2318</v>
      </c>
      <c r="F2348" t="s">
        <v>9701</v>
      </c>
      <c r="G2348" t="s">
        <v>89</v>
      </c>
      <c r="H2348" t="s">
        <v>9702</v>
      </c>
      <c r="I2348" t="s">
        <v>9248</v>
      </c>
      <c r="J2348" t="s">
        <v>9703</v>
      </c>
      <c r="K2348" t="s">
        <v>1110</v>
      </c>
      <c r="L2348" s="1" t="s">
        <v>22789</v>
      </c>
      <c r="M2348" t="str">
        <f t="shared" si="36"/>
        <v>2171 PROSPECT ST, L7R1Z6</v>
      </c>
    </row>
    <row r="2349" spans="1:13" x14ac:dyDescent="0.2">
      <c r="A2349" t="s">
        <v>9243</v>
      </c>
      <c r="B2349" t="s">
        <v>9244</v>
      </c>
      <c r="C2349">
        <v>19599</v>
      </c>
      <c r="D2349" t="s">
        <v>9704</v>
      </c>
      <c r="E2349">
        <v>24593</v>
      </c>
      <c r="F2349" t="s">
        <v>6701</v>
      </c>
      <c r="G2349" t="s">
        <v>102</v>
      </c>
      <c r="H2349" t="s">
        <v>9705</v>
      </c>
      <c r="I2349" t="s">
        <v>9285</v>
      </c>
      <c r="J2349" t="s">
        <v>9706</v>
      </c>
      <c r="K2349" t="s">
        <v>9707</v>
      </c>
      <c r="L2349" s="1" t="s">
        <v>22789</v>
      </c>
      <c r="M2349" t="str">
        <f t="shared" si="36"/>
        <v>1450 LEGER  WAY, L9E1H9</v>
      </c>
    </row>
    <row r="2350" spans="1:13" x14ac:dyDescent="0.2">
      <c r="A2350" t="s">
        <v>9243</v>
      </c>
      <c r="B2350" t="s">
        <v>9244</v>
      </c>
      <c r="C2350">
        <v>19599</v>
      </c>
      <c r="D2350" t="s">
        <v>9704</v>
      </c>
      <c r="E2350">
        <v>25119</v>
      </c>
      <c r="F2350" t="s">
        <v>9708</v>
      </c>
      <c r="H2350" t="s">
        <v>9709</v>
      </c>
      <c r="I2350" t="s">
        <v>9285</v>
      </c>
      <c r="J2350" t="s">
        <v>9706</v>
      </c>
      <c r="L2350" s="1" t="s">
        <v>22771</v>
      </c>
      <c r="M2350" t="str">
        <f t="shared" si="36"/>
        <v>1450 LEGER WAY, L9E1H9</v>
      </c>
    </row>
    <row r="2351" spans="1:13" x14ac:dyDescent="0.2">
      <c r="A2351" t="s">
        <v>9243</v>
      </c>
      <c r="B2351" t="s">
        <v>9244</v>
      </c>
      <c r="C2351">
        <v>19599</v>
      </c>
      <c r="D2351" t="s">
        <v>9704</v>
      </c>
      <c r="E2351">
        <v>25118</v>
      </c>
      <c r="F2351" t="s">
        <v>6704</v>
      </c>
      <c r="H2351" t="s">
        <v>9709</v>
      </c>
      <c r="I2351" t="s">
        <v>9285</v>
      </c>
      <c r="J2351" t="s">
        <v>9706</v>
      </c>
      <c r="L2351" s="1" t="s">
        <v>22771</v>
      </c>
      <c r="M2351" t="str">
        <f t="shared" si="36"/>
        <v>1450 LEGER WAY, L9E1H9</v>
      </c>
    </row>
    <row r="2352" spans="1:13" x14ac:dyDescent="0.2">
      <c r="A2352" t="s">
        <v>9243</v>
      </c>
      <c r="B2352" t="s">
        <v>9244</v>
      </c>
      <c r="C2352">
        <v>6845</v>
      </c>
      <c r="D2352" t="s">
        <v>9710</v>
      </c>
      <c r="E2352">
        <v>2404</v>
      </c>
      <c r="F2352" t="s">
        <v>9711</v>
      </c>
      <c r="G2352" t="s">
        <v>102</v>
      </c>
      <c r="H2352" t="s">
        <v>9712</v>
      </c>
      <c r="I2352" t="s">
        <v>9257</v>
      </c>
      <c r="J2352" t="s">
        <v>9713</v>
      </c>
      <c r="K2352" t="s">
        <v>9714</v>
      </c>
      <c r="L2352" s="1" t="s">
        <v>22789</v>
      </c>
      <c r="M2352" t="str">
        <f t="shared" si="36"/>
        <v>180 MORDEN RD, L6K2S3</v>
      </c>
    </row>
    <row r="2353" spans="1:13" x14ac:dyDescent="0.2">
      <c r="A2353" t="s">
        <v>9243</v>
      </c>
      <c r="B2353" t="s">
        <v>9244</v>
      </c>
      <c r="C2353">
        <v>6846</v>
      </c>
      <c r="D2353" t="s">
        <v>9715</v>
      </c>
      <c r="E2353">
        <v>2405</v>
      </c>
      <c r="F2353" t="s">
        <v>9716</v>
      </c>
      <c r="G2353" t="s">
        <v>2157</v>
      </c>
      <c r="H2353" t="s">
        <v>9717</v>
      </c>
      <c r="I2353" t="s">
        <v>9285</v>
      </c>
      <c r="J2353" t="s">
        <v>9718</v>
      </c>
      <c r="K2353" t="s">
        <v>9719</v>
      </c>
      <c r="L2353" s="1" t="s">
        <v>22789</v>
      </c>
      <c r="M2353" t="str">
        <f t="shared" si="36"/>
        <v>351 HIGHSIDE DR, L9T1W8</v>
      </c>
    </row>
    <row r="2354" spans="1:13" x14ac:dyDescent="0.2">
      <c r="A2354" t="s">
        <v>9243</v>
      </c>
      <c r="B2354" t="s">
        <v>9244</v>
      </c>
      <c r="C2354">
        <v>10493</v>
      </c>
      <c r="D2354" t="s">
        <v>9720</v>
      </c>
      <c r="E2354">
        <v>10393</v>
      </c>
      <c r="F2354" t="s">
        <v>9721</v>
      </c>
      <c r="G2354" t="s">
        <v>102</v>
      </c>
      <c r="H2354" t="s">
        <v>9722</v>
      </c>
      <c r="I2354" t="s">
        <v>9257</v>
      </c>
      <c r="J2354" t="s">
        <v>9723</v>
      </c>
      <c r="K2354" t="s">
        <v>8444</v>
      </c>
      <c r="L2354" s="1" t="s">
        <v>22789</v>
      </c>
      <c r="M2354" t="str">
        <f t="shared" si="36"/>
        <v>2071 FOURTH LINE, L6M3K1</v>
      </c>
    </row>
    <row r="2355" spans="1:13" x14ac:dyDescent="0.2">
      <c r="A2355" t="s">
        <v>9243</v>
      </c>
      <c r="B2355" t="s">
        <v>9244</v>
      </c>
      <c r="C2355">
        <v>8220</v>
      </c>
      <c r="D2355" t="s">
        <v>9724</v>
      </c>
      <c r="E2355">
        <v>5382</v>
      </c>
      <c r="F2355" t="s">
        <v>9725</v>
      </c>
      <c r="G2355" t="s">
        <v>109</v>
      </c>
      <c r="H2355" t="s">
        <v>9726</v>
      </c>
      <c r="I2355" t="s">
        <v>9257</v>
      </c>
      <c r="J2355" t="s">
        <v>9727</v>
      </c>
      <c r="K2355" t="s">
        <v>4759</v>
      </c>
      <c r="L2355" s="1" t="s">
        <v>22789</v>
      </c>
      <c r="M2355" t="str">
        <f t="shared" si="36"/>
        <v>1055 MCCRANEY ST E, L6H1H9</v>
      </c>
    </row>
    <row r="2356" spans="1:13" x14ac:dyDescent="0.2">
      <c r="A2356" t="s">
        <v>9243</v>
      </c>
      <c r="B2356" t="s">
        <v>9244</v>
      </c>
      <c r="C2356">
        <v>8430</v>
      </c>
      <c r="D2356" t="s">
        <v>9728</v>
      </c>
      <c r="E2356">
        <v>5757</v>
      </c>
      <c r="F2356" t="s">
        <v>9729</v>
      </c>
      <c r="G2356" t="s">
        <v>109</v>
      </c>
      <c r="H2356" t="s">
        <v>9730</v>
      </c>
      <c r="I2356" t="s">
        <v>9257</v>
      </c>
      <c r="J2356" t="s">
        <v>9731</v>
      </c>
      <c r="K2356" t="s">
        <v>9732</v>
      </c>
      <c r="L2356" s="1" t="s">
        <v>22789</v>
      </c>
      <c r="M2356" t="str">
        <f t="shared" si="36"/>
        <v>1330 MONTCLAIR DR, L6H1Z5</v>
      </c>
    </row>
    <row r="2357" spans="1:13" x14ac:dyDescent="0.2">
      <c r="A2357" t="s">
        <v>9733</v>
      </c>
      <c r="B2357" t="s">
        <v>9734</v>
      </c>
      <c r="C2357">
        <v>9062</v>
      </c>
      <c r="D2357" t="s">
        <v>9735</v>
      </c>
      <c r="E2357">
        <v>7993</v>
      </c>
      <c r="F2357" t="s">
        <v>9736</v>
      </c>
      <c r="G2357" t="s">
        <v>1736</v>
      </c>
      <c r="H2357" t="s">
        <v>9737</v>
      </c>
      <c r="I2357" t="s">
        <v>9738</v>
      </c>
      <c r="J2357" t="s">
        <v>9739</v>
      </c>
      <c r="K2357" t="s">
        <v>3270</v>
      </c>
      <c r="L2357" s="1" t="s">
        <v>22789</v>
      </c>
      <c r="M2357" t="str">
        <f t="shared" si="36"/>
        <v>100 WEXFORD AVE S, L8K2N8</v>
      </c>
    </row>
    <row r="2358" spans="1:13" x14ac:dyDescent="0.2">
      <c r="A2358" t="s">
        <v>9733</v>
      </c>
      <c r="B2358" t="s">
        <v>9734</v>
      </c>
      <c r="C2358">
        <v>9063</v>
      </c>
      <c r="D2358" t="s">
        <v>9740</v>
      </c>
      <c r="E2358">
        <v>7994</v>
      </c>
      <c r="F2358" t="s">
        <v>9741</v>
      </c>
      <c r="G2358" t="s">
        <v>102</v>
      </c>
      <c r="H2358" t="s">
        <v>9742</v>
      </c>
      <c r="I2358" t="s">
        <v>9738</v>
      </c>
      <c r="J2358" t="s">
        <v>9743</v>
      </c>
      <c r="K2358" t="s">
        <v>1543</v>
      </c>
      <c r="L2358" s="1" t="s">
        <v>22789</v>
      </c>
      <c r="M2358" t="str">
        <f t="shared" si="36"/>
        <v>71 MAPLEWOOD AVE, L8M1W7</v>
      </c>
    </row>
    <row r="2359" spans="1:13" x14ac:dyDescent="0.2">
      <c r="A2359" t="s">
        <v>9733</v>
      </c>
      <c r="B2359" t="s">
        <v>9734</v>
      </c>
      <c r="C2359">
        <v>8417</v>
      </c>
      <c r="D2359" t="s">
        <v>9744</v>
      </c>
      <c r="E2359">
        <v>10012</v>
      </c>
      <c r="F2359" t="s">
        <v>9745</v>
      </c>
      <c r="G2359" t="s">
        <v>102</v>
      </c>
      <c r="H2359" t="s">
        <v>9746</v>
      </c>
      <c r="I2359" t="s">
        <v>9747</v>
      </c>
      <c r="J2359" t="s">
        <v>9748</v>
      </c>
      <c r="K2359" t="s">
        <v>6742</v>
      </c>
      <c r="L2359" s="1" t="s">
        <v>22789</v>
      </c>
      <c r="M2359" t="str">
        <f t="shared" si="36"/>
        <v>211 PARKSIDE DR, L0R2H1</v>
      </c>
    </row>
    <row r="2360" spans="1:13" x14ac:dyDescent="0.2">
      <c r="A2360" t="s">
        <v>9733</v>
      </c>
      <c r="B2360" t="s">
        <v>9734</v>
      </c>
      <c r="C2360">
        <v>8120</v>
      </c>
      <c r="D2360" t="s">
        <v>9749</v>
      </c>
      <c r="E2360">
        <v>5208</v>
      </c>
      <c r="F2360" t="s">
        <v>9750</v>
      </c>
      <c r="G2360" t="s">
        <v>109</v>
      </c>
      <c r="H2360" t="s">
        <v>9751</v>
      </c>
      <c r="I2360" t="s">
        <v>9752</v>
      </c>
      <c r="J2360" t="s">
        <v>9753</v>
      </c>
      <c r="K2360" t="s">
        <v>8106</v>
      </c>
      <c r="L2360" s="1" t="s">
        <v>22789</v>
      </c>
      <c r="M2360" t="str">
        <f t="shared" si="36"/>
        <v>374 JERSEYVILLE RD W, L9G3K8</v>
      </c>
    </row>
    <row r="2361" spans="1:13" x14ac:dyDescent="0.2">
      <c r="A2361" t="s">
        <v>9733</v>
      </c>
      <c r="B2361" t="s">
        <v>9734</v>
      </c>
      <c r="C2361">
        <v>11226</v>
      </c>
      <c r="D2361" t="s">
        <v>9754</v>
      </c>
      <c r="E2361">
        <v>10674</v>
      </c>
      <c r="F2361" t="s">
        <v>9755</v>
      </c>
      <c r="G2361" t="s">
        <v>102</v>
      </c>
      <c r="H2361" t="s">
        <v>9756</v>
      </c>
      <c r="I2361" t="s">
        <v>9752</v>
      </c>
      <c r="J2361" t="s">
        <v>9757</v>
      </c>
      <c r="K2361" t="s">
        <v>792</v>
      </c>
      <c r="L2361" s="1" t="s">
        <v>22789</v>
      </c>
      <c r="M2361" t="str">
        <f t="shared" si="36"/>
        <v>93 KITTY MURRAY LANE, L9K1S3</v>
      </c>
    </row>
    <row r="2362" spans="1:13" x14ac:dyDescent="0.2">
      <c r="A2362" t="s">
        <v>9733</v>
      </c>
      <c r="B2362" t="s">
        <v>9734</v>
      </c>
      <c r="C2362">
        <v>11226</v>
      </c>
      <c r="D2362" t="s">
        <v>9754</v>
      </c>
      <c r="E2362">
        <v>25437</v>
      </c>
      <c r="F2362" t="s">
        <v>9758</v>
      </c>
      <c r="H2362" t="s">
        <v>9756</v>
      </c>
      <c r="I2362" t="s">
        <v>9752</v>
      </c>
      <c r="J2362" t="s">
        <v>9757</v>
      </c>
      <c r="L2362" s="1" t="s">
        <v>22771</v>
      </c>
      <c r="M2362" t="str">
        <f t="shared" si="36"/>
        <v>93 KITTY MURRAY LANE, L9K1S3</v>
      </c>
    </row>
    <row r="2363" spans="1:13" x14ac:dyDescent="0.2">
      <c r="A2363" t="s">
        <v>9733</v>
      </c>
      <c r="B2363" t="s">
        <v>9734</v>
      </c>
      <c r="C2363">
        <v>5425</v>
      </c>
      <c r="D2363" t="s">
        <v>9759</v>
      </c>
      <c r="E2363">
        <v>202</v>
      </c>
      <c r="F2363" t="s">
        <v>9760</v>
      </c>
      <c r="G2363" t="s">
        <v>102</v>
      </c>
      <c r="H2363" t="s">
        <v>9761</v>
      </c>
      <c r="I2363" t="s">
        <v>9762</v>
      </c>
      <c r="J2363" t="s">
        <v>9763</v>
      </c>
      <c r="K2363" t="s">
        <v>1421</v>
      </c>
      <c r="L2363" s="1" t="s">
        <v>2</v>
      </c>
      <c r="M2363" t="str">
        <f t="shared" si="36"/>
        <v>280 10TH CONCESSION RD E, L0R1H0</v>
      </c>
    </row>
    <row r="2364" spans="1:13" x14ac:dyDescent="0.2">
      <c r="A2364" t="s">
        <v>9733</v>
      </c>
      <c r="B2364" t="s">
        <v>9734</v>
      </c>
      <c r="C2364">
        <v>12289</v>
      </c>
      <c r="D2364" t="s">
        <v>9764</v>
      </c>
      <c r="E2364">
        <v>11519</v>
      </c>
      <c r="F2364" t="s">
        <v>9765</v>
      </c>
      <c r="G2364" t="s">
        <v>102</v>
      </c>
      <c r="H2364" t="s">
        <v>9766</v>
      </c>
      <c r="I2364" t="s">
        <v>9767</v>
      </c>
      <c r="J2364" t="s">
        <v>9768</v>
      </c>
      <c r="K2364" t="s">
        <v>9769</v>
      </c>
      <c r="L2364" s="1" t="s">
        <v>2</v>
      </c>
      <c r="M2364" t="str">
        <f t="shared" si="36"/>
        <v>35 PUMPKIN PASS, L0R1C0</v>
      </c>
    </row>
    <row r="2365" spans="1:13" x14ac:dyDescent="0.2">
      <c r="A2365" t="s">
        <v>9733</v>
      </c>
      <c r="B2365" t="s">
        <v>9734</v>
      </c>
      <c r="C2365">
        <v>9103</v>
      </c>
      <c r="D2365" t="s">
        <v>9770</v>
      </c>
      <c r="E2365">
        <v>8037</v>
      </c>
      <c r="F2365" t="s">
        <v>9771</v>
      </c>
      <c r="G2365" t="s">
        <v>102</v>
      </c>
      <c r="H2365" t="s">
        <v>9772</v>
      </c>
      <c r="I2365" t="s">
        <v>9738</v>
      </c>
      <c r="J2365" t="s">
        <v>9773</v>
      </c>
      <c r="K2365" t="s">
        <v>5818</v>
      </c>
      <c r="L2365" s="1" t="s">
        <v>22789</v>
      </c>
      <c r="M2365" t="str">
        <f t="shared" si="36"/>
        <v>47 SIMCOE ST E, L8L3N2</v>
      </c>
    </row>
    <row r="2366" spans="1:13" x14ac:dyDescent="0.2">
      <c r="A2366" t="s">
        <v>9733</v>
      </c>
      <c r="B2366" t="s">
        <v>9734</v>
      </c>
      <c r="C2366">
        <v>9141</v>
      </c>
      <c r="D2366" t="s">
        <v>9774</v>
      </c>
      <c r="E2366">
        <v>24092</v>
      </c>
      <c r="F2366" t="s">
        <v>9775</v>
      </c>
      <c r="G2366" t="s">
        <v>109</v>
      </c>
      <c r="H2366" t="s">
        <v>9776</v>
      </c>
      <c r="I2366" t="s">
        <v>9738</v>
      </c>
      <c r="J2366" t="s">
        <v>9777</v>
      </c>
      <c r="K2366" t="s">
        <v>905</v>
      </c>
      <c r="L2366" s="1" t="s">
        <v>22771</v>
      </c>
      <c r="M2366" t="str">
        <f t="shared" si="36"/>
        <v>1055 KING ST E, L8M1E2</v>
      </c>
    </row>
    <row r="2367" spans="1:13" x14ac:dyDescent="0.2">
      <c r="A2367" t="s">
        <v>9733</v>
      </c>
      <c r="B2367" t="s">
        <v>9734</v>
      </c>
      <c r="C2367">
        <v>5418</v>
      </c>
      <c r="D2367" t="s">
        <v>9778</v>
      </c>
      <c r="E2367">
        <v>186</v>
      </c>
      <c r="F2367" t="s">
        <v>9779</v>
      </c>
      <c r="H2367" t="s">
        <v>9780</v>
      </c>
      <c r="I2367" t="s">
        <v>9781</v>
      </c>
      <c r="J2367" t="s">
        <v>9782</v>
      </c>
      <c r="K2367" t="s">
        <v>114</v>
      </c>
      <c r="L2367" s="1" t="s">
        <v>2</v>
      </c>
      <c r="M2367" t="str">
        <f t="shared" si="36"/>
        <v>1346 4TH CONCESSION RD W, L0R2B0</v>
      </c>
    </row>
    <row r="2368" spans="1:13" x14ac:dyDescent="0.2">
      <c r="A2368" t="s">
        <v>9733</v>
      </c>
      <c r="B2368" t="s">
        <v>9734</v>
      </c>
      <c r="C2368">
        <v>5409</v>
      </c>
      <c r="D2368" t="s">
        <v>9783</v>
      </c>
      <c r="E2368">
        <v>172</v>
      </c>
      <c r="F2368" t="s">
        <v>9784</v>
      </c>
      <c r="G2368" t="s">
        <v>102</v>
      </c>
      <c r="H2368" t="s">
        <v>9785</v>
      </c>
      <c r="I2368" t="s">
        <v>9786</v>
      </c>
      <c r="J2368" t="s">
        <v>9787</v>
      </c>
      <c r="K2368" t="s">
        <v>6495</v>
      </c>
      <c r="L2368" s="1" t="s">
        <v>22789</v>
      </c>
      <c r="M2368" t="str">
        <f t="shared" si="36"/>
        <v>1105 PARAMOUNT DR, L8J1W2</v>
      </c>
    </row>
    <row r="2369" spans="1:13" x14ac:dyDescent="0.2">
      <c r="A2369" t="s">
        <v>9733</v>
      </c>
      <c r="B2369" t="s">
        <v>9734</v>
      </c>
      <c r="C2369">
        <v>20383</v>
      </c>
      <c r="D2369" t="s">
        <v>9788</v>
      </c>
      <c r="E2369">
        <v>25377</v>
      </c>
      <c r="F2369" t="s">
        <v>9789</v>
      </c>
      <c r="I2369" t="s">
        <v>9738</v>
      </c>
      <c r="L2369" s="1" t="s">
        <v>22771</v>
      </c>
      <c r="M2369" t="str">
        <f t="shared" si="36"/>
        <v xml:space="preserve">, </v>
      </c>
    </row>
    <row r="2370" spans="1:13" x14ac:dyDescent="0.2">
      <c r="A2370" t="s">
        <v>9733</v>
      </c>
      <c r="B2370" t="s">
        <v>9734</v>
      </c>
      <c r="C2370">
        <v>9132</v>
      </c>
      <c r="D2370" t="s">
        <v>9790</v>
      </c>
      <c r="E2370">
        <v>8067</v>
      </c>
      <c r="F2370" t="s">
        <v>9791</v>
      </c>
      <c r="H2370" t="s">
        <v>9792</v>
      </c>
      <c r="I2370" t="s">
        <v>9738</v>
      </c>
      <c r="J2370" t="s">
        <v>9793</v>
      </c>
      <c r="L2370" s="1" t="s">
        <v>22771</v>
      </c>
      <c r="M2370" t="str">
        <f t="shared" si="36"/>
        <v>300 ALBRIGHT RD, L8K5J4</v>
      </c>
    </row>
    <row r="2371" spans="1:13" x14ac:dyDescent="0.2">
      <c r="A2371" t="s">
        <v>9733</v>
      </c>
      <c r="B2371" t="s">
        <v>9734</v>
      </c>
      <c r="C2371">
        <v>9070</v>
      </c>
      <c r="D2371" t="s">
        <v>9794</v>
      </c>
      <c r="E2371">
        <v>8001</v>
      </c>
      <c r="F2371" t="s">
        <v>9795</v>
      </c>
      <c r="G2371" t="s">
        <v>89</v>
      </c>
      <c r="H2371" t="s">
        <v>9796</v>
      </c>
      <c r="I2371" t="s">
        <v>9738</v>
      </c>
      <c r="J2371" t="s">
        <v>9797</v>
      </c>
      <c r="K2371" t="s">
        <v>643</v>
      </c>
      <c r="L2371" s="1" t="s">
        <v>22789</v>
      </c>
      <c r="M2371" t="str">
        <f t="shared" si="36"/>
        <v>30 LAURIER AVE, L9C3R9</v>
      </c>
    </row>
    <row r="2372" spans="1:13" x14ac:dyDescent="0.2">
      <c r="A2372" t="s">
        <v>9733</v>
      </c>
      <c r="B2372" t="s">
        <v>9734</v>
      </c>
      <c r="C2372">
        <v>9140</v>
      </c>
      <c r="D2372" t="s">
        <v>9798</v>
      </c>
      <c r="E2372">
        <v>10613</v>
      </c>
      <c r="F2372" t="s">
        <v>9799</v>
      </c>
      <c r="G2372" t="s">
        <v>102</v>
      </c>
      <c r="H2372" t="s">
        <v>9800</v>
      </c>
      <c r="I2372" t="s">
        <v>9738</v>
      </c>
      <c r="J2372" t="s">
        <v>9801</v>
      </c>
      <c r="K2372" t="s">
        <v>3249</v>
      </c>
      <c r="L2372" s="1" t="s">
        <v>22789</v>
      </c>
      <c r="M2372" t="str">
        <f t="shared" si="36"/>
        <v>160 WENTWORTH ST N, L8L5V7</v>
      </c>
    </row>
    <row r="2373" spans="1:13" x14ac:dyDescent="0.2">
      <c r="A2373" t="s">
        <v>9733</v>
      </c>
      <c r="B2373" t="s">
        <v>9734</v>
      </c>
      <c r="C2373">
        <v>9140</v>
      </c>
      <c r="D2373" t="s">
        <v>9798</v>
      </c>
      <c r="E2373">
        <v>25438</v>
      </c>
      <c r="F2373" t="s">
        <v>9802</v>
      </c>
      <c r="G2373" t="s">
        <v>9803</v>
      </c>
      <c r="H2373" t="s">
        <v>9800</v>
      </c>
      <c r="I2373" t="s">
        <v>9738</v>
      </c>
      <c r="J2373" t="s">
        <v>9801</v>
      </c>
      <c r="L2373" s="1" t="s">
        <v>22771</v>
      </c>
      <c r="M2373" t="str">
        <f t="shared" si="36"/>
        <v>160 WENTWORTH ST N, L8L5V7</v>
      </c>
    </row>
    <row r="2374" spans="1:13" x14ac:dyDescent="0.2">
      <c r="A2374" t="s">
        <v>9733</v>
      </c>
      <c r="B2374" t="s">
        <v>9734</v>
      </c>
      <c r="C2374">
        <v>9102</v>
      </c>
      <c r="D2374" t="s">
        <v>9804</v>
      </c>
      <c r="E2374">
        <v>8036</v>
      </c>
      <c r="F2374" t="s">
        <v>9805</v>
      </c>
      <c r="G2374" t="s">
        <v>102</v>
      </c>
      <c r="H2374" t="s">
        <v>9806</v>
      </c>
      <c r="I2374" t="s">
        <v>9738</v>
      </c>
      <c r="J2374" t="s">
        <v>9807</v>
      </c>
      <c r="K2374" t="s">
        <v>4925</v>
      </c>
      <c r="L2374" s="1" t="s">
        <v>22789</v>
      </c>
      <c r="M2374" t="str">
        <f t="shared" si="36"/>
        <v>340 QUEEN VICTORIA DR, L8W1T9</v>
      </c>
    </row>
    <row r="2375" spans="1:13" x14ac:dyDescent="0.2">
      <c r="A2375" t="s">
        <v>9733</v>
      </c>
      <c r="B2375" t="s">
        <v>9734</v>
      </c>
      <c r="C2375">
        <v>9104</v>
      </c>
      <c r="D2375" t="s">
        <v>9808</v>
      </c>
      <c r="E2375">
        <v>8038</v>
      </c>
      <c r="F2375" t="s">
        <v>9809</v>
      </c>
      <c r="G2375" t="s">
        <v>1736</v>
      </c>
      <c r="H2375" t="s">
        <v>9810</v>
      </c>
      <c r="I2375" t="s">
        <v>9738</v>
      </c>
      <c r="J2375" t="s">
        <v>9811</v>
      </c>
      <c r="K2375" t="s">
        <v>8402</v>
      </c>
      <c r="L2375" s="1" t="s">
        <v>22789</v>
      </c>
      <c r="M2375" t="str">
        <f t="shared" si="36"/>
        <v>75 HUNTER ST W, L8P1P9</v>
      </c>
    </row>
    <row r="2376" spans="1:13" x14ac:dyDescent="0.2">
      <c r="A2376" t="s">
        <v>9733</v>
      </c>
      <c r="B2376" t="s">
        <v>9734</v>
      </c>
      <c r="C2376">
        <v>9105</v>
      </c>
      <c r="D2376" t="s">
        <v>9812</v>
      </c>
      <c r="E2376">
        <v>8039</v>
      </c>
      <c r="F2376" t="s">
        <v>9813</v>
      </c>
      <c r="G2376" t="s">
        <v>102</v>
      </c>
      <c r="H2376" t="s">
        <v>9814</v>
      </c>
      <c r="I2376" t="s">
        <v>9738</v>
      </c>
      <c r="J2376" t="s">
        <v>9815</v>
      </c>
      <c r="K2376" t="s">
        <v>1365</v>
      </c>
      <c r="L2376" s="1" t="s">
        <v>22789</v>
      </c>
      <c r="M2376" t="str">
        <f t="shared" ref="M2376:M2439" si="37">H2376&amp;", "&amp;J2376</f>
        <v>500 BENDAMERE AVE, L9C1R3</v>
      </c>
    </row>
    <row r="2377" spans="1:13" x14ac:dyDescent="0.2">
      <c r="A2377" t="s">
        <v>9733</v>
      </c>
      <c r="B2377" t="s">
        <v>9734</v>
      </c>
      <c r="C2377">
        <v>9105</v>
      </c>
      <c r="D2377" t="s">
        <v>9812</v>
      </c>
      <c r="E2377">
        <v>25439</v>
      </c>
      <c r="F2377" t="s">
        <v>9816</v>
      </c>
      <c r="G2377" t="s">
        <v>9803</v>
      </c>
      <c r="H2377" t="s">
        <v>9814</v>
      </c>
      <c r="I2377" t="s">
        <v>9738</v>
      </c>
      <c r="J2377" t="s">
        <v>9815</v>
      </c>
      <c r="L2377" s="1" t="s">
        <v>22771</v>
      </c>
      <c r="M2377" t="str">
        <f t="shared" si="37"/>
        <v>500 BENDAMERE AVE, L9C1R3</v>
      </c>
    </row>
    <row r="2378" spans="1:13" x14ac:dyDescent="0.2">
      <c r="A2378" t="s">
        <v>9733</v>
      </c>
      <c r="B2378" t="s">
        <v>9734</v>
      </c>
      <c r="C2378">
        <v>19188</v>
      </c>
      <c r="D2378" t="s">
        <v>9817</v>
      </c>
      <c r="E2378">
        <v>25069</v>
      </c>
      <c r="F2378" t="s">
        <v>9818</v>
      </c>
      <c r="H2378" t="s">
        <v>9819</v>
      </c>
      <c r="I2378" t="s">
        <v>9738</v>
      </c>
      <c r="J2378" t="s">
        <v>9820</v>
      </c>
      <c r="K2378" t="s">
        <v>114</v>
      </c>
      <c r="L2378" s="1" t="s">
        <v>22771</v>
      </c>
      <c r="M2378" t="str">
        <f t="shared" si="37"/>
        <v>601-110 KING ST W, L8P4S6</v>
      </c>
    </row>
    <row r="2379" spans="1:13" x14ac:dyDescent="0.2">
      <c r="A2379" t="s">
        <v>9733</v>
      </c>
      <c r="B2379" t="s">
        <v>9734</v>
      </c>
      <c r="C2379">
        <v>20162</v>
      </c>
      <c r="D2379" t="s">
        <v>9821</v>
      </c>
      <c r="E2379">
        <v>25156</v>
      </c>
      <c r="F2379" t="s">
        <v>9822</v>
      </c>
      <c r="G2379" t="s">
        <v>109</v>
      </c>
      <c r="H2379" t="s">
        <v>9823</v>
      </c>
      <c r="I2379" t="s">
        <v>9738</v>
      </c>
      <c r="J2379" t="s">
        <v>9820</v>
      </c>
      <c r="K2379" t="s">
        <v>114</v>
      </c>
      <c r="L2379" s="1" t="s">
        <v>22771</v>
      </c>
      <c r="M2379" t="str">
        <f t="shared" si="37"/>
        <v>606-110 KING ST W, L8P4S6</v>
      </c>
    </row>
    <row r="2380" spans="1:13" x14ac:dyDescent="0.2">
      <c r="A2380" t="s">
        <v>9733</v>
      </c>
      <c r="B2380" t="s">
        <v>9734</v>
      </c>
      <c r="C2380">
        <v>5616</v>
      </c>
      <c r="D2380" t="s">
        <v>9824</v>
      </c>
      <c r="E2380">
        <v>486</v>
      </c>
      <c r="F2380" t="s">
        <v>9825</v>
      </c>
      <c r="G2380" t="s">
        <v>102</v>
      </c>
      <c r="H2380" t="s">
        <v>9826</v>
      </c>
      <c r="I2380" t="s">
        <v>9786</v>
      </c>
      <c r="J2380" t="s">
        <v>9827</v>
      </c>
      <c r="K2380" t="s">
        <v>114</v>
      </c>
      <c r="L2380" s="1" t="s">
        <v>22789</v>
      </c>
      <c r="M2380" t="str">
        <f t="shared" si="37"/>
        <v>49 COLLEGIATE AVE, L8G3L5</v>
      </c>
    </row>
    <row r="2381" spans="1:13" x14ac:dyDescent="0.2">
      <c r="A2381" t="s">
        <v>9733</v>
      </c>
      <c r="B2381" t="s">
        <v>9734</v>
      </c>
      <c r="C2381">
        <v>9075</v>
      </c>
      <c r="D2381" t="s">
        <v>9828</v>
      </c>
      <c r="E2381">
        <v>8006</v>
      </c>
      <c r="F2381" t="s">
        <v>9829</v>
      </c>
      <c r="G2381" t="s">
        <v>1736</v>
      </c>
      <c r="H2381" t="s">
        <v>9830</v>
      </c>
      <c r="I2381" t="s">
        <v>9738</v>
      </c>
      <c r="J2381" t="s">
        <v>9831</v>
      </c>
      <c r="K2381" t="s">
        <v>3249</v>
      </c>
      <c r="L2381" s="1" t="s">
        <v>22789</v>
      </c>
      <c r="M2381" t="str">
        <f t="shared" si="37"/>
        <v>900 KING ST W, L8S1K6</v>
      </c>
    </row>
    <row r="2382" spans="1:13" x14ac:dyDescent="0.2">
      <c r="A2382" t="s">
        <v>9733</v>
      </c>
      <c r="B2382" t="s">
        <v>9734</v>
      </c>
      <c r="C2382">
        <v>9108</v>
      </c>
      <c r="D2382" t="s">
        <v>9832</v>
      </c>
      <c r="E2382">
        <v>8042</v>
      </c>
      <c r="F2382" t="s">
        <v>9833</v>
      </c>
      <c r="G2382" t="s">
        <v>1731</v>
      </c>
      <c r="H2382" t="s">
        <v>9834</v>
      </c>
      <c r="I2382" t="s">
        <v>9738</v>
      </c>
      <c r="J2382" t="s">
        <v>9835</v>
      </c>
      <c r="K2382" t="s">
        <v>1059</v>
      </c>
      <c r="L2382" s="1" t="s">
        <v>22789</v>
      </c>
      <c r="M2382" t="str">
        <f t="shared" si="37"/>
        <v>1150 MAIN ST W, L8S1C2</v>
      </c>
    </row>
    <row r="2383" spans="1:13" x14ac:dyDescent="0.2">
      <c r="A2383" t="s">
        <v>9733</v>
      </c>
      <c r="B2383" t="s">
        <v>9734</v>
      </c>
      <c r="C2383">
        <v>9109</v>
      </c>
      <c r="D2383" t="s">
        <v>9836</v>
      </c>
      <c r="E2383">
        <v>8043</v>
      </c>
      <c r="F2383" t="s">
        <v>9837</v>
      </c>
      <c r="G2383" t="s">
        <v>109</v>
      </c>
      <c r="H2383" t="s">
        <v>9838</v>
      </c>
      <c r="I2383" t="s">
        <v>9738</v>
      </c>
      <c r="J2383" t="s">
        <v>9839</v>
      </c>
      <c r="K2383" t="s">
        <v>114</v>
      </c>
      <c r="L2383" s="1" t="s">
        <v>22789</v>
      </c>
      <c r="M2383" t="str">
        <f t="shared" si="37"/>
        <v>1284 MAIN ST E, L8K1B2</v>
      </c>
    </row>
    <row r="2384" spans="1:13" x14ac:dyDescent="0.2">
      <c r="A2384" t="s">
        <v>9733</v>
      </c>
      <c r="B2384" t="s">
        <v>9734</v>
      </c>
      <c r="C2384">
        <v>5700</v>
      </c>
      <c r="D2384" t="s">
        <v>9840</v>
      </c>
      <c r="E2384">
        <v>616</v>
      </c>
      <c r="F2384" t="s">
        <v>9841</v>
      </c>
      <c r="H2384" t="s">
        <v>9842</v>
      </c>
      <c r="I2384" t="s">
        <v>9843</v>
      </c>
      <c r="J2384" t="s">
        <v>9844</v>
      </c>
      <c r="K2384" t="s">
        <v>114</v>
      </c>
      <c r="L2384" s="1" t="s">
        <v>2</v>
      </c>
      <c r="M2384" t="str">
        <f t="shared" si="37"/>
        <v>1279 SEATON RD, L0R1Z0</v>
      </c>
    </row>
    <row r="2385" spans="1:13" x14ac:dyDescent="0.2">
      <c r="A2385" t="s">
        <v>9733</v>
      </c>
      <c r="B2385" t="s">
        <v>9734</v>
      </c>
      <c r="C2385">
        <v>9110</v>
      </c>
      <c r="D2385" t="s">
        <v>9845</v>
      </c>
      <c r="E2385">
        <v>11046</v>
      </c>
      <c r="F2385" t="s">
        <v>9846</v>
      </c>
      <c r="G2385" t="s">
        <v>102</v>
      </c>
      <c r="H2385" t="s">
        <v>9847</v>
      </c>
      <c r="I2385" t="s">
        <v>9738</v>
      </c>
      <c r="J2385" t="s">
        <v>9848</v>
      </c>
      <c r="K2385" t="s">
        <v>6304</v>
      </c>
      <c r="L2385" s="1" t="s">
        <v>22789</v>
      </c>
      <c r="M2385" t="str">
        <f t="shared" si="37"/>
        <v>99 FERGUSON AVE N, L8R1L6</v>
      </c>
    </row>
    <row r="2386" spans="1:13" x14ac:dyDescent="0.2">
      <c r="A2386" t="s">
        <v>9733</v>
      </c>
      <c r="B2386" t="s">
        <v>9734</v>
      </c>
      <c r="C2386">
        <v>8595</v>
      </c>
      <c r="D2386" t="s">
        <v>9849</v>
      </c>
      <c r="E2386">
        <v>6177</v>
      </c>
      <c r="F2386" t="s">
        <v>9850</v>
      </c>
      <c r="G2386" t="s">
        <v>1736</v>
      </c>
      <c r="H2386" t="s">
        <v>9851</v>
      </c>
      <c r="I2386" t="s">
        <v>9852</v>
      </c>
      <c r="J2386" t="s">
        <v>9853</v>
      </c>
      <c r="K2386" t="s">
        <v>9854</v>
      </c>
      <c r="L2386" s="1" t="s">
        <v>22789</v>
      </c>
      <c r="M2386" t="str">
        <f t="shared" si="37"/>
        <v>23 DUNDANA AVE, L9H4E5</v>
      </c>
    </row>
    <row r="2387" spans="1:13" x14ac:dyDescent="0.2">
      <c r="A2387" t="s">
        <v>9733</v>
      </c>
      <c r="B2387" t="s">
        <v>9734</v>
      </c>
      <c r="C2387">
        <v>5722</v>
      </c>
      <c r="D2387" t="s">
        <v>9855</v>
      </c>
      <c r="E2387">
        <v>643</v>
      </c>
      <c r="F2387" t="s">
        <v>9856</v>
      </c>
      <c r="G2387" t="s">
        <v>102</v>
      </c>
      <c r="H2387" t="s">
        <v>9857</v>
      </c>
      <c r="I2387" t="s">
        <v>9852</v>
      </c>
      <c r="J2387" t="s">
        <v>9858</v>
      </c>
      <c r="K2387" t="s">
        <v>6385</v>
      </c>
      <c r="L2387" s="1" t="s">
        <v>22789</v>
      </c>
      <c r="M2387" t="str">
        <f t="shared" si="37"/>
        <v>73 MELVILLE ST, L9H2A2</v>
      </c>
    </row>
    <row r="2388" spans="1:13" x14ac:dyDescent="0.2">
      <c r="A2388" t="s">
        <v>9733</v>
      </c>
      <c r="B2388" t="s">
        <v>9734</v>
      </c>
      <c r="C2388">
        <v>8247</v>
      </c>
      <c r="D2388" t="s">
        <v>9859</v>
      </c>
      <c r="E2388">
        <v>5421</v>
      </c>
      <c r="F2388" t="s">
        <v>9860</v>
      </c>
      <c r="G2388" t="s">
        <v>109</v>
      </c>
      <c r="H2388" t="s">
        <v>9861</v>
      </c>
      <c r="I2388" t="s">
        <v>9852</v>
      </c>
      <c r="J2388" t="s">
        <v>9862</v>
      </c>
      <c r="K2388" t="s">
        <v>7356</v>
      </c>
      <c r="L2388" s="1" t="s">
        <v>22789</v>
      </c>
      <c r="M2388" t="str">
        <f t="shared" si="37"/>
        <v>310 GOVERNORS RD, L9H5P8</v>
      </c>
    </row>
    <row r="2389" spans="1:13" x14ac:dyDescent="0.2">
      <c r="A2389" t="s">
        <v>9733</v>
      </c>
      <c r="B2389" t="s">
        <v>9734</v>
      </c>
      <c r="C2389">
        <v>9111</v>
      </c>
      <c r="D2389" t="s">
        <v>9863</v>
      </c>
      <c r="E2389">
        <v>8045</v>
      </c>
      <c r="F2389" t="s">
        <v>9864</v>
      </c>
      <c r="G2389" t="s">
        <v>1736</v>
      </c>
      <c r="H2389" t="s">
        <v>9865</v>
      </c>
      <c r="I2389" t="s">
        <v>9738</v>
      </c>
      <c r="J2389" t="s">
        <v>9866</v>
      </c>
      <c r="K2389" t="s">
        <v>2656</v>
      </c>
      <c r="L2389" s="1" t="s">
        <v>22789</v>
      </c>
      <c r="M2389" t="str">
        <f t="shared" si="37"/>
        <v>300 DUNDURN ST S, L8P4L3</v>
      </c>
    </row>
    <row r="2390" spans="1:13" x14ac:dyDescent="0.2">
      <c r="A2390" t="s">
        <v>9733</v>
      </c>
      <c r="B2390" t="s">
        <v>9734</v>
      </c>
      <c r="C2390">
        <v>5405</v>
      </c>
      <c r="D2390" t="s">
        <v>9867</v>
      </c>
      <c r="E2390">
        <v>168</v>
      </c>
      <c r="F2390" t="s">
        <v>9868</v>
      </c>
      <c r="G2390" t="s">
        <v>1358</v>
      </c>
      <c r="H2390" t="s">
        <v>9869</v>
      </c>
      <c r="I2390" t="s">
        <v>9767</v>
      </c>
      <c r="J2390" t="s">
        <v>9768</v>
      </c>
      <c r="K2390" t="s">
        <v>6385</v>
      </c>
      <c r="L2390" s="1" t="s">
        <v>2</v>
      </c>
      <c r="M2390" t="str">
        <f t="shared" si="37"/>
        <v>2121 HIGHWAY 56, L0R1C0</v>
      </c>
    </row>
    <row r="2391" spans="1:13" x14ac:dyDescent="0.2">
      <c r="A2391" t="s">
        <v>9733</v>
      </c>
      <c r="B2391" t="s">
        <v>9734</v>
      </c>
      <c r="C2391">
        <v>19188</v>
      </c>
      <c r="D2391" t="s">
        <v>9817</v>
      </c>
      <c r="E2391">
        <v>24197</v>
      </c>
      <c r="F2391" t="s">
        <v>939</v>
      </c>
      <c r="H2391" t="s">
        <v>9823</v>
      </c>
      <c r="I2391" t="s">
        <v>9738</v>
      </c>
      <c r="J2391" t="s">
        <v>9820</v>
      </c>
      <c r="L2391" s="1" t="s">
        <v>22771</v>
      </c>
      <c r="M2391" t="str">
        <f t="shared" si="37"/>
        <v>606-110 KING ST W, L8P4S6</v>
      </c>
    </row>
    <row r="2392" spans="1:13" x14ac:dyDescent="0.2">
      <c r="A2392" t="s">
        <v>9733</v>
      </c>
      <c r="B2392" t="s">
        <v>9734</v>
      </c>
      <c r="C2392">
        <v>19612</v>
      </c>
      <c r="D2392" t="s">
        <v>9870</v>
      </c>
      <c r="E2392">
        <v>24606</v>
      </c>
      <c r="F2392" t="s">
        <v>939</v>
      </c>
      <c r="H2392" t="s">
        <v>9871</v>
      </c>
      <c r="I2392" t="s">
        <v>9738</v>
      </c>
      <c r="J2392" t="s">
        <v>9872</v>
      </c>
      <c r="L2392" s="1" t="s">
        <v>22771</v>
      </c>
      <c r="M2392" t="str">
        <f t="shared" si="37"/>
        <v>20 EDUCATION CRT, L9A0B9</v>
      </c>
    </row>
    <row r="2393" spans="1:13" x14ac:dyDescent="0.2">
      <c r="A2393" t="s">
        <v>9733</v>
      </c>
      <c r="B2393" t="s">
        <v>9734</v>
      </c>
      <c r="C2393">
        <v>9113</v>
      </c>
      <c r="D2393" t="s">
        <v>9873</v>
      </c>
      <c r="E2393">
        <v>8048</v>
      </c>
      <c r="F2393" t="s">
        <v>9874</v>
      </c>
      <c r="G2393" t="s">
        <v>102</v>
      </c>
      <c r="H2393" t="s">
        <v>9875</v>
      </c>
      <c r="I2393" t="s">
        <v>9738</v>
      </c>
      <c r="J2393" t="s">
        <v>9793</v>
      </c>
      <c r="K2393" t="s">
        <v>9876</v>
      </c>
      <c r="L2393" s="1" t="s">
        <v>22789</v>
      </c>
      <c r="M2393" t="str">
        <f t="shared" si="37"/>
        <v>350 ALBRIGHT RD, L8K5J4</v>
      </c>
    </row>
    <row r="2394" spans="1:13" x14ac:dyDescent="0.2">
      <c r="A2394" t="s">
        <v>9733</v>
      </c>
      <c r="B2394" t="s">
        <v>9734</v>
      </c>
      <c r="C2394">
        <v>5835</v>
      </c>
      <c r="D2394" t="s">
        <v>9877</v>
      </c>
      <c r="E2394">
        <v>821</v>
      </c>
      <c r="F2394" t="s">
        <v>9878</v>
      </c>
      <c r="G2394" t="s">
        <v>102</v>
      </c>
      <c r="H2394" t="s">
        <v>9879</v>
      </c>
      <c r="I2394" t="s">
        <v>9738</v>
      </c>
      <c r="J2394" t="s">
        <v>9880</v>
      </c>
      <c r="K2394" t="s">
        <v>2765</v>
      </c>
      <c r="L2394" s="1" t="s">
        <v>2</v>
      </c>
      <c r="M2394" t="str">
        <f t="shared" si="37"/>
        <v>922 CENTRE RD RR 2, L8N2Z7</v>
      </c>
    </row>
    <row r="2395" spans="1:13" x14ac:dyDescent="0.2">
      <c r="A2395" t="s">
        <v>9733</v>
      </c>
      <c r="B2395" t="s">
        <v>9734</v>
      </c>
      <c r="C2395">
        <v>5343</v>
      </c>
      <c r="D2395" t="s">
        <v>9881</v>
      </c>
      <c r="E2395">
        <v>807</v>
      </c>
      <c r="F2395" t="s">
        <v>9882</v>
      </c>
      <c r="G2395" t="s">
        <v>4128</v>
      </c>
      <c r="H2395" t="s">
        <v>9883</v>
      </c>
      <c r="I2395" t="s">
        <v>9752</v>
      </c>
      <c r="J2395" t="s">
        <v>9884</v>
      </c>
      <c r="K2395" t="s">
        <v>6787</v>
      </c>
      <c r="L2395" s="1" t="s">
        <v>22789</v>
      </c>
      <c r="M2395" t="str">
        <f t="shared" si="37"/>
        <v>168 HURON AVE, L9G1V7</v>
      </c>
    </row>
    <row r="2396" spans="1:13" x14ac:dyDescent="0.2">
      <c r="A2396" t="s">
        <v>9733</v>
      </c>
      <c r="B2396" t="s">
        <v>9734</v>
      </c>
      <c r="C2396">
        <v>5343</v>
      </c>
      <c r="D2396" t="s">
        <v>9885</v>
      </c>
      <c r="E2396">
        <v>76</v>
      </c>
      <c r="F2396" t="s">
        <v>9886</v>
      </c>
      <c r="G2396" t="s">
        <v>1335</v>
      </c>
      <c r="H2396" t="s">
        <v>9887</v>
      </c>
      <c r="I2396" t="s">
        <v>9752</v>
      </c>
      <c r="J2396" t="s">
        <v>9888</v>
      </c>
      <c r="K2396" t="s">
        <v>1548</v>
      </c>
      <c r="L2396" s="1" t="s">
        <v>22789</v>
      </c>
      <c r="M2396" t="str">
        <f t="shared" si="37"/>
        <v>295 NAKOMA RD, L8N3L1</v>
      </c>
    </row>
    <row r="2397" spans="1:13" x14ac:dyDescent="0.2">
      <c r="A2397" t="s">
        <v>9733</v>
      </c>
      <c r="B2397" t="s">
        <v>9734</v>
      </c>
      <c r="C2397">
        <v>9073</v>
      </c>
      <c r="D2397" t="s">
        <v>9889</v>
      </c>
      <c r="E2397">
        <v>8004</v>
      </c>
      <c r="F2397" t="s">
        <v>9890</v>
      </c>
      <c r="G2397" t="s">
        <v>102</v>
      </c>
      <c r="H2397" t="s">
        <v>9891</v>
      </c>
      <c r="I2397" t="s">
        <v>9738</v>
      </c>
      <c r="J2397" t="s">
        <v>9892</v>
      </c>
      <c r="K2397" t="s">
        <v>1258</v>
      </c>
      <c r="L2397" s="1" t="s">
        <v>22789</v>
      </c>
      <c r="M2397" t="str">
        <f t="shared" si="37"/>
        <v>500 FRANKLIN RD, L8V2A4</v>
      </c>
    </row>
    <row r="2398" spans="1:13" x14ac:dyDescent="0.2">
      <c r="A2398" t="s">
        <v>9733</v>
      </c>
      <c r="B2398" t="s">
        <v>9734</v>
      </c>
      <c r="C2398">
        <v>9073</v>
      </c>
      <c r="D2398" t="s">
        <v>9889</v>
      </c>
      <c r="E2398">
        <v>25440</v>
      </c>
      <c r="F2398" t="s">
        <v>9893</v>
      </c>
      <c r="H2398" t="s">
        <v>9891</v>
      </c>
      <c r="I2398" t="s">
        <v>9738</v>
      </c>
      <c r="J2398" t="s">
        <v>9892</v>
      </c>
      <c r="L2398" s="1" t="s">
        <v>22771</v>
      </c>
      <c r="M2398" t="str">
        <f t="shared" si="37"/>
        <v>500 FRANKLIN RD, L8V2A4</v>
      </c>
    </row>
    <row r="2399" spans="1:13" x14ac:dyDescent="0.2">
      <c r="A2399" t="s">
        <v>9733</v>
      </c>
      <c r="B2399" t="s">
        <v>9734</v>
      </c>
      <c r="C2399">
        <v>11227</v>
      </c>
      <c r="D2399" t="s">
        <v>9894</v>
      </c>
      <c r="E2399">
        <v>10672</v>
      </c>
      <c r="F2399" t="s">
        <v>9895</v>
      </c>
      <c r="G2399" t="s">
        <v>102</v>
      </c>
      <c r="H2399" t="s">
        <v>9896</v>
      </c>
      <c r="I2399" t="s">
        <v>9786</v>
      </c>
      <c r="J2399" t="s">
        <v>9897</v>
      </c>
      <c r="K2399" t="s">
        <v>1370</v>
      </c>
      <c r="L2399" s="1" t="s">
        <v>22789</v>
      </c>
      <c r="M2399" t="str">
        <f t="shared" si="37"/>
        <v>127 GATESTONE DR, L8J3Z5</v>
      </c>
    </row>
    <row r="2400" spans="1:13" x14ac:dyDescent="0.2">
      <c r="A2400" t="s">
        <v>9733</v>
      </c>
      <c r="B2400" t="s">
        <v>9734</v>
      </c>
      <c r="C2400">
        <v>11227</v>
      </c>
      <c r="D2400" t="s">
        <v>9894</v>
      </c>
      <c r="E2400">
        <v>25441</v>
      </c>
      <c r="F2400" t="s">
        <v>9898</v>
      </c>
      <c r="H2400" t="s">
        <v>9896</v>
      </c>
      <c r="I2400" t="s">
        <v>9786</v>
      </c>
      <c r="J2400" t="s">
        <v>9897</v>
      </c>
      <c r="L2400" s="1" t="s">
        <v>22771</v>
      </c>
      <c r="M2400" t="str">
        <f t="shared" si="37"/>
        <v>127 GATESTONE DR, L8J3Z5</v>
      </c>
    </row>
    <row r="2401" spans="1:13" x14ac:dyDescent="0.2">
      <c r="A2401" t="s">
        <v>9733</v>
      </c>
      <c r="B2401" t="s">
        <v>9734</v>
      </c>
      <c r="C2401">
        <v>9086</v>
      </c>
      <c r="D2401" t="s">
        <v>9899</v>
      </c>
      <c r="E2401">
        <v>25126</v>
      </c>
      <c r="F2401" t="s">
        <v>9900</v>
      </c>
      <c r="G2401" t="s">
        <v>1358</v>
      </c>
      <c r="H2401" t="s">
        <v>9901</v>
      </c>
      <c r="I2401" t="s">
        <v>9738</v>
      </c>
      <c r="J2401" t="s">
        <v>9902</v>
      </c>
      <c r="K2401" t="s">
        <v>114</v>
      </c>
      <c r="L2401" s="1" t="s">
        <v>22771</v>
      </c>
      <c r="M2401" t="str">
        <f t="shared" si="37"/>
        <v>465 EAST 16TH ST, L9A4K6</v>
      </c>
    </row>
    <row r="2402" spans="1:13" x14ac:dyDescent="0.2">
      <c r="A2402" t="s">
        <v>9733</v>
      </c>
      <c r="B2402" t="s">
        <v>9734</v>
      </c>
      <c r="C2402">
        <v>9074</v>
      </c>
      <c r="D2402" t="s">
        <v>9903</v>
      </c>
      <c r="E2402">
        <v>8005</v>
      </c>
      <c r="F2402" t="s">
        <v>9904</v>
      </c>
      <c r="G2402" t="s">
        <v>102</v>
      </c>
      <c r="H2402" t="s">
        <v>9905</v>
      </c>
      <c r="I2402" t="s">
        <v>9738</v>
      </c>
      <c r="J2402" t="s">
        <v>9906</v>
      </c>
      <c r="K2402" t="s">
        <v>1137</v>
      </c>
      <c r="L2402" s="1" t="s">
        <v>22789</v>
      </c>
      <c r="M2402" t="str">
        <f t="shared" si="37"/>
        <v>460 CONCESSION ST, L9A1C3</v>
      </c>
    </row>
    <row r="2403" spans="1:13" x14ac:dyDescent="0.2">
      <c r="A2403" t="s">
        <v>9733</v>
      </c>
      <c r="B2403" t="s">
        <v>9734</v>
      </c>
      <c r="C2403">
        <v>9078</v>
      </c>
      <c r="D2403" t="s">
        <v>9907</v>
      </c>
      <c r="E2403">
        <v>8009</v>
      </c>
      <c r="F2403" t="s">
        <v>9908</v>
      </c>
      <c r="G2403" t="s">
        <v>1731</v>
      </c>
      <c r="H2403" t="s">
        <v>9909</v>
      </c>
      <c r="I2403" t="s">
        <v>9738</v>
      </c>
      <c r="J2403" t="s">
        <v>9910</v>
      </c>
      <c r="K2403" t="s">
        <v>937</v>
      </c>
      <c r="L2403" s="1" t="s">
        <v>22789</v>
      </c>
      <c r="M2403" t="str">
        <f t="shared" si="37"/>
        <v>50 SECORD DR, L8K3W7</v>
      </c>
    </row>
    <row r="2404" spans="1:13" x14ac:dyDescent="0.2">
      <c r="A2404" t="s">
        <v>9733</v>
      </c>
      <c r="B2404" t="s">
        <v>9734</v>
      </c>
      <c r="C2404">
        <v>9078</v>
      </c>
      <c r="D2404" t="s">
        <v>9911</v>
      </c>
      <c r="E2404">
        <v>8010</v>
      </c>
      <c r="F2404" t="s">
        <v>9912</v>
      </c>
      <c r="G2404" t="s">
        <v>1736</v>
      </c>
      <c r="H2404" t="s">
        <v>9913</v>
      </c>
      <c r="I2404" t="s">
        <v>9738</v>
      </c>
      <c r="J2404" t="s">
        <v>9914</v>
      </c>
      <c r="K2404" t="s">
        <v>2548</v>
      </c>
      <c r="L2404" s="1" t="s">
        <v>22789</v>
      </c>
      <c r="M2404" t="str">
        <f t="shared" si="37"/>
        <v>140 GLEN ECHO DR, L8K4J1</v>
      </c>
    </row>
    <row r="2405" spans="1:13" x14ac:dyDescent="0.2">
      <c r="A2405" t="s">
        <v>9733</v>
      </c>
      <c r="B2405" t="s">
        <v>9734</v>
      </c>
      <c r="C2405">
        <v>9078</v>
      </c>
      <c r="D2405" t="s">
        <v>9915</v>
      </c>
      <c r="E2405">
        <v>8011</v>
      </c>
      <c r="F2405" t="s">
        <v>9916</v>
      </c>
      <c r="G2405" t="s">
        <v>109</v>
      </c>
      <c r="H2405" t="s">
        <v>9917</v>
      </c>
      <c r="I2405" t="s">
        <v>9738</v>
      </c>
      <c r="J2405" t="s">
        <v>9918</v>
      </c>
      <c r="K2405" t="s">
        <v>9919</v>
      </c>
      <c r="L2405" s="1" t="s">
        <v>22789</v>
      </c>
      <c r="M2405" t="str">
        <f t="shared" si="37"/>
        <v>145 RAINBOW DR, L8K4G1</v>
      </c>
    </row>
    <row r="2406" spans="1:13" x14ac:dyDescent="0.2">
      <c r="A2406" t="s">
        <v>9733</v>
      </c>
      <c r="B2406" t="s">
        <v>9734</v>
      </c>
      <c r="C2406">
        <v>9115</v>
      </c>
      <c r="D2406" t="s">
        <v>9920</v>
      </c>
      <c r="E2406">
        <v>8050</v>
      </c>
      <c r="F2406" t="s">
        <v>9921</v>
      </c>
      <c r="G2406" t="s">
        <v>102</v>
      </c>
      <c r="H2406" t="s">
        <v>9922</v>
      </c>
      <c r="I2406" t="s">
        <v>9738</v>
      </c>
      <c r="J2406" t="s">
        <v>9923</v>
      </c>
      <c r="K2406" t="s">
        <v>9924</v>
      </c>
      <c r="L2406" s="1" t="s">
        <v>22789</v>
      </c>
      <c r="M2406" t="str">
        <f t="shared" si="37"/>
        <v>150 LOWER HORNING RD, L8S4P2</v>
      </c>
    </row>
    <row r="2407" spans="1:13" x14ac:dyDescent="0.2">
      <c r="A2407" t="s">
        <v>9733</v>
      </c>
      <c r="B2407" t="s">
        <v>9734</v>
      </c>
      <c r="C2407">
        <v>9081</v>
      </c>
      <c r="D2407" t="s">
        <v>9925</v>
      </c>
      <c r="E2407">
        <v>8012</v>
      </c>
      <c r="F2407" t="s">
        <v>9926</v>
      </c>
      <c r="G2407" t="s">
        <v>102</v>
      </c>
      <c r="H2407" t="s">
        <v>9927</v>
      </c>
      <c r="I2407" t="s">
        <v>9738</v>
      </c>
      <c r="J2407" t="s">
        <v>9928</v>
      </c>
      <c r="K2407" t="s">
        <v>1685</v>
      </c>
      <c r="L2407" s="1" t="s">
        <v>22789</v>
      </c>
      <c r="M2407" t="str">
        <f t="shared" si="37"/>
        <v>11 GUILDWOOD DR, L9C7K2</v>
      </c>
    </row>
    <row r="2408" spans="1:13" x14ac:dyDescent="0.2">
      <c r="A2408" t="s">
        <v>9733</v>
      </c>
      <c r="B2408" t="s">
        <v>9734</v>
      </c>
      <c r="C2408">
        <v>9081</v>
      </c>
      <c r="D2408" t="s">
        <v>9925</v>
      </c>
      <c r="E2408">
        <v>25442</v>
      </c>
      <c r="F2408" t="s">
        <v>9929</v>
      </c>
      <c r="H2408" t="s">
        <v>9927</v>
      </c>
      <c r="I2408" t="s">
        <v>9738</v>
      </c>
      <c r="J2408" t="s">
        <v>9928</v>
      </c>
      <c r="L2408" s="1" t="s">
        <v>22771</v>
      </c>
      <c r="M2408" t="str">
        <f t="shared" si="37"/>
        <v>11 GUILDWOOD DR, L9C7K2</v>
      </c>
    </row>
    <row r="2409" spans="1:13" x14ac:dyDescent="0.2">
      <c r="A2409" t="s">
        <v>9733</v>
      </c>
      <c r="B2409" t="s">
        <v>9734</v>
      </c>
      <c r="C2409">
        <v>5924</v>
      </c>
      <c r="D2409" t="s">
        <v>9930</v>
      </c>
      <c r="E2409">
        <v>961</v>
      </c>
      <c r="F2409" t="s">
        <v>9931</v>
      </c>
      <c r="G2409" t="s">
        <v>102</v>
      </c>
      <c r="H2409" t="s">
        <v>9932</v>
      </c>
      <c r="I2409" t="s">
        <v>9786</v>
      </c>
      <c r="J2409" t="s">
        <v>9933</v>
      </c>
      <c r="K2409" t="s">
        <v>311</v>
      </c>
      <c r="L2409" s="1" t="s">
        <v>22789</v>
      </c>
      <c r="M2409" t="str">
        <f t="shared" si="37"/>
        <v>45 RANDALL AVE, L8G2K8</v>
      </c>
    </row>
    <row r="2410" spans="1:13" x14ac:dyDescent="0.2">
      <c r="A2410" t="s">
        <v>9733</v>
      </c>
      <c r="B2410" t="s">
        <v>9734</v>
      </c>
      <c r="C2410">
        <v>8596</v>
      </c>
      <c r="D2410" t="s">
        <v>9934</v>
      </c>
      <c r="E2410">
        <v>24578</v>
      </c>
      <c r="F2410" t="s">
        <v>9935</v>
      </c>
      <c r="G2410" t="s">
        <v>102</v>
      </c>
      <c r="H2410" t="s">
        <v>9936</v>
      </c>
      <c r="I2410" t="s">
        <v>9852</v>
      </c>
      <c r="J2410" t="s">
        <v>9937</v>
      </c>
      <c r="L2410" s="1" t="s">
        <v>22771</v>
      </c>
      <c r="M2410" t="str">
        <f t="shared" si="37"/>
        <v>625 HARVEST RD, L9H5K8</v>
      </c>
    </row>
    <row r="2411" spans="1:13" x14ac:dyDescent="0.2">
      <c r="A2411" t="s">
        <v>9733</v>
      </c>
      <c r="B2411" t="s">
        <v>9734</v>
      </c>
      <c r="C2411">
        <v>5936</v>
      </c>
      <c r="D2411" t="s">
        <v>9938</v>
      </c>
      <c r="E2411">
        <v>11520</v>
      </c>
      <c r="F2411" t="s">
        <v>9939</v>
      </c>
      <c r="G2411" t="s">
        <v>102</v>
      </c>
      <c r="H2411" t="s">
        <v>9940</v>
      </c>
      <c r="I2411" t="s">
        <v>9747</v>
      </c>
      <c r="J2411" t="s">
        <v>9941</v>
      </c>
      <c r="K2411" t="s">
        <v>6695</v>
      </c>
      <c r="L2411" s="1" t="s">
        <v>22789</v>
      </c>
      <c r="M2411" t="str">
        <f t="shared" si="37"/>
        <v>55 BRAEHEID AVE, L0R2H5</v>
      </c>
    </row>
    <row r="2412" spans="1:13" x14ac:dyDescent="0.2">
      <c r="A2412" t="s">
        <v>9733</v>
      </c>
      <c r="B2412" t="s">
        <v>9734</v>
      </c>
      <c r="C2412">
        <v>9083</v>
      </c>
      <c r="D2412" t="s">
        <v>9942</v>
      </c>
      <c r="E2412">
        <v>8014</v>
      </c>
      <c r="F2412" t="s">
        <v>9943</v>
      </c>
      <c r="G2412" t="s">
        <v>102</v>
      </c>
      <c r="H2412" t="s">
        <v>9944</v>
      </c>
      <c r="I2412" t="s">
        <v>9738</v>
      </c>
      <c r="J2412" t="s">
        <v>9945</v>
      </c>
      <c r="K2412" t="s">
        <v>2295</v>
      </c>
      <c r="L2412" s="1" t="s">
        <v>22789</v>
      </c>
      <c r="M2412" t="str">
        <f t="shared" si="37"/>
        <v>320 BRIGADE DR, L9B2E3</v>
      </c>
    </row>
    <row r="2413" spans="1:13" x14ac:dyDescent="0.2">
      <c r="A2413" t="s">
        <v>9733</v>
      </c>
      <c r="B2413" t="s">
        <v>9734</v>
      </c>
      <c r="C2413">
        <v>9084</v>
      </c>
      <c r="D2413" t="s">
        <v>9946</v>
      </c>
      <c r="E2413">
        <v>8015</v>
      </c>
      <c r="F2413" t="s">
        <v>9947</v>
      </c>
      <c r="G2413" t="s">
        <v>102</v>
      </c>
      <c r="H2413" t="s">
        <v>9948</v>
      </c>
      <c r="I2413" t="s">
        <v>9738</v>
      </c>
      <c r="J2413" t="s">
        <v>9949</v>
      </c>
      <c r="K2413" t="s">
        <v>5542</v>
      </c>
      <c r="L2413" s="1" t="s">
        <v>22789</v>
      </c>
      <c r="M2413" t="str">
        <f t="shared" si="37"/>
        <v>107 HESS ST N, L8R2T1</v>
      </c>
    </row>
    <row r="2414" spans="1:13" x14ac:dyDescent="0.2">
      <c r="A2414" t="s">
        <v>9733</v>
      </c>
      <c r="B2414" t="s">
        <v>9734</v>
      </c>
      <c r="C2414">
        <v>9085</v>
      </c>
      <c r="D2414" t="s">
        <v>9950</v>
      </c>
      <c r="E2414">
        <v>8016</v>
      </c>
      <c r="F2414" t="s">
        <v>9951</v>
      </c>
      <c r="G2414" t="s">
        <v>102</v>
      </c>
      <c r="H2414" t="s">
        <v>9952</v>
      </c>
      <c r="I2414" t="s">
        <v>9738</v>
      </c>
      <c r="J2414" t="s">
        <v>9953</v>
      </c>
      <c r="K2414" t="s">
        <v>3238</v>
      </c>
      <c r="L2414" s="1" t="s">
        <v>22789</v>
      </c>
      <c r="M2414" t="str">
        <f t="shared" si="37"/>
        <v>1040 QUEENSDALE AVE E, L8T1J4</v>
      </c>
    </row>
    <row r="2415" spans="1:13" x14ac:dyDescent="0.2">
      <c r="A2415" t="s">
        <v>9733</v>
      </c>
      <c r="B2415" t="s">
        <v>9734</v>
      </c>
      <c r="C2415">
        <v>9086</v>
      </c>
      <c r="D2415" t="s">
        <v>9899</v>
      </c>
      <c r="E2415">
        <v>25068</v>
      </c>
      <c r="F2415" t="s">
        <v>9954</v>
      </c>
      <c r="H2415" t="s">
        <v>9901</v>
      </c>
      <c r="I2415" t="s">
        <v>9738</v>
      </c>
      <c r="J2415" t="s">
        <v>9902</v>
      </c>
      <c r="L2415" s="1" t="s">
        <v>22771</v>
      </c>
      <c r="M2415" t="str">
        <f t="shared" si="37"/>
        <v>465 EAST 16TH ST, L9A4K6</v>
      </c>
    </row>
    <row r="2416" spans="1:13" x14ac:dyDescent="0.2">
      <c r="A2416" t="s">
        <v>9733</v>
      </c>
      <c r="B2416" t="s">
        <v>9734</v>
      </c>
      <c r="C2416">
        <v>9086</v>
      </c>
      <c r="D2416" t="s">
        <v>9899</v>
      </c>
      <c r="E2416">
        <v>25066</v>
      </c>
      <c r="F2416" t="s">
        <v>9955</v>
      </c>
      <c r="H2416" t="s">
        <v>9901</v>
      </c>
      <c r="I2416" t="s">
        <v>9738</v>
      </c>
      <c r="J2416" t="s">
        <v>9902</v>
      </c>
      <c r="L2416" s="1" t="s">
        <v>22771</v>
      </c>
      <c r="M2416" t="str">
        <f t="shared" si="37"/>
        <v>465 EAST 16TH ST, L9A4K6</v>
      </c>
    </row>
    <row r="2417" spans="1:13" x14ac:dyDescent="0.2">
      <c r="A2417" t="s">
        <v>9733</v>
      </c>
      <c r="B2417" t="s">
        <v>9734</v>
      </c>
      <c r="C2417">
        <v>9086</v>
      </c>
      <c r="D2417" t="s">
        <v>9899</v>
      </c>
      <c r="E2417">
        <v>24685</v>
      </c>
      <c r="F2417" t="s">
        <v>9956</v>
      </c>
      <c r="H2417" t="s">
        <v>9901</v>
      </c>
      <c r="I2417" t="s">
        <v>9738</v>
      </c>
      <c r="J2417" t="s">
        <v>9902</v>
      </c>
      <c r="K2417" t="s">
        <v>114</v>
      </c>
      <c r="L2417" s="1" t="s">
        <v>22771</v>
      </c>
      <c r="M2417" t="str">
        <f t="shared" si="37"/>
        <v>465 EAST 16TH ST, L9A4K6</v>
      </c>
    </row>
    <row r="2418" spans="1:13" x14ac:dyDescent="0.2">
      <c r="A2418" t="s">
        <v>9733</v>
      </c>
      <c r="B2418" t="s">
        <v>9734</v>
      </c>
      <c r="C2418">
        <v>9086</v>
      </c>
      <c r="D2418" t="s">
        <v>9899</v>
      </c>
      <c r="E2418">
        <v>25067</v>
      </c>
      <c r="F2418" t="s">
        <v>9957</v>
      </c>
      <c r="H2418" t="s">
        <v>9901</v>
      </c>
      <c r="I2418" t="s">
        <v>9738</v>
      </c>
      <c r="J2418" t="s">
        <v>9902</v>
      </c>
      <c r="K2418" t="s">
        <v>2892</v>
      </c>
      <c r="L2418" s="1" t="s">
        <v>22771</v>
      </c>
      <c r="M2418" t="str">
        <f t="shared" si="37"/>
        <v>465 EAST 16TH ST, L9A4K6</v>
      </c>
    </row>
    <row r="2419" spans="1:13" x14ac:dyDescent="0.2">
      <c r="A2419" t="s">
        <v>9733</v>
      </c>
      <c r="B2419" t="s">
        <v>9734</v>
      </c>
      <c r="C2419">
        <v>9088</v>
      </c>
      <c r="D2419" t="s">
        <v>9958</v>
      </c>
      <c r="E2419">
        <v>10891</v>
      </c>
      <c r="F2419" t="s">
        <v>9959</v>
      </c>
      <c r="G2419" t="s">
        <v>102</v>
      </c>
      <c r="H2419" t="s">
        <v>9960</v>
      </c>
      <c r="I2419" t="s">
        <v>9738</v>
      </c>
      <c r="J2419" t="s">
        <v>9961</v>
      </c>
      <c r="K2419" t="s">
        <v>9962</v>
      </c>
      <c r="L2419" s="1" t="s">
        <v>22789</v>
      </c>
      <c r="M2419" t="str">
        <f t="shared" si="37"/>
        <v>40 EASTWOOD ST, L8H6R7</v>
      </c>
    </row>
    <row r="2420" spans="1:13" x14ac:dyDescent="0.2">
      <c r="A2420" t="s">
        <v>9733</v>
      </c>
      <c r="B2420" t="s">
        <v>9734</v>
      </c>
      <c r="C2420">
        <v>9088</v>
      </c>
      <c r="D2420" t="s">
        <v>9958</v>
      </c>
      <c r="E2420">
        <v>25443</v>
      </c>
      <c r="F2420" t="s">
        <v>9963</v>
      </c>
      <c r="H2420" t="s">
        <v>9960</v>
      </c>
      <c r="I2420" t="s">
        <v>9738</v>
      </c>
      <c r="J2420" t="s">
        <v>9961</v>
      </c>
      <c r="L2420" s="1" t="s">
        <v>22771</v>
      </c>
      <c r="M2420" t="str">
        <f t="shared" si="37"/>
        <v>40 EASTWOOD ST, L8H6R7</v>
      </c>
    </row>
    <row r="2421" spans="1:13" x14ac:dyDescent="0.2">
      <c r="A2421" t="s">
        <v>9733</v>
      </c>
      <c r="B2421" t="s">
        <v>9734</v>
      </c>
      <c r="C2421">
        <v>9089</v>
      </c>
      <c r="D2421" t="s">
        <v>9964</v>
      </c>
      <c r="E2421">
        <v>8020</v>
      </c>
      <c r="F2421" t="s">
        <v>9965</v>
      </c>
      <c r="G2421" t="s">
        <v>89</v>
      </c>
      <c r="H2421" t="s">
        <v>9966</v>
      </c>
      <c r="I2421" t="s">
        <v>9738</v>
      </c>
      <c r="J2421" t="s">
        <v>9967</v>
      </c>
      <c r="K2421" t="s">
        <v>6729</v>
      </c>
      <c r="L2421" s="1" t="s">
        <v>22789</v>
      </c>
      <c r="M2421" t="str">
        <f t="shared" si="37"/>
        <v>450 SANATORIUM RD, L9C2B1</v>
      </c>
    </row>
    <row r="2422" spans="1:13" x14ac:dyDescent="0.2">
      <c r="A2422" t="s">
        <v>9733</v>
      </c>
      <c r="B2422" t="s">
        <v>9734</v>
      </c>
      <c r="C2422">
        <v>9090</v>
      </c>
      <c r="D2422" t="s">
        <v>9968</v>
      </c>
      <c r="E2422">
        <v>8021</v>
      </c>
      <c r="F2422" t="s">
        <v>9969</v>
      </c>
      <c r="G2422" t="s">
        <v>102</v>
      </c>
      <c r="H2422" t="s">
        <v>9970</v>
      </c>
      <c r="I2422" t="s">
        <v>9738</v>
      </c>
      <c r="J2422" t="s">
        <v>9971</v>
      </c>
      <c r="K2422" t="s">
        <v>1314</v>
      </c>
      <c r="L2422" s="1" t="s">
        <v>22789</v>
      </c>
      <c r="M2422" t="str">
        <f t="shared" si="37"/>
        <v>80 KINGSLEA DR, L8T4A5</v>
      </c>
    </row>
    <row r="2423" spans="1:13" x14ac:dyDescent="0.2">
      <c r="A2423" t="s">
        <v>9733</v>
      </c>
      <c r="B2423" t="s">
        <v>9734</v>
      </c>
      <c r="C2423">
        <v>19612</v>
      </c>
      <c r="D2423" t="s">
        <v>9870</v>
      </c>
      <c r="E2423">
        <v>25219</v>
      </c>
      <c r="F2423" t="s">
        <v>9972</v>
      </c>
      <c r="G2423" t="s">
        <v>102</v>
      </c>
      <c r="H2423" t="s">
        <v>9871</v>
      </c>
      <c r="I2423" t="s">
        <v>9738</v>
      </c>
      <c r="J2423" t="s">
        <v>9872</v>
      </c>
      <c r="L2423" s="1" t="s">
        <v>22771</v>
      </c>
      <c r="M2423" t="str">
        <f t="shared" si="37"/>
        <v>20 EDUCATION CRT, L9A0B9</v>
      </c>
    </row>
    <row r="2424" spans="1:13" x14ac:dyDescent="0.2">
      <c r="A2424" t="s">
        <v>9733</v>
      </c>
      <c r="B2424" t="s">
        <v>9734</v>
      </c>
      <c r="C2424">
        <v>9091</v>
      </c>
      <c r="D2424" t="s">
        <v>9973</v>
      </c>
      <c r="E2424">
        <v>8022</v>
      </c>
      <c r="F2424" t="s">
        <v>9974</v>
      </c>
      <c r="G2424" t="s">
        <v>89</v>
      </c>
      <c r="H2424" t="s">
        <v>9975</v>
      </c>
      <c r="I2424" t="s">
        <v>9738</v>
      </c>
      <c r="J2424" t="s">
        <v>9976</v>
      </c>
      <c r="K2424" t="s">
        <v>5635</v>
      </c>
      <c r="L2424" s="1" t="s">
        <v>22789</v>
      </c>
      <c r="M2424" t="str">
        <f t="shared" si="37"/>
        <v>200 CHESTER AVE, L9C2X1</v>
      </c>
    </row>
    <row r="2425" spans="1:13" x14ac:dyDescent="0.2">
      <c r="A2425" t="s">
        <v>9733</v>
      </c>
      <c r="B2425" t="s">
        <v>9734</v>
      </c>
      <c r="C2425">
        <v>20076</v>
      </c>
      <c r="D2425" t="s">
        <v>9977</v>
      </c>
      <c r="E2425">
        <v>25070</v>
      </c>
      <c r="F2425" t="s">
        <v>9978</v>
      </c>
      <c r="G2425" t="s">
        <v>9979</v>
      </c>
      <c r="H2425" t="s">
        <v>9980</v>
      </c>
      <c r="I2425" t="s">
        <v>9738</v>
      </c>
      <c r="J2425" t="s">
        <v>9981</v>
      </c>
      <c r="K2425" t="s">
        <v>9417</v>
      </c>
      <c r="L2425" s="1" t="s">
        <v>22771</v>
      </c>
      <c r="M2425" t="str">
        <f t="shared" si="37"/>
        <v>100 JAMES ST S, L8P2Z2</v>
      </c>
    </row>
    <row r="2426" spans="1:13" x14ac:dyDescent="0.2">
      <c r="A2426" t="s">
        <v>9733</v>
      </c>
      <c r="B2426" t="s">
        <v>9734</v>
      </c>
      <c r="C2426">
        <v>6051</v>
      </c>
      <c r="D2426" t="s">
        <v>9982</v>
      </c>
      <c r="E2426">
        <v>1176</v>
      </c>
      <c r="F2426" t="s">
        <v>9983</v>
      </c>
      <c r="G2426" t="s">
        <v>102</v>
      </c>
      <c r="H2426" t="s">
        <v>9984</v>
      </c>
      <c r="I2426" t="s">
        <v>9786</v>
      </c>
      <c r="J2426" t="s">
        <v>9985</v>
      </c>
      <c r="K2426" t="s">
        <v>1967</v>
      </c>
      <c r="L2426" s="1" t="s">
        <v>22789</v>
      </c>
      <c r="M2426" t="str">
        <f t="shared" si="37"/>
        <v>291 WINTERBERRY DR, L8J2N5</v>
      </c>
    </row>
    <row r="2427" spans="1:13" x14ac:dyDescent="0.2">
      <c r="A2427" t="s">
        <v>9733</v>
      </c>
      <c r="B2427" t="s">
        <v>9734</v>
      </c>
      <c r="C2427">
        <v>9093</v>
      </c>
      <c r="D2427" t="s">
        <v>9986</v>
      </c>
      <c r="E2427">
        <v>8025</v>
      </c>
      <c r="F2427" t="s">
        <v>9987</v>
      </c>
      <c r="G2427" t="s">
        <v>102</v>
      </c>
      <c r="H2427" t="s">
        <v>9988</v>
      </c>
      <c r="I2427" t="s">
        <v>9738</v>
      </c>
      <c r="J2427" t="s">
        <v>9989</v>
      </c>
      <c r="K2427" t="s">
        <v>3097</v>
      </c>
      <c r="L2427" s="1" t="s">
        <v>22789</v>
      </c>
      <c r="M2427" t="str">
        <f t="shared" si="37"/>
        <v>157 LAKE AVE N, L8E1L5</v>
      </c>
    </row>
    <row r="2428" spans="1:13" x14ac:dyDescent="0.2">
      <c r="A2428" t="s">
        <v>9733</v>
      </c>
      <c r="B2428" t="s">
        <v>9734</v>
      </c>
      <c r="C2428">
        <v>9094</v>
      </c>
      <c r="D2428" t="s">
        <v>9990</v>
      </c>
      <c r="E2428">
        <v>10989</v>
      </c>
      <c r="F2428" t="s">
        <v>9991</v>
      </c>
      <c r="G2428" t="s">
        <v>102</v>
      </c>
      <c r="H2428" t="s">
        <v>9992</v>
      </c>
      <c r="I2428" t="s">
        <v>9738</v>
      </c>
      <c r="J2428" t="s">
        <v>9993</v>
      </c>
      <c r="K2428" t="s">
        <v>3526</v>
      </c>
      <c r="L2428" s="1" t="s">
        <v>22789</v>
      </c>
      <c r="M2428" t="str">
        <f t="shared" si="37"/>
        <v>45 BERKO AVE, L8V2R3</v>
      </c>
    </row>
    <row r="2429" spans="1:13" x14ac:dyDescent="0.2">
      <c r="A2429" t="s">
        <v>9733</v>
      </c>
      <c r="B2429" t="s">
        <v>9734</v>
      </c>
      <c r="C2429">
        <v>9094</v>
      </c>
      <c r="D2429" t="s">
        <v>9990</v>
      </c>
      <c r="E2429">
        <v>25444</v>
      </c>
      <c r="F2429" t="s">
        <v>9994</v>
      </c>
      <c r="H2429" t="s">
        <v>9992</v>
      </c>
      <c r="I2429" t="s">
        <v>9738</v>
      </c>
      <c r="J2429" t="s">
        <v>9993</v>
      </c>
      <c r="L2429" s="1" t="s">
        <v>22771</v>
      </c>
      <c r="M2429" t="str">
        <f t="shared" si="37"/>
        <v>45 BERKO AVE, L8V2R3</v>
      </c>
    </row>
    <row r="2430" spans="1:13" x14ac:dyDescent="0.2">
      <c r="A2430" t="s">
        <v>9733</v>
      </c>
      <c r="B2430" t="s">
        <v>9734</v>
      </c>
      <c r="C2430">
        <v>9095</v>
      </c>
      <c r="D2430" t="s">
        <v>9995</v>
      </c>
      <c r="E2430">
        <v>8028</v>
      </c>
      <c r="F2430" t="s">
        <v>9996</v>
      </c>
      <c r="G2430" t="s">
        <v>89</v>
      </c>
      <c r="H2430" t="s">
        <v>9997</v>
      </c>
      <c r="I2430" t="s">
        <v>9738</v>
      </c>
      <c r="J2430" t="s">
        <v>9998</v>
      </c>
      <c r="K2430" t="s">
        <v>1268</v>
      </c>
      <c r="L2430" s="1" t="s">
        <v>22789</v>
      </c>
      <c r="M2430" t="str">
        <f t="shared" si="37"/>
        <v>50 RAVENBURY DR, L8W2B5</v>
      </c>
    </row>
    <row r="2431" spans="1:13" x14ac:dyDescent="0.2">
      <c r="A2431" t="s">
        <v>9733</v>
      </c>
      <c r="B2431" t="s">
        <v>9734</v>
      </c>
      <c r="C2431">
        <v>9095</v>
      </c>
      <c r="D2431" t="s">
        <v>9995</v>
      </c>
      <c r="E2431">
        <v>25445</v>
      </c>
      <c r="F2431" t="s">
        <v>9999</v>
      </c>
      <c r="H2431" t="s">
        <v>9997</v>
      </c>
      <c r="I2431" t="s">
        <v>9738</v>
      </c>
      <c r="J2431" t="s">
        <v>9998</v>
      </c>
      <c r="L2431" s="1" t="s">
        <v>22771</v>
      </c>
      <c r="M2431" t="str">
        <f t="shared" si="37"/>
        <v>50 RAVENBURY DR, L8W2B5</v>
      </c>
    </row>
    <row r="2432" spans="1:13" x14ac:dyDescent="0.2">
      <c r="A2432" t="s">
        <v>9733</v>
      </c>
      <c r="B2432" t="s">
        <v>9734</v>
      </c>
      <c r="C2432">
        <v>9097</v>
      </c>
      <c r="D2432" t="s">
        <v>10000</v>
      </c>
      <c r="E2432">
        <v>8030</v>
      </c>
      <c r="F2432" t="s">
        <v>10001</v>
      </c>
      <c r="G2432" t="s">
        <v>102</v>
      </c>
      <c r="H2432" t="s">
        <v>10002</v>
      </c>
      <c r="I2432" t="s">
        <v>9738</v>
      </c>
      <c r="J2432" t="s">
        <v>10003</v>
      </c>
      <c r="K2432" t="s">
        <v>556</v>
      </c>
      <c r="L2432" s="1" t="s">
        <v>22789</v>
      </c>
      <c r="M2432" t="str">
        <f t="shared" si="37"/>
        <v>110 ANSON AVE, L8T2X6</v>
      </c>
    </row>
    <row r="2433" spans="1:13" x14ac:dyDescent="0.2">
      <c r="A2433" t="s">
        <v>9733</v>
      </c>
      <c r="B2433" t="s">
        <v>9734</v>
      </c>
      <c r="C2433">
        <v>6248</v>
      </c>
      <c r="D2433" t="s">
        <v>10004</v>
      </c>
      <c r="E2433">
        <v>1477</v>
      </c>
      <c r="F2433" t="s">
        <v>10005</v>
      </c>
      <c r="G2433" t="s">
        <v>1736</v>
      </c>
      <c r="H2433" t="s">
        <v>10006</v>
      </c>
      <c r="I2433" t="s">
        <v>9747</v>
      </c>
      <c r="J2433" t="s">
        <v>10007</v>
      </c>
      <c r="K2433" t="s">
        <v>6264</v>
      </c>
      <c r="L2433" s="1" t="s">
        <v>22789</v>
      </c>
      <c r="M2433" t="str">
        <f t="shared" si="37"/>
        <v>211 MILL ST N, L0R2H0</v>
      </c>
    </row>
    <row r="2434" spans="1:13" x14ac:dyDescent="0.2">
      <c r="A2434" t="s">
        <v>9733</v>
      </c>
      <c r="B2434" t="s">
        <v>9734</v>
      </c>
      <c r="C2434">
        <v>9099</v>
      </c>
      <c r="D2434" t="s">
        <v>10008</v>
      </c>
      <c r="E2434">
        <v>8033</v>
      </c>
      <c r="F2434" t="s">
        <v>10009</v>
      </c>
      <c r="G2434" t="s">
        <v>102</v>
      </c>
      <c r="H2434" t="s">
        <v>10010</v>
      </c>
      <c r="I2434" t="s">
        <v>9738</v>
      </c>
      <c r="J2434" t="s">
        <v>10011</v>
      </c>
      <c r="K2434" t="s">
        <v>1002</v>
      </c>
      <c r="L2434" s="1" t="s">
        <v>22789</v>
      </c>
      <c r="M2434" t="str">
        <f t="shared" si="37"/>
        <v>1175 MAIN ST E, L8M1P3</v>
      </c>
    </row>
    <row r="2435" spans="1:13" x14ac:dyDescent="0.2">
      <c r="A2435" t="s">
        <v>9733</v>
      </c>
      <c r="B2435" t="s">
        <v>9734</v>
      </c>
      <c r="C2435">
        <v>9099</v>
      </c>
      <c r="D2435" t="s">
        <v>10008</v>
      </c>
      <c r="E2435">
        <v>25446</v>
      </c>
      <c r="F2435" t="s">
        <v>10012</v>
      </c>
      <c r="L2435" s="1" t="s">
        <v>22771</v>
      </c>
      <c r="M2435" t="str">
        <f t="shared" si="37"/>
        <v xml:space="preserve">, </v>
      </c>
    </row>
    <row r="2436" spans="1:13" x14ac:dyDescent="0.2">
      <c r="A2436" t="s">
        <v>9733</v>
      </c>
      <c r="B2436" t="s">
        <v>9734</v>
      </c>
      <c r="C2436">
        <v>6282</v>
      </c>
      <c r="D2436" t="s">
        <v>10013</v>
      </c>
      <c r="E2436">
        <v>1529</v>
      </c>
      <c r="F2436" t="s">
        <v>10014</v>
      </c>
      <c r="G2436" t="s">
        <v>102</v>
      </c>
      <c r="H2436" t="s">
        <v>10015</v>
      </c>
      <c r="I2436" t="s">
        <v>9786</v>
      </c>
      <c r="J2436" t="s">
        <v>10016</v>
      </c>
      <c r="K2436" t="s">
        <v>171</v>
      </c>
      <c r="L2436" s="1" t="s">
        <v>22789</v>
      </c>
      <c r="M2436" t="str">
        <f t="shared" si="37"/>
        <v>211 MEMORIAL AVE, L8G3B2</v>
      </c>
    </row>
    <row r="2437" spans="1:13" x14ac:dyDescent="0.2">
      <c r="A2437" t="s">
        <v>9733</v>
      </c>
      <c r="B2437" t="s">
        <v>9734</v>
      </c>
      <c r="C2437">
        <v>6292</v>
      </c>
      <c r="D2437" t="s">
        <v>10017</v>
      </c>
      <c r="E2437">
        <v>1543</v>
      </c>
      <c r="F2437" t="s">
        <v>10018</v>
      </c>
      <c r="G2437" t="s">
        <v>1736</v>
      </c>
      <c r="H2437" t="s">
        <v>10019</v>
      </c>
      <c r="I2437" t="s">
        <v>10020</v>
      </c>
      <c r="J2437" t="s">
        <v>10021</v>
      </c>
      <c r="K2437" t="s">
        <v>932</v>
      </c>
      <c r="L2437" s="1" t="s">
        <v>2</v>
      </c>
      <c r="M2437" t="str">
        <f t="shared" si="37"/>
        <v>375 CONCESSION 5 W, L0R1V0</v>
      </c>
    </row>
    <row r="2438" spans="1:13" x14ac:dyDescent="0.2">
      <c r="A2438" t="s">
        <v>9733</v>
      </c>
      <c r="B2438" t="s">
        <v>9734</v>
      </c>
      <c r="C2438">
        <v>6311</v>
      </c>
      <c r="D2438" t="s">
        <v>10022</v>
      </c>
      <c r="E2438">
        <v>1573</v>
      </c>
      <c r="F2438" t="s">
        <v>10023</v>
      </c>
      <c r="G2438" t="s">
        <v>102</v>
      </c>
      <c r="H2438" t="s">
        <v>10024</v>
      </c>
      <c r="I2438" t="s">
        <v>9786</v>
      </c>
      <c r="J2438" t="s">
        <v>10025</v>
      </c>
      <c r="K2438" t="s">
        <v>5665</v>
      </c>
      <c r="L2438" s="1" t="s">
        <v>22789</v>
      </c>
      <c r="M2438" t="str">
        <f t="shared" si="37"/>
        <v>24 KENNARD ST, L8J2E5</v>
      </c>
    </row>
    <row r="2439" spans="1:13" x14ac:dyDescent="0.2">
      <c r="A2439" t="s">
        <v>9733</v>
      </c>
      <c r="B2439" t="s">
        <v>9734</v>
      </c>
      <c r="C2439">
        <v>6315</v>
      </c>
      <c r="D2439" t="s">
        <v>10026</v>
      </c>
      <c r="E2439">
        <v>1579</v>
      </c>
      <c r="F2439" t="s">
        <v>10027</v>
      </c>
      <c r="G2439" t="s">
        <v>102</v>
      </c>
      <c r="H2439" t="s">
        <v>10028</v>
      </c>
      <c r="I2439" t="s">
        <v>10029</v>
      </c>
      <c r="J2439" t="s">
        <v>10030</v>
      </c>
      <c r="K2439" t="s">
        <v>1967</v>
      </c>
      <c r="L2439" s="1" t="s">
        <v>22789</v>
      </c>
      <c r="M2439" t="str">
        <f t="shared" si="37"/>
        <v>9149 AIRPORT RD, L0R1W0</v>
      </c>
    </row>
    <row r="2440" spans="1:13" x14ac:dyDescent="0.2">
      <c r="A2440" t="s">
        <v>9733</v>
      </c>
      <c r="B2440" t="s">
        <v>9734</v>
      </c>
      <c r="C2440">
        <v>6317</v>
      </c>
      <c r="D2440" t="s">
        <v>10031</v>
      </c>
      <c r="E2440">
        <v>1582</v>
      </c>
      <c r="F2440" t="s">
        <v>9163</v>
      </c>
      <c r="G2440" t="s">
        <v>102</v>
      </c>
      <c r="H2440" t="s">
        <v>10032</v>
      </c>
      <c r="I2440" t="s">
        <v>9786</v>
      </c>
      <c r="J2440" t="s">
        <v>10033</v>
      </c>
      <c r="K2440" t="s">
        <v>7319</v>
      </c>
      <c r="L2440" s="1" t="s">
        <v>22789</v>
      </c>
      <c r="M2440" t="str">
        <f t="shared" ref="M2440:M2503" si="38">H2440&amp;", "&amp;J2440</f>
        <v>299 BARTON ST, L8E2K7</v>
      </c>
    </row>
    <row r="2441" spans="1:13" x14ac:dyDescent="0.2">
      <c r="A2441" t="s">
        <v>9733</v>
      </c>
      <c r="B2441" t="s">
        <v>9734</v>
      </c>
      <c r="C2441">
        <v>9120</v>
      </c>
      <c r="D2441" t="s">
        <v>10034</v>
      </c>
      <c r="E2441">
        <v>8055</v>
      </c>
      <c r="F2441" t="s">
        <v>10035</v>
      </c>
      <c r="G2441" t="s">
        <v>89</v>
      </c>
      <c r="H2441" t="s">
        <v>10036</v>
      </c>
      <c r="I2441" t="s">
        <v>9738</v>
      </c>
      <c r="J2441" t="s">
        <v>10037</v>
      </c>
      <c r="K2441" t="s">
        <v>1782</v>
      </c>
      <c r="L2441" s="1" t="s">
        <v>22789</v>
      </c>
      <c r="M2441" t="str">
        <f t="shared" si="38"/>
        <v>59 KAREN CRES, L9C5M5</v>
      </c>
    </row>
    <row r="2442" spans="1:13" x14ac:dyDescent="0.2">
      <c r="A2442" t="s">
        <v>9733</v>
      </c>
      <c r="B2442" t="s">
        <v>9734</v>
      </c>
      <c r="C2442">
        <v>5751</v>
      </c>
      <c r="D2442" t="s">
        <v>10038</v>
      </c>
      <c r="E2442">
        <v>24580</v>
      </c>
      <c r="F2442" t="s">
        <v>10039</v>
      </c>
      <c r="H2442" t="s">
        <v>10040</v>
      </c>
      <c r="I2442" t="s">
        <v>9786</v>
      </c>
      <c r="J2442" t="s">
        <v>10041</v>
      </c>
      <c r="K2442" t="s">
        <v>6374</v>
      </c>
      <c r="L2442" s="1" t="s">
        <v>22771</v>
      </c>
      <c r="M2442" t="str">
        <f t="shared" si="38"/>
        <v>99 LINCOLN  RD, L8E1Z4</v>
      </c>
    </row>
    <row r="2443" spans="1:13" x14ac:dyDescent="0.2">
      <c r="A2443" t="s">
        <v>9733</v>
      </c>
      <c r="B2443" t="s">
        <v>9734</v>
      </c>
      <c r="C2443">
        <v>9078</v>
      </c>
      <c r="D2443" t="s">
        <v>10042</v>
      </c>
      <c r="E2443">
        <v>24691</v>
      </c>
      <c r="F2443" t="s">
        <v>10043</v>
      </c>
      <c r="G2443" t="s">
        <v>102</v>
      </c>
      <c r="H2443" t="s">
        <v>9909</v>
      </c>
      <c r="I2443" t="s">
        <v>9738</v>
      </c>
      <c r="J2443" t="s">
        <v>9910</v>
      </c>
      <c r="L2443" s="1" t="s">
        <v>22771</v>
      </c>
      <c r="M2443" t="str">
        <f t="shared" si="38"/>
        <v>50 SECORD DR, L8K3W7</v>
      </c>
    </row>
    <row r="2444" spans="1:13" x14ac:dyDescent="0.2">
      <c r="A2444" t="s">
        <v>9733</v>
      </c>
      <c r="B2444" t="s">
        <v>9734</v>
      </c>
      <c r="C2444">
        <v>19160</v>
      </c>
      <c r="D2444" t="s">
        <v>10044</v>
      </c>
      <c r="E2444">
        <v>24093</v>
      </c>
      <c r="F2444" t="s">
        <v>10045</v>
      </c>
      <c r="G2444" t="s">
        <v>109</v>
      </c>
      <c r="H2444" t="s">
        <v>10046</v>
      </c>
      <c r="I2444" t="s">
        <v>9738</v>
      </c>
      <c r="J2444" t="s">
        <v>10047</v>
      </c>
      <c r="L2444" s="1" t="s">
        <v>22771</v>
      </c>
      <c r="M2444" t="str">
        <f t="shared" si="38"/>
        <v>1770 UPPER SHERMAN AVE, L8W0C5</v>
      </c>
    </row>
    <row r="2445" spans="1:13" x14ac:dyDescent="0.2">
      <c r="A2445" t="s">
        <v>9733</v>
      </c>
      <c r="B2445" t="s">
        <v>9734</v>
      </c>
      <c r="C2445">
        <v>9066</v>
      </c>
      <c r="D2445" t="s">
        <v>10048</v>
      </c>
      <c r="E2445">
        <v>7997</v>
      </c>
      <c r="F2445" t="s">
        <v>10049</v>
      </c>
      <c r="G2445" t="s">
        <v>109</v>
      </c>
      <c r="H2445" t="s">
        <v>10050</v>
      </c>
      <c r="I2445" t="s">
        <v>9738</v>
      </c>
      <c r="J2445" t="s">
        <v>10051</v>
      </c>
      <c r="K2445" t="s">
        <v>10052</v>
      </c>
      <c r="L2445" s="1" t="s">
        <v>22789</v>
      </c>
      <c r="M2445" t="str">
        <f t="shared" si="38"/>
        <v>75 PALMER RD, L8T3G1</v>
      </c>
    </row>
    <row r="2446" spans="1:13" x14ac:dyDescent="0.2">
      <c r="A2446" t="s">
        <v>9733</v>
      </c>
      <c r="B2446" t="s">
        <v>9734</v>
      </c>
      <c r="C2446">
        <v>9121</v>
      </c>
      <c r="D2446" t="s">
        <v>10053</v>
      </c>
      <c r="E2446">
        <v>8056</v>
      </c>
      <c r="F2446" t="s">
        <v>10054</v>
      </c>
      <c r="G2446" t="s">
        <v>1358</v>
      </c>
      <c r="H2446" t="s">
        <v>10055</v>
      </c>
      <c r="I2446" t="s">
        <v>9738</v>
      </c>
      <c r="J2446" t="s">
        <v>10056</v>
      </c>
      <c r="K2446" t="s">
        <v>437</v>
      </c>
      <c r="L2446" s="1" t="s">
        <v>22789</v>
      </c>
      <c r="M2446" t="str">
        <f t="shared" si="38"/>
        <v>165 TERRACE DR, L9A2Z2</v>
      </c>
    </row>
    <row r="2447" spans="1:13" x14ac:dyDescent="0.2">
      <c r="A2447" t="s">
        <v>9733</v>
      </c>
      <c r="B2447" t="s">
        <v>9734</v>
      </c>
      <c r="C2447">
        <v>8328</v>
      </c>
      <c r="D2447" t="s">
        <v>10057</v>
      </c>
      <c r="E2447">
        <v>5568</v>
      </c>
      <c r="F2447" t="s">
        <v>10058</v>
      </c>
      <c r="G2447" t="s">
        <v>109</v>
      </c>
      <c r="H2447" t="s">
        <v>10059</v>
      </c>
      <c r="I2447" t="s">
        <v>9786</v>
      </c>
      <c r="J2447" t="s">
        <v>10060</v>
      </c>
      <c r="K2447" t="s">
        <v>3883</v>
      </c>
      <c r="L2447" s="1" t="s">
        <v>22789</v>
      </c>
      <c r="M2447" t="str">
        <f t="shared" si="38"/>
        <v>200 DEWITT RD, L8E4M5</v>
      </c>
    </row>
    <row r="2448" spans="1:13" x14ac:dyDescent="0.2">
      <c r="A2448" t="s">
        <v>9733</v>
      </c>
      <c r="B2448" t="s">
        <v>9734</v>
      </c>
      <c r="C2448">
        <v>9122</v>
      </c>
      <c r="D2448" t="s">
        <v>10061</v>
      </c>
      <c r="E2448">
        <v>8057</v>
      </c>
      <c r="F2448" t="s">
        <v>10062</v>
      </c>
      <c r="G2448" t="s">
        <v>1736</v>
      </c>
      <c r="H2448" t="s">
        <v>10063</v>
      </c>
      <c r="I2448" t="s">
        <v>9738</v>
      </c>
      <c r="J2448" t="s">
        <v>10064</v>
      </c>
      <c r="K2448" t="s">
        <v>2796</v>
      </c>
      <c r="L2448" s="1" t="s">
        <v>22789</v>
      </c>
      <c r="M2448" t="str">
        <f t="shared" si="38"/>
        <v>139 PARKDALE AVE N, L8H5X3</v>
      </c>
    </row>
    <row r="2449" spans="1:13" x14ac:dyDescent="0.2">
      <c r="A2449" t="s">
        <v>9733</v>
      </c>
      <c r="B2449" t="s">
        <v>9734</v>
      </c>
      <c r="C2449">
        <v>9072</v>
      </c>
      <c r="D2449" t="s">
        <v>10065</v>
      </c>
      <c r="E2449">
        <v>8059</v>
      </c>
      <c r="F2449" t="s">
        <v>10066</v>
      </c>
      <c r="G2449" t="s">
        <v>102</v>
      </c>
      <c r="H2449" t="s">
        <v>10067</v>
      </c>
      <c r="I2449" t="s">
        <v>9738</v>
      </c>
      <c r="J2449" t="s">
        <v>10068</v>
      </c>
      <c r="K2449" t="s">
        <v>2985</v>
      </c>
      <c r="L2449" s="1" t="s">
        <v>22789</v>
      </c>
      <c r="M2449" t="str">
        <f t="shared" si="38"/>
        <v>25 HUMMINGBIRD LANE, L9A4B1</v>
      </c>
    </row>
    <row r="2450" spans="1:13" x14ac:dyDescent="0.2">
      <c r="A2450" t="s">
        <v>9733</v>
      </c>
      <c r="B2450" t="s">
        <v>9734</v>
      </c>
      <c r="C2450">
        <v>9126</v>
      </c>
      <c r="D2450" t="s">
        <v>10069</v>
      </c>
      <c r="E2450">
        <v>11044</v>
      </c>
      <c r="F2450" t="s">
        <v>10070</v>
      </c>
      <c r="G2450" t="s">
        <v>102</v>
      </c>
      <c r="H2450" t="s">
        <v>10071</v>
      </c>
      <c r="I2450" t="s">
        <v>9738</v>
      </c>
      <c r="J2450" t="s">
        <v>10072</v>
      </c>
      <c r="K2450" t="s">
        <v>1132</v>
      </c>
      <c r="L2450" s="1" t="s">
        <v>22789</v>
      </c>
      <c r="M2450" t="str">
        <f t="shared" si="38"/>
        <v>77 MELROSE AVE N, L8L6X4</v>
      </c>
    </row>
    <row r="2451" spans="1:13" x14ac:dyDescent="0.2">
      <c r="A2451" t="s">
        <v>9733</v>
      </c>
      <c r="B2451" t="s">
        <v>9734</v>
      </c>
      <c r="C2451">
        <v>9128</v>
      </c>
      <c r="D2451" t="s">
        <v>10073</v>
      </c>
      <c r="E2451">
        <v>8063</v>
      </c>
      <c r="F2451" t="s">
        <v>10074</v>
      </c>
      <c r="G2451" t="s">
        <v>102</v>
      </c>
      <c r="H2451" t="s">
        <v>10075</v>
      </c>
      <c r="I2451" t="s">
        <v>9738</v>
      </c>
      <c r="J2451" t="s">
        <v>10076</v>
      </c>
      <c r="K2451" t="s">
        <v>6161</v>
      </c>
      <c r="L2451" s="1" t="s">
        <v>22789</v>
      </c>
      <c r="M2451" t="str">
        <f t="shared" si="38"/>
        <v>1292 CANNON ST E, L8H1V6</v>
      </c>
    </row>
    <row r="2452" spans="1:13" x14ac:dyDescent="0.2">
      <c r="A2452" t="s">
        <v>9733</v>
      </c>
      <c r="B2452" t="s">
        <v>9734</v>
      </c>
      <c r="C2452">
        <v>9128</v>
      </c>
      <c r="D2452" t="s">
        <v>10073</v>
      </c>
      <c r="E2452">
        <v>25447</v>
      </c>
      <c r="F2452" t="s">
        <v>10077</v>
      </c>
      <c r="H2452" t="s">
        <v>10075</v>
      </c>
      <c r="I2452" t="s">
        <v>9738</v>
      </c>
      <c r="J2452" t="s">
        <v>10076</v>
      </c>
      <c r="L2452" s="1" t="s">
        <v>22771</v>
      </c>
      <c r="M2452" t="str">
        <f t="shared" si="38"/>
        <v>1292 CANNON ST E, L8H1V6</v>
      </c>
    </row>
    <row r="2453" spans="1:13" x14ac:dyDescent="0.2">
      <c r="A2453" t="s">
        <v>9733</v>
      </c>
      <c r="B2453" t="s">
        <v>9734</v>
      </c>
      <c r="C2453">
        <v>9129</v>
      </c>
      <c r="D2453" t="s">
        <v>10078</v>
      </c>
      <c r="E2453">
        <v>11045</v>
      </c>
      <c r="F2453" t="s">
        <v>10079</v>
      </c>
      <c r="G2453" t="s">
        <v>102</v>
      </c>
      <c r="H2453" t="s">
        <v>10080</v>
      </c>
      <c r="I2453" t="s">
        <v>9738</v>
      </c>
      <c r="J2453" t="s">
        <v>10081</v>
      </c>
      <c r="K2453" t="s">
        <v>7064</v>
      </c>
      <c r="L2453" s="1" t="s">
        <v>22789</v>
      </c>
      <c r="M2453" t="str">
        <f t="shared" si="38"/>
        <v>166 FOREST AVE, L8N0A5</v>
      </c>
    </row>
    <row r="2454" spans="1:13" x14ac:dyDescent="0.2">
      <c r="A2454" t="s">
        <v>9733</v>
      </c>
      <c r="B2454" t="s">
        <v>9734</v>
      </c>
      <c r="C2454">
        <v>9129</v>
      </c>
      <c r="D2454" t="s">
        <v>10078</v>
      </c>
      <c r="E2454">
        <v>25448</v>
      </c>
      <c r="F2454" t="s">
        <v>10082</v>
      </c>
      <c r="H2454" t="s">
        <v>10080</v>
      </c>
      <c r="I2454" t="s">
        <v>9738</v>
      </c>
      <c r="J2454" t="s">
        <v>10081</v>
      </c>
      <c r="L2454" s="1" t="s">
        <v>22771</v>
      </c>
      <c r="M2454" t="str">
        <f t="shared" si="38"/>
        <v>166 FOREST AVE, L8N0A5</v>
      </c>
    </row>
    <row r="2455" spans="1:13" x14ac:dyDescent="0.2">
      <c r="A2455" t="s">
        <v>9733</v>
      </c>
      <c r="B2455" t="s">
        <v>9734</v>
      </c>
      <c r="C2455">
        <v>8683</v>
      </c>
      <c r="D2455" t="s">
        <v>10083</v>
      </c>
      <c r="E2455">
        <v>6343</v>
      </c>
      <c r="F2455" t="s">
        <v>10084</v>
      </c>
      <c r="G2455" t="s">
        <v>89</v>
      </c>
      <c r="H2455" t="s">
        <v>10085</v>
      </c>
      <c r="I2455" t="s">
        <v>10086</v>
      </c>
      <c r="J2455" t="s">
        <v>10087</v>
      </c>
      <c r="K2455" t="s">
        <v>116</v>
      </c>
      <c r="L2455" s="1" t="s">
        <v>2</v>
      </c>
      <c r="M2455" t="str">
        <f t="shared" si="38"/>
        <v>1886 GOVERNORS RD, L0R1J0</v>
      </c>
    </row>
    <row r="2456" spans="1:13" x14ac:dyDescent="0.2">
      <c r="A2456" t="s">
        <v>9733</v>
      </c>
      <c r="B2456" t="s">
        <v>9734</v>
      </c>
      <c r="C2456">
        <v>9130</v>
      </c>
      <c r="D2456" t="s">
        <v>10088</v>
      </c>
      <c r="E2456">
        <v>8065</v>
      </c>
      <c r="F2456" t="s">
        <v>10089</v>
      </c>
      <c r="G2456" t="s">
        <v>102</v>
      </c>
      <c r="H2456" t="s">
        <v>10090</v>
      </c>
      <c r="I2456" t="s">
        <v>9738</v>
      </c>
      <c r="J2456" t="s">
        <v>10091</v>
      </c>
      <c r="K2456" t="s">
        <v>2201</v>
      </c>
      <c r="L2456" s="1" t="s">
        <v>22789</v>
      </c>
      <c r="M2456" t="str">
        <f t="shared" si="38"/>
        <v>67 QUEENSDALE AVE E, L9A1K4</v>
      </c>
    </row>
    <row r="2457" spans="1:13" x14ac:dyDescent="0.2">
      <c r="A2457" t="s">
        <v>9733</v>
      </c>
      <c r="B2457" t="s">
        <v>9734</v>
      </c>
      <c r="C2457">
        <v>9131</v>
      </c>
      <c r="D2457" t="s">
        <v>10092</v>
      </c>
      <c r="E2457">
        <v>8066</v>
      </c>
      <c r="F2457" t="s">
        <v>10093</v>
      </c>
      <c r="G2457" t="s">
        <v>102</v>
      </c>
      <c r="H2457" t="s">
        <v>10094</v>
      </c>
      <c r="I2457" t="s">
        <v>9738</v>
      </c>
      <c r="J2457" t="s">
        <v>10095</v>
      </c>
      <c r="K2457" t="s">
        <v>8940</v>
      </c>
      <c r="L2457" s="1" t="s">
        <v>22789</v>
      </c>
      <c r="M2457" t="str">
        <f t="shared" si="38"/>
        <v>200 CRANBROOK DR, L9C4S9</v>
      </c>
    </row>
    <row r="2458" spans="1:13" x14ac:dyDescent="0.2">
      <c r="A2458" t="s">
        <v>9733</v>
      </c>
      <c r="B2458" t="s">
        <v>9734</v>
      </c>
      <c r="C2458">
        <v>8597</v>
      </c>
      <c r="D2458" t="s">
        <v>10096</v>
      </c>
      <c r="E2458">
        <v>6179</v>
      </c>
      <c r="F2458" t="s">
        <v>10097</v>
      </c>
      <c r="G2458" t="s">
        <v>102</v>
      </c>
      <c r="H2458" t="s">
        <v>10098</v>
      </c>
      <c r="I2458" t="s">
        <v>9786</v>
      </c>
      <c r="J2458" t="s">
        <v>10099</v>
      </c>
      <c r="K2458" t="s">
        <v>4769</v>
      </c>
      <c r="L2458" s="1" t="s">
        <v>22789</v>
      </c>
      <c r="M2458" t="str">
        <f t="shared" si="38"/>
        <v>20 LAKE AVE S, L8G1P3</v>
      </c>
    </row>
    <row r="2459" spans="1:13" x14ac:dyDescent="0.2">
      <c r="A2459" t="s">
        <v>9733</v>
      </c>
      <c r="B2459" t="s">
        <v>9734</v>
      </c>
      <c r="C2459">
        <v>11225</v>
      </c>
      <c r="D2459" t="s">
        <v>10100</v>
      </c>
      <c r="E2459">
        <v>10669</v>
      </c>
      <c r="F2459" t="s">
        <v>10101</v>
      </c>
      <c r="G2459" t="s">
        <v>102</v>
      </c>
      <c r="H2459" t="s">
        <v>10102</v>
      </c>
      <c r="I2459" t="s">
        <v>9738</v>
      </c>
      <c r="J2459" t="s">
        <v>10103</v>
      </c>
      <c r="K2459" t="s">
        <v>10104</v>
      </c>
      <c r="L2459" s="1" t="s">
        <v>22789</v>
      </c>
      <c r="M2459" t="str">
        <f t="shared" si="38"/>
        <v>27 JESSICA ST, L8W4A1</v>
      </c>
    </row>
    <row r="2460" spans="1:13" x14ac:dyDescent="0.2">
      <c r="A2460" t="s">
        <v>9733</v>
      </c>
      <c r="B2460" t="s">
        <v>9734</v>
      </c>
      <c r="C2460">
        <v>11225</v>
      </c>
      <c r="D2460" t="s">
        <v>10100</v>
      </c>
      <c r="E2460">
        <v>25449</v>
      </c>
      <c r="F2460" t="s">
        <v>10105</v>
      </c>
      <c r="H2460" t="s">
        <v>10102</v>
      </c>
      <c r="I2460" t="s">
        <v>9738</v>
      </c>
      <c r="J2460" t="s">
        <v>10103</v>
      </c>
      <c r="L2460" s="1" t="s">
        <v>22771</v>
      </c>
      <c r="M2460" t="str">
        <f t="shared" si="38"/>
        <v>27 JESSICA ST, L8W4A1</v>
      </c>
    </row>
    <row r="2461" spans="1:13" x14ac:dyDescent="0.2">
      <c r="A2461" t="s">
        <v>9733</v>
      </c>
      <c r="B2461" t="s">
        <v>9734</v>
      </c>
      <c r="C2461">
        <v>20077</v>
      </c>
      <c r="D2461" t="s">
        <v>10106</v>
      </c>
      <c r="E2461">
        <v>25071</v>
      </c>
      <c r="F2461" t="s">
        <v>10107</v>
      </c>
      <c r="G2461" t="s">
        <v>109</v>
      </c>
      <c r="H2461" t="s">
        <v>10108</v>
      </c>
      <c r="I2461" t="s">
        <v>9738</v>
      </c>
      <c r="J2461" t="s">
        <v>10109</v>
      </c>
      <c r="K2461" t="s">
        <v>4070</v>
      </c>
      <c r="L2461" s="1" t="s">
        <v>22771</v>
      </c>
      <c r="M2461" t="str">
        <f t="shared" si="38"/>
        <v>135 REBECCA ST, L8R1B9</v>
      </c>
    </row>
    <row r="2462" spans="1:13" x14ac:dyDescent="0.2">
      <c r="A2462" t="s">
        <v>9733</v>
      </c>
      <c r="B2462" t="s">
        <v>9734</v>
      </c>
      <c r="C2462">
        <v>9066</v>
      </c>
      <c r="D2462" t="s">
        <v>10110</v>
      </c>
      <c r="E2462">
        <v>8068</v>
      </c>
      <c r="F2462" t="s">
        <v>10111</v>
      </c>
      <c r="G2462" t="s">
        <v>1736</v>
      </c>
      <c r="H2462" t="s">
        <v>10112</v>
      </c>
      <c r="I2462" t="s">
        <v>9738</v>
      </c>
      <c r="J2462" t="s">
        <v>10113</v>
      </c>
      <c r="K2462" t="s">
        <v>1944</v>
      </c>
      <c r="L2462" s="1" t="s">
        <v>22789</v>
      </c>
      <c r="M2462" t="str">
        <f t="shared" si="38"/>
        <v>80 CURRIE ST, L8T3M9</v>
      </c>
    </row>
    <row r="2463" spans="1:13" x14ac:dyDescent="0.2">
      <c r="A2463" t="s">
        <v>9733</v>
      </c>
      <c r="B2463" t="s">
        <v>9734</v>
      </c>
      <c r="C2463">
        <v>9134</v>
      </c>
      <c r="D2463" t="s">
        <v>10114</v>
      </c>
      <c r="E2463">
        <v>8069</v>
      </c>
      <c r="F2463" t="s">
        <v>10115</v>
      </c>
      <c r="G2463" t="s">
        <v>102</v>
      </c>
      <c r="H2463" t="s">
        <v>10116</v>
      </c>
      <c r="I2463" t="s">
        <v>9738</v>
      </c>
      <c r="J2463" t="s">
        <v>10117</v>
      </c>
      <c r="K2463" t="s">
        <v>807</v>
      </c>
      <c r="L2463" s="1" t="s">
        <v>22789</v>
      </c>
      <c r="M2463" t="str">
        <f t="shared" si="38"/>
        <v>65 HESTER ST, L9A2N3</v>
      </c>
    </row>
    <row r="2464" spans="1:13" x14ac:dyDescent="0.2">
      <c r="A2464" t="s">
        <v>9733</v>
      </c>
      <c r="B2464" t="s">
        <v>9734</v>
      </c>
      <c r="C2464">
        <v>19459</v>
      </c>
      <c r="D2464" t="s">
        <v>10118</v>
      </c>
      <c r="E2464">
        <v>24456</v>
      </c>
      <c r="F2464" t="s">
        <v>10119</v>
      </c>
      <c r="G2464" t="s">
        <v>102</v>
      </c>
      <c r="H2464" t="s">
        <v>10120</v>
      </c>
      <c r="I2464" t="s">
        <v>10121</v>
      </c>
      <c r="J2464" t="s">
        <v>10122</v>
      </c>
      <c r="K2464" t="s">
        <v>3354</v>
      </c>
      <c r="L2464" s="1" t="s">
        <v>22771</v>
      </c>
      <c r="M2464" t="str">
        <f t="shared" si="38"/>
        <v>670 HIGHWAY 8, L0R1X0</v>
      </c>
    </row>
    <row r="2465" spans="1:13" x14ac:dyDescent="0.2">
      <c r="A2465" t="s">
        <v>9733</v>
      </c>
      <c r="B2465" t="s">
        <v>9734</v>
      </c>
      <c r="C2465">
        <v>9136</v>
      </c>
      <c r="D2465" t="s">
        <v>10123</v>
      </c>
      <c r="E2465">
        <v>8071</v>
      </c>
      <c r="F2465" t="s">
        <v>10124</v>
      </c>
      <c r="G2465" t="s">
        <v>1736</v>
      </c>
      <c r="H2465" t="s">
        <v>10125</v>
      </c>
      <c r="I2465" t="s">
        <v>9738</v>
      </c>
      <c r="J2465" t="s">
        <v>10126</v>
      </c>
      <c r="K2465" t="s">
        <v>2136</v>
      </c>
      <c r="L2465" s="1" t="s">
        <v>22789</v>
      </c>
      <c r="M2465" t="str">
        <f t="shared" si="38"/>
        <v>25 ERINDALE AVE, L8K4R2</v>
      </c>
    </row>
    <row r="2466" spans="1:13" x14ac:dyDescent="0.2">
      <c r="A2466" t="s">
        <v>9733</v>
      </c>
      <c r="B2466" t="s">
        <v>9734</v>
      </c>
      <c r="C2466">
        <v>6625</v>
      </c>
      <c r="D2466" t="s">
        <v>10127</v>
      </c>
      <c r="E2466">
        <v>2054</v>
      </c>
      <c r="F2466" t="s">
        <v>10128</v>
      </c>
      <c r="G2466" t="s">
        <v>89</v>
      </c>
      <c r="H2466" t="s">
        <v>10129</v>
      </c>
      <c r="I2466" t="s">
        <v>9752</v>
      </c>
      <c r="J2466" t="s">
        <v>10130</v>
      </c>
      <c r="K2466" t="s">
        <v>1225</v>
      </c>
      <c r="L2466" s="1" t="s">
        <v>22789</v>
      </c>
      <c r="M2466" t="str">
        <f t="shared" si="38"/>
        <v>103 MCNIVEN RD, L9G3T7</v>
      </c>
    </row>
    <row r="2467" spans="1:13" x14ac:dyDescent="0.2">
      <c r="A2467" t="s">
        <v>9733</v>
      </c>
      <c r="B2467" t="s">
        <v>9734</v>
      </c>
      <c r="C2467">
        <v>9139</v>
      </c>
      <c r="D2467" t="s">
        <v>10131</v>
      </c>
      <c r="E2467">
        <v>8074</v>
      </c>
      <c r="F2467" t="s">
        <v>10132</v>
      </c>
      <c r="G2467" t="s">
        <v>1731</v>
      </c>
      <c r="H2467" t="s">
        <v>10133</v>
      </c>
      <c r="I2467" t="s">
        <v>9738</v>
      </c>
      <c r="J2467" t="s">
        <v>10134</v>
      </c>
      <c r="K2467" t="s">
        <v>3029</v>
      </c>
      <c r="L2467" s="1" t="s">
        <v>22789</v>
      </c>
      <c r="M2467" t="str">
        <f t="shared" si="38"/>
        <v>222 ROBINSON ST, L8P1Z9</v>
      </c>
    </row>
    <row r="2468" spans="1:13" x14ac:dyDescent="0.2">
      <c r="A2468" t="s">
        <v>9733</v>
      </c>
      <c r="B2468" t="s">
        <v>9734</v>
      </c>
      <c r="C2468">
        <v>8360</v>
      </c>
      <c r="D2468" t="s">
        <v>10135</v>
      </c>
      <c r="E2468">
        <v>5623</v>
      </c>
      <c r="F2468" t="s">
        <v>10136</v>
      </c>
      <c r="G2468" t="s">
        <v>109</v>
      </c>
      <c r="H2468" t="s">
        <v>10137</v>
      </c>
      <c r="I2468" t="s">
        <v>9786</v>
      </c>
      <c r="J2468" t="s">
        <v>10138</v>
      </c>
      <c r="K2468" t="s">
        <v>10139</v>
      </c>
      <c r="L2468" s="1" t="s">
        <v>22789</v>
      </c>
      <c r="M2468" t="str">
        <f t="shared" si="38"/>
        <v>108 HIGHLAND RD W, L8J2T2</v>
      </c>
    </row>
    <row r="2469" spans="1:13" x14ac:dyDescent="0.2">
      <c r="A2469" t="s">
        <v>9733</v>
      </c>
      <c r="B2469" t="s">
        <v>9734</v>
      </c>
      <c r="C2469">
        <v>8360</v>
      </c>
      <c r="D2469" t="s">
        <v>10135</v>
      </c>
      <c r="E2469">
        <v>25450</v>
      </c>
      <c r="F2469" t="s">
        <v>10140</v>
      </c>
      <c r="H2469" t="s">
        <v>10137</v>
      </c>
      <c r="I2469" t="s">
        <v>9786</v>
      </c>
      <c r="J2469" t="s">
        <v>10138</v>
      </c>
      <c r="L2469" s="1" t="s">
        <v>22771</v>
      </c>
      <c r="M2469" t="str">
        <f t="shared" si="38"/>
        <v>108 HIGHLAND RD W, L8J2T2</v>
      </c>
    </row>
    <row r="2470" spans="1:13" x14ac:dyDescent="0.2">
      <c r="A2470" t="s">
        <v>9733</v>
      </c>
      <c r="B2470" t="s">
        <v>9734</v>
      </c>
      <c r="C2470">
        <v>19585</v>
      </c>
      <c r="D2470" t="s">
        <v>10141</v>
      </c>
      <c r="E2470">
        <v>24579</v>
      </c>
      <c r="F2470" t="s">
        <v>10142</v>
      </c>
      <c r="G2470" t="s">
        <v>102</v>
      </c>
      <c r="H2470" t="s">
        <v>10143</v>
      </c>
      <c r="I2470" t="s">
        <v>9738</v>
      </c>
      <c r="J2470" t="s">
        <v>10144</v>
      </c>
      <c r="K2470" t="s">
        <v>1724</v>
      </c>
      <c r="L2470" s="1" t="s">
        <v>22771</v>
      </c>
      <c r="M2470" t="str">
        <f t="shared" si="38"/>
        <v>110 BELLAGIO AVE, L0R1P0</v>
      </c>
    </row>
    <row r="2471" spans="1:13" x14ac:dyDescent="0.2">
      <c r="A2471" t="s">
        <v>9733</v>
      </c>
      <c r="B2471" t="s">
        <v>9734</v>
      </c>
      <c r="C2471">
        <v>19585</v>
      </c>
      <c r="D2471" t="s">
        <v>10141</v>
      </c>
      <c r="E2471">
        <v>25451</v>
      </c>
      <c r="F2471" t="s">
        <v>10145</v>
      </c>
      <c r="L2471" s="1" t="s">
        <v>22771</v>
      </c>
      <c r="M2471" t="str">
        <f t="shared" si="38"/>
        <v xml:space="preserve">, </v>
      </c>
    </row>
    <row r="2472" spans="1:13" x14ac:dyDescent="0.2">
      <c r="A2472" t="s">
        <v>9733</v>
      </c>
      <c r="B2472" t="s">
        <v>9734</v>
      </c>
      <c r="C2472">
        <v>9143</v>
      </c>
      <c r="D2472" t="s">
        <v>10146</v>
      </c>
      <c r="E2472">
        <v>8078</v>
      </c>
      <c r="F2472" t="s">
        <v>10147</v>
      </c>
      <c r="G2472" t="s">
        <v>109</v>
      </c>
      <c r="H2472" t="s">
        <v>10148</v>
      </c>
      <c r="I2472" t="s">
        <v>9738</v>
      </c>
      <c r="J2472" t="s">
        <v>10149</v>
      </c>
      <c r="K2472" t="s">
        <v>10150</v>
      </c>
      <c r="L2472" s="1" t="s">
        <v>22789</v>
      </c>
      <c r="M2472" t="str">
        <f t="shared" si="38"/>
        <v>25 HIGH ST, L8T3Z4</v>
      </c>
    </row>
    <row r="2473" spans="1:13" x14ac:dyDescent="0.2">
      <c r="A2473" t="s">
        <v>9733</v>
      </c>
      <c r="B2473" t="s">
        <v>9734</v>
      </c>
      <c r="C2473">
        <v>9145</v>
      </c>
      <c r="D2473" t="s">
        <v>10151</v>
      </c>
      <c r="E2473">
        <v>8080</v>
      </c>
      <c r="F2473" t="s">
        <v>10152</v>
      </c>
      <c r="G2473" t="s">
        <v>109</v>
      </c>
      <c r="H2473" t="s">
        <v>10153</v>
      </c>
      <c r="I2473" t="s">
        <v>9738</v>
      </c>
      <c r="J2473" t="s">
        <v>10154</v>
      </c>
      <c r="K2473" t="s">
        <v>10155</v>
      </c>
      <c r="L2473" s="1" t="s">
        <v>22789</v>
      </c>
      <c r="M2473" t="str">
        <f t="shared" si="38"/>
        <v>145 MAGNOLIA DR, L9C5P4</v>
      </c>
    </row>
    <row r="2474" spans="1:13" x14ac:dyDescent="0.2">
      <c r="A2474" t="s">
        <v>9733</v>
      </c>
      <c r="B2474" t="s">
        <v>9734</v>
      </c>
      <c r="C2474">
        <v>9146</v>
      </c>
      <c r="D2474" t="s">
        <v>10156</v>
      </c>
      <c r="E2474">
        <v>8081</v>
      </c>
      <c r="F2474" t="s">
        <v>10157</v>
      </c>
      <c r="G2474" t="s">
        <v>1736</v>
      </c>
      <c r="H2474" t="s">
        <v>10158</v>
      </c>
      <c r="I2474" t="s">
        <v>9738</v>
      </c>
      <c r="J2474" t="s">
        <v>10159</v>
      </c>
      <c r="K2474" t="s">
        <v>2221</v>
      </c>
      <c r="L2474" s="1" t="s">
        <v>22789</v>
      </c>
      <c r="M2474" t="str">
        <f t="shared" si="38"/>
        <v>130 GREENFORD DR, L8G2G8</v>
      </c>
    </row>
    <row r="2475" spans="1:13" x14ac:dyDescent="0.2">
      <c r="A2475" t="s">
        <v>9733</v>
      </c>
      <c r="B2475" t="s">
        <v>9734</v>
      </c>
      <c r="C2475">
        <v>9147</v>
      </c>
      <c r="D2475" t="s">
        <v>10160</v>
      </c>
      <c r="E2475">
        <v>8082</v>
      </c>
      <c r="F2475" t="s">
        <v>10161</v>
      </c>
      <c r="H2475" t="s">
        <v>10162</v>
      </c>
      <c r="I2475" t="s">
        <v>9738</v>
      </c>
      <c r="J2475" t="s">
        <v>10163</v>
      </c>
      <c r="K2475" t="s">
        <v>114</v>
      </c>
      <c r="L2475" s="1" t="s">
        <v>22789</v>
      </c>
      <c r="M2475" t="str">
        <f t="shared" si="38"/>
        <v>130 YORK BLVD, L8R1Y5</v>
      </c>
    </row>
    <row r="2476" spans="1:13" x14ac:dyDescent="0.2">
      <c r="A2476" t="s">
        <v>9733</v>
      </c>
      <c r="B2476" t="s">
        <v>9734</v>
      </c>
      <c r="C2476">
        <v>9148</v>
      </c>
      <c r="D2476" t="s">
        <v>10164</v>
      </c>
      <c r="E2476">
        <v>8083</v>
      </c>
      <c r="F2476" t="s">
        <v>10165</v>
      </c>
      <c r="G2476" t="s">
        <v>102</v>
      </c>
      <c r="H2476" t="s">
        <v>10166</v>
      </c>
      <c r="I2476" t="s">
        <v>9738</v>
      </c>
      <c r="J2476" t="s">
        <v>10167</v>
      </c>
      <c r="K2476" t="s">
        <v>8232</v>
      </c>
      <c r="L2476" s="1" t="s">
        <v>22789</v>
      </c>
      <c r="M2476" t="str">
        <f t="shared" si="38"/>
        <v>70 ALBRIGHT RD, L8K5J3</v>
      </c>
    </row>
    <row r="2477" spans="1:13" x14ac:dyDescent="0.2">
      <c r="A2477" t="s">
        <v>9733</v>
      </c>
      <c r="B2477" t="s">
        <v>9734</v>
      </c>
      <c r="C2477">
        <v>9148</v>
      </c>
      <c r="D2477" t="s">
        <v>10164</v>
      </c>
      <c r="E2477">
        <v>25452</v>
      </c>
      <c r="F2477" t="s">
        <v>10168</v>
      </c>
      <c r="H2477" t="s">
        <v>10166</v>
      </c>
      <c r="I2477" t="s">
        <v>9738</v>
      </c>
      <c r="J2477" t="s">
        <v>10167</v>
      </c>
      <c r="L2477" s="1" t="s">
        <v>22771</v>
      </c>
      <c r="M2477" t="str">
        <f t="shared" si="38"/>
        <v>70 ALBRIGHT RD, L8K5J3</v>
      </c>
    </row>
    <row r="2478" spans="1:13" x14ac:dyDescent="0.2">
      <c r="A2478" t="s">
        <v>9733</v>
      </c>
      <c r="B2478" t="s">
        <v>9734</v>
      </c>
      <c r="C2478">
        <v>12129</v>
      </c>
      <c r="D2478" t="s">
        <v>10169</v>
      </c>
      <c r="E2478">
        <v>10988</v>
      </c>
      <c r="F2478" t="s">
        <v>10170</v>
      </c>
      <c r="G2478" t="s">
        <v>102</v>
      </c>
      <c r="H2478" t="s">
        <v>10171</v>
      </c>
      <c r="I2478" t="s">
        <v>9852</v>
      </c>
      <c r="J2478" t="s">
        <v>10172</v>
      </c>
      <c r="K2478" t="s">
        <v>4125</v>
      </c>
      <c r="L2478" s="1" t="s">
        <v>22789</v>
      </c>
      <c r="M2478" t="str">
        <f t="shared" si="38"/>
        <v>330 GOVERNORS RD, L9H0A3</v>
      </c>
    </row>
    <row r="2479" spans="1:13" x14ac:dyDescent="0.2">
      <c r="A2479" t="s">
        <v>9733</v>
      </c>
      <c r="B2479" t="s">
        <v>9734</v>
      </c>
      <c r="C2479">
        <v>12129</v>
      </c>
      <c r="D2479" t="s">
        <v>10169</v>
      </c>
      <c r="E2479">
        <v>25453</v>
      </c>
      <c r="F2479" t="s">
        <v>10173</v>
      </c>
      <c r="H2479" t="s">
        <v>10171</v>
      </c>
      <c r="I2479" t="s">
        <v>9852</v>
      </c>
      <c r="J2479" t="s">
        <v>10172</v>
      </c>
      <c r="L2479" s="1" t="s">
        <v>22771</v>
      </c>
      <c r="M2479" t="str">
        <f t="shared" si="38"/>
        <v>330 GOVERNORS RD, L9H0A3</v>
      </c>
    </row>
    <row r="2480" spans="1:13" x14ac:dyDescent="0.2">
      <c r="A2480" t="s">
        <v>9733</v>
      </c>
      <c r="B2480" t="s">
        <v>9734</v>
      </c>
      <c r="C2480">
        <v>9149</v>
      </c>
      <c r="D2480" t="s">
        <v>10174</v>
      </c>
      <c r="E2480">
        <v>8084</v>
      </c>
      <c r="F2480" t="s">
        <v>10175</v>
      </c>
      <c r="G2480" t="s">
        <v>109</v>
      </c>
      <c r="H2480" t="s">
        <v>10176</v>
      </c>
      <c r="I2480" t="s">
        <v>9738</v>
      </c>
      <c r="J2480" t="s">
        <v>10177</v>
      </c>
      <c r="K2480" t="s">
        <v>10178</v>
      </c>
      <c r="L2480" s="1" t="s">
        <v>22789</v>
      </c>
      <c r="M2480" t="str">
        <f t="shared" si="38"/>
        <v>1715 MAIN ST E, L8H1E3</v>
      </c>
    </row>
    <row r="2481" spans="1:13" x14ac:dyDescent="0.2">
      <c r="A2481" t="s">
        <v>9733</v>
      </c>
      <c r="B2481" t="s">
        <v>9734</v>
      </c>
      <c r="C2481">
        <v>6282</v>
      </c>
      <c r="D2481" t="s">
        <v>10179</v>
      </c>
      <c r="E2481">
        <v>24692</v>
      </c>
      <c r="F2481" t="s">
        <v>10180</v>
      </c>
      <c r="G2481" t="s">
        <v>102</v>
      </c>
      <c r="H2481" t="s">
        <v>10181</v>
      </c>
      <c r="I2481" t="s">
        <v>9786</v>
      </c>
      <c r="J2481" t="s">
        <v>10182</v>
      </c>
      <c r="L2481" s="1" t="s">
        <v>22771</v>
      </c>
      <c r="M2481" t="str">
        <f t="shared" si="38"/>
        <v>23 ROYCE AVE, L8G4C9</v>
      </c>
    </row>
    <row r="2482" spans="1:13" x14ac:dyDescent="0.2">
      <c r="A2482" t="s">
        <v>9733</v>
      </c>
      <c r="B2482" t="s">
        <v>9734</v>
      </c>
      <c r="C2482">
        <v>6713</v>
      </c>
      <c r="D2482" t="s">
        <v>10183</v>
      </c>
      <c r="E2482">
        <v>2198</v>
      </c>
      <c r="F2482" t="s">
        <v>10184</v>
      </c>
      <c r="G2482" t="s">
        <v>102</v>
      </c>
      <c r="H2482" t="s">
        <v>10185</v>
      </c>
      <c r="I2482" t="s">
        <v>9852</v>
      </c>
      <c r="J2482" t="s">
        <v>10186</v>
      </c>
      <c r="K2482" t="s">
        <v>2712</v>
      </c>
      <c r="L2482" s="1" t="s">
        <v>2</v>
      </c>
      <c r="M2482" t="str">
        <f t="shared" si="38"/>
        <v>441 OLD BROCK RD, L9H6A7</v>
      </c>
    </row>
    <row r="2483" spans="1:13" x14ac:dyDescent="0.2">
      <c r="A2483" t="s">
        <v>9733</v>
      </c>
      <c r="B2483" t="s">
        <v>9734</v>
      </c>
      <c r="C2483">
        <v>5479</v>
      </c>
      <c r="D2483" t="s">
        <v>10187</v>
      </c>
      <c r="E2483">
        <v>24812</v>
      </c>
      <c r="F2483" t="s">
        <v>10188</v>
      </c>
      <c r="G2483" t="s">
        <v>102</v>
      </c>
      <c r="H2483" t="s">
        <v>10189</v>
      </c>
      <c r="I2483" t="s">
        <v>9752</v>
      </c>
      <c r="J2483" t="s">
        <v>10190</v>
      </c>
      <c r="L2483" s="1" t="s">
        <v>22771</v>
      </c>
      <c r="M2483" t="str">
        <f t="shared" si="38"/>
        <v>99 DUNHAM DR, L9G1X7</v>
      </c>
    </row>
    <row r="2484" spans="1:13" x14ac:dyDescent="0.2">
      <c r="A2484" t="s">
        <v>9733</v>
      </c>
      <c r="B2484" t="s">
        <v>9734</v>
      </c>
      <c r="C2484">
        <v>9151</v>
      </c>
      <c r="D2484" t="s">
        <v>10191</v>
      </c>
      <c r="E2484">
        <v>8086</v>
      </c>
      <c r="F2484" t="s">
        <v>10192</v>
      </c>
      <c r="G2484" t="s">
        <v>1736</v>
      </c>
      <c r="H2484" t="s">
        <v>10193</v>
      </c>
      <c r="I2484" t="s">
        <v>9738</v>
      </c>
      <c r="J2484" t="s">
        <v>10194</v>
      </c>
      <c r="K2484" t="s">
        <v>1671</v>
      </c>
      <c r="L2484" s="1" t="s">
        <v>22789</v>
      </c>
      <c r="M2484" t="str">
        <f t="shared" si="38"/>
        <v>10 LAMOREAUX ST, L8R1V1</v>
      </c>
    </row>
    <row r="2485" spans="1:13" x14ac:dyDescent="0.2">
      <c r="A2485" t="s">
        <v>9733</v>
      </c>
      <c r="B2485" t="s">
        <v>9734</v>
      </c>
      <c r="C2485">
        <v>8752</v>
      </c>
      <c r="D2485" t="s">
        <v>10195</v>
      </c>
      <c r="E2485">
        <v>6502</v>
      </c>
      <c r="F2485" t="s">
        <v>10196</v>
      </c>
      <c r="G2485" t="s">
        <v>102</v>
      </c>
      <c r="H2485" t="s">
        <v>10197</v>
      </c>
      <c r="I2485" t="s">
        <v>9786</v>
      </c>
      <c r="J2485" t="s">
        <v>10198</v>
      </c>
      <c r="K2485" t="s">
        <v>462</v>
      </c>
      <c r="L2485" s="1" t="s">
        <v>2</v>
      </c>
      <c r="M2485" t="str">
        <f t="shared" si="38"/>
        <v>390 MUD ST E, L8J3C6</v>
      </c>
    </row>
    <row r="2486" spans="1:13" x14ac:dyDescent="0.2">
      <c r="A2486" t="s">
        <v>9733</v>
      </c>
      <c r="B2486" t="s">
        <v>9734</v>
      </c>
      <c r="C2486">
        <v>11086</v>
      </c>
      <c r="D2486" t="s">
        <v>10200</v>
      </c>
      <c r="E2486">
        <v>10375</v>
      </c>
      <c r="F2486" t="s">
        <v>10201</v>
      </c>
      <c r="G2486" t="s">
        <v>102</v>
      </c>
      <c r="H2486" t="s">
        <v>10202</v>
      </c>
      <c r="I2486" t="s">
        <v>9738</v>
      </c>
      <c r="J2486" t="s">
        <v>10203</v>
      </c>
      <c r="K2486" t="s">
        <v>1279</v>
      </c>
      <c r="L2486" s="1" t="s">
        <v>22789</v>
      </c>
      <c r="M2486" t="str">
        <f t="shared" si="38"/>
        <v>62 TEMPLEMEAD DR, L8W3Z7</v>
      </c>
    </row>
    <row r="2487" spans="1:13" x14ac:dyDescent="0.2">
      <c r="A2487" t="s">
        <v>9733</v>
      </c>
      <c r="B2487" t="s">
        <v>9734</v>
      </c>
      <c r="C2487">
        <v>11086</v>
      </c>
      <c r="D2487" t="s">
        <v>10200</v>
      </c>
      <c r="E2487">
        <v>25454</v>
      </c>
      <c r="F2487" t="s">
        <v>10204</v>
      </c>
      <c r="H2487" t="s">
        <v>10202</v>
      </c>
      <c r="I2487" t="s">
        <v>9738</v>
      </c>
      <c r="J2487" t="s">
        <v>10203</v>
      </c>
      <c r="L2487" s="1" t="s">
        <v>22771</v>
      </c>
      <c r="M2487" t="str">
        <f t="shared" si="38"/>
        <v>62 TEMPLEMEAD DR, L8W3Z7</v>
      </c>
    </row>
    <row r="2488" spans="1:13" x14ac:dyDescent="0.2">
      <c r="A2488" t="s">
        <v>9733</v>
      </c>
      <c r="B2488" t="s">
        <v>9734</v>
      </c>
      <c r="C2488">
        <v>19261</v>
      </c>
      <c r="D2488" t="s">
        <v>10205</v>
      </c>
      <c r="E2488">
        <v>24269</v>
      </c>
      <c r="F2488" t="s">
        <v>10206</v>
      </c>
      <c r="G2488" t="s">
        <v>102</v>
      </c>
      <c r="H2488" t="s">
        <v>10207</v>
      </c>
      <c r="I2488" t="s">
        <v>9752</v>
      </c>
      <c r="J2488" t="s">
        <v>10208</v>
      </c>
      <c r="K2488" t="s">
        <v>8349</v>
      </c>
      <c r="L2488" s="1" t="s">
        <v>22789</v>
      </c>
      <c r="M2488" t="str">
        <f t="shared" si="38"/>
        <v>255 RAYMOND RD, L9K0H8</v>
      </c>
    </row>
    <row r="2489" spans="1:13" x14ac:dyDescent="0.2">
      <c r="A2489" t="s">
        <v>9733</v>
      </c>
      <c r="B2489" t="s">
        <v>9734</v>
      </c>
      <c r="C2489">
        <v>19261</v>
      </c>
      <c r="D2489" t="s">
        <v>10205</v>
      </c>
      <c r="E2489">
        <v>25455</v>
      </c>
      <c r="F2489" t="s">
        <v>10209</v>
      </c>
      <c r="L2489" s="1" t="s">
        <v>22771</v>
      </c>
      <c r="M2489" t="str">
        <f t="shared" si="38"/>
        <v xml:space="preserve">, </v>
      </c>
    </row>
    <row r="2490" spans="1:13" x14ac:dyDescent="0.2">
      <c r="A2490" t="s">
        <v>9733</v>
      </c>
      <c r="B2490" t="s">
        <v>9734</v>
      </c>
      <c r="C2490">
        <v>20057</v>
      </c>
      <c r="D2490" t="s">
        <v>10210</v>
      </c>
      <c r="E2490">
        <v>25051</v>
      </c>
      <c r="F2490" t="s">
        <v>10211</v>
      </c>
      <c r="H2490" t="s">
        <v>10212</v>
      </c>
      <c r="I2490" t="s">
        <v>9738</v>
      </c>
      <c r="J2490" t="s">
        <v>10213</v>
      </c>
      <c r="K2490" t="s">
        <v>3930</v>
      </c>
      <c r="L2490" s="1" t="s">
        <v>22771</v>
      </c>
      <c r="M2490" t="str">
        <f t="shared" si="38"/>
        <v>135 FENNELL AVE W, L9C0E5</v>
      </c>
    </row>
    <row r="2491" spans="1:13" x14ac:dyDescent="0.2">
      <c r="A2491" t="s">
        <v>9733</v>
      </c>
      <c r="B2491" t="s">
        <v>9734</v>
      </c>
      <c r="C2491">
        <v>9155</v>
      </c>
      <c r="D2491" t="s">
        <v>10215</v>
      </c>
      <c r="E2491">
        <v>8090</v>
      </c>
      <c r="F2491" t="s">
        <v>10216</v>
      </c>
      <c r="H2491" t="s">
        <v>10217</v>
      </c>
      <c r="I2491" t="s">
        <v>9738</v>
      </c>
      <c r="J2491" t="s">
        <v>10218</v>
      </c>
      <c r="K2491" t="s">
        <v>114</v>
      </c>
      <c r="L2491" s="1" t="s">
        <v>22789</v>
      </c>
      <c r="M2491" t="str">
        <f t="shared" si="38"/>
        <v>155 MACASSA AVE, L8V2B5</v>
      </c>
    </row>
    <row r="2492" spans="1:13" x14ac:dyDescent="0.2">
      <c r="A2492" t="s">
        <v>9733</v>
      </c>
      <c r="B2492" t="s">
        <v>9734</v>
      </c>
      <c r="C2492">
        <v>9156</v>
      </c>
      <c r="D2492" t="s">
        <v>10219</v>
      </c>
      <c r="E2492">
        <v>8091</v>
      </c>
      <c r="F2492" t="s">
        <v>10220</v>
      </c>
      <c r="G2492" t="s">
        <v>102</v>
      </c>
      <c r="H2492" t="s">
        <v>10221</v>
      </c>
      <c r="I2492" t="s">
        <v>9738</v>
      </c>
      <c r="J2492" t="s">
        <v>10222</v>
      </c>
      <c r="K2492" t="s">
        <v>4087</v>
      </c>
      <c r="L2492" s="1" t="s">
        <v>22789</v>
      </c>
      <c r="M2492" t="str">
        <f t="shared" si="38"/>
        <v>1525 LUCERNE AVE, L8K1R3</v>
      </c>
    </row>
    <row r="2493" spans="1:13" x14ac:dyDescent="0.2">
      <c r="A2493" t="s">
        <v>9733</v>
      </c>
      <c r="B2493" t="s">
        <v>9734</v>
      </c>
      <c r="C2493">
        <v>9157</v>
      </c>
      <c r="D2493" t="s">
        <v>10223</v>
      </c>
      <c r="E2493">
        <v>8092</v>
      </c>
      <c r="F2493" t="s">
        <v>10224</v>
      </c>
      <c r="G2493" t="s">
        <v>102</v>
      </c>
      <c r="H2493" t="s">
        <v>10225</v>
      </c>
      <c r="I2493" t="s">
        <v>9738</v>
      </c>
      <c r="J2493" t="s">
        <v>10226</v>
      </c>
      <c r="K2493" t="s">
        <v>5031</v>
      </c>
      <c r="L2493" s="1" t="s">
        <v>22789</v>
      </c>
      <c r="M2493" t="str">
        <f t="shared" si="38"/>
        <v>801 DUNSMURE RD, L8H1H9</v>
      </c>
    </row>
    <row r="2494" spans="1:13" x14ac:dyDescent="0.2">
      <c r="A2494" t="s">
        <v>9733</v>
      </c>
      <c r="B2494" t="s">
        <v>9734</v>
      </c>
      <c r="C2494">
        <v>8417</v>
      </c>
      <c r="D2494" t="s">
        <v>10227</v>
      </c>
      <c r="E2494">
        <v>5729</v>
      </c>
      <c r="F2494" t="s">
        <v>10228</v>
      </c>
      <c r="G2494" t="s">
        <v>109</v>
      </c>
      <c r="H2494" t="s">
        <v>10229</v>
      </c>
      <c r="I2494" t="s">
        <v>9747</v>
      </c>
      <c r="J2494" t="s">
        <v>9748</v>
      </c>
      <c r="K2494" t="s">
        <v>10230</v>
      </c>
      <c r="L2494" s="1" t="s">
        <v>22789</v>
      </c>
      <c r="M2494" t="str">
        <f t="shared" si="38"/>
        <v>215 PARKSIDE DR, L0R2H1</v>
      </c>
    </row>
    <row r="2495" spans="1:13" x14ac:dyDescent="0.2">
      <c r="A2495" t="s">
        <v>9733</v>
      </c>
      <c r="B2495" t="s">
        <v>9734</v>
      </c>
      <c r="C2495">
        <v>8417</v>
      </c>
      <c r="D2495" t="s">
        <v>10227</v>
      </c>
      <c r="E2495">
        <v>25456</v>
      </c>
      <c r="F2495" t="s">
        <v>10231</v>
      </c>
      <c r="L2495" s="1" t="s">
        <v>22771</v>
      </c>
      <c r="M2495" t="str">
        <f t="shared" si="38"/>
        <v xml:space="preserve">, </v>
      </c>
    </row>
    <row r="2496" spans="1:13" x14ac:dyDescent="0.2">
      <c r="A2496" t="s">
        <v>9733</v>
      </c>
      <c r="B2496" t="s">
        <v>9734</v>
      </c>
      <c r="C2496">
        <v>9158</v>
      </c>
      <c r="D2496" t="s">
        <v>10232</v>
      </c>
      <c r="E2496">
        <v>8093</v>
      </c>
      <c r="F2496" t="s">
        <v>10233</v>
      </c>
      <c r="G2496" t="s">
        <v>109</v>
      </c>
      <c r="H2496" t="s">
        <v>10234</v>
      </c>
      <c r="I2496" t="s">
        <v>9738</v>
      </c>
      <c r="J2496" t="s">
        <v>10235</v>
      </c>
      <c r="K2496" t="s">
        <v>9574</v>
      </c>
      <c r="L2496" s="1" t="s">
        <v>22789</v>
      </c>
      <c r="M2496" t="str">
        <f t="shared" si="38"/>
        <v>700 MAIN ST W, L8S1A5</v>
      </c>
    </row>
    <row r="2497" spans="1:13" x14ac:dyDescent="0.2">
      <c r="A2497" t="s">
        <v>9733</v>
      </c>
      <c r="B2497" t="s">
        <v>9734</v>
      </c>
      <c r="C2497">
        <v>9117</v>
      </c>
      <c r="D2497" t="s">
        <v>10236</v>
      </c>
      <c r="E2497">
        <v>8094</v>
      </c>
      <c r="F2497" t="s">
        <v>10237</v>
      </c>
      <c r="G2497" t="s">
        <v>109</v>
      </c>
      <c r="H2497" t="s">
        <v>10238</v>
      </c>
      <c r="I2497" t="s">
        <v>9738</v>
      </c>
      <c r="J2497" t="s">
        <v>10239</v>
      </c>
      <c r="K2497" t="s">
        <v>10240</v>
      </c>
      <c r="L2497" s="1" t="s">
        <v>22789</v>
      </c>
      <c r="M2497" t="str">
        <f t="shared" si="38"/>
        <v>39 MONTCALM DR, L9C4B1</v>
      </c>
    </row>
    <row r="2498" spans="1:13" x14ac:dyDescent="0.2">
      <c r="A2498" t="s">
        <v>9733</v>
      </c>
      <c r="B2498" t="s">
        <v>9734</v>
      </c>
      <c r="C2498">
        <v>9117</v>
      </c>
      <c r="D2498" t="s">
        <v>10241</v>
      </c>
      <c r="E2498">
        <v>8052</v>
      </c>
      <c r="F2498" t="s">
        <v>10242</v>
      </c>
      <c r="G2498" t="s">
        <v>1731</v>
      </c>
      <c r="H2498" t="s">
        <v>10243</v>
      </c>
      <c r="I2498" t="s">
        <v>9738</v>
      </c>
      <c r="J2498" t="s">
        <v>10244</v>
      </c>
      <c r="K2498" t="s">
        <v>3061</v>
      </c>
      <c r="L2498" s="1" t="s">
        <v>22789</v>
      </c>
      <c r="M2498" t="str">
        <f t="shared" si="38"/>
        <v>60 ROLSTON DR, L9C3X7</v>
      </c>
    </row>
    <row r="2499" spans="1:13" x14ac:dyDescent="0.2">
      <c r="A2499" t="s">
        <v>9733</v>
      </c>
      <c r="B2499" t="s">
        <v>9734</v>
      </c>
      <c r="C2499">
        <v>9117</v>
      </c>
      <c r="D2499" t="s">
        <v>10245</v>
      </c>
      <c r="E2499">
        <v>8053</v>
      </c>
      <c r="F2499" t="s">
        <v>10246</v>
      </c>
      <c r="G2499" t="s">
        <v>1736</v>
      </c>
      <c r="H2499" t="s">
        <v>10247</v>
      </c>
      <c r="I2499" t="s">
        <v>9738</v>
      </c>
      <c r="J2499" t="s">
        <v>10248</v>
      </c>
      <c r="K2499" t="s">
        <v>221</v>
      </c>
      <c r="L2499" s="1" t="s">
        <v>22789</v>
      </c>
      <c r="M2499" t="str">
        <f t="shared" si="38"/>
        <v>9 LYNBROOK DR, L9C2K6</v>
      </c>
    </row>
    <row r="2500" spans="1:13" x14ac:dyDescent="0.2">
      <c r="A2500" t="s">
        <v>9733</v>
      </c>
      <c r="B2500" t="s">
        <v>9734</v>
      </c>
      <c r="C2500">
        <v>12288</v>
      </c>
      <c r="D2500" t="s">
        <v>10249</v>
      </c>
      <c r="E2500">
        <v>11518</v>
      </c>
      <c r="F2500" t="s">
        <v>10250</v>
      </c>
      <c r="G2500" t="s">
        <v>102</v>
      </c>
      <c r="H2500" t="s">
        <v>10251</v>
      </c>
      <c r="I2500" t="s">
        <v>9786</v>
      </c>
      <c r="J2500" t="s">
        <v>10252</v>
      </c>
      <c r="K2500" t="s">
        <v>9694</v>
      </c>
      <c r="L2500" s="1" t="s">
        <v>22789</v>
      </c>
      <c r="M2500" t="str">
        <f t="shared" si="38"/>
        <v>301 LEWIS RD, L8E5H1</v>
      </c>
    </row>
    <row r="2501" spans="1:13" x14ac:dyDescent="0.2">
      <c r="A2501" t="s">
        <v>9733</v>
      </c>
      <c r="B2501" t="s">
        <v>9734</v>
      </c>
      <c r="C2501">
        <v>6954</v>
      </c>
      <c r="D2501" t="s">
        <v>10253</v>
      </c>
      <c r="E2501">
        <v>2582</v>
      </c>
      <c r="F2501" t="s">
        <v>10254</v>
      </c>
      <c r="G2501" t="s">
        <v>1736</v>
      </c>
      <c r="H2501" t="s">
        <v>10255</v>
      </c>
      <c r="I2501" t="s">
        <v>9852</v>
      </c>
      <c r="J2501" t="s">
        <v>10256</v>
      </c>
      <c r="K2501" t="s">
        <v>418</v>
      </c>
      <c r="L2501" s="1" t="s">
        <v>22789</v>
      </c>
      <c r="M2501" t="str">
        <f t="shared" si="38"/>
        <v>86 CAMERON AVE, L9H1P8</v>
      </c>
    </row>
    <row r="2502" spans="1:13" x14ac:dyDescent="0.2">
      <c r="A2502" t="s">
        <v>10257</v>
      </c>
      <c r="B2502" t="s">
        <v>10258</v>
      </c>
      <c r="C2502">
        <v>5306</v>
      </c>
      <c r="D2502" t="s">
        <v>10259</v>
      </c>
      <c r="E2502">
        <v>7</v>
      </c>
      <c r="F2502" t="s">
        <v>10260</v>
      </c>
      <c r="G2502" t="s">
        <v>102</v>
      </c>
      <c r="H2502" t="s">
        <v>10261</v>
      </c>
      <c r="I2502" t="s">
        <v>10262</v>
      </c>
      <c r="J2502" t="s">
        <v>10263</v>
      </c>
      <c r="K2502" t="s">
        <v>3843</v>
      </c>
      <c r="L2502" s="1" t="s">
        <v>2</v>
      </c>
      <c r="M2502" t="str">
        <f t="shared" si="38"/>
        <v>1337 HAIST ST, L0S1E0</v>
      </c>
    </row>
    <row r="2503" spans="1:13" x14ac:dyDescent="0.2">
      <c r="A2503" t="s">
        <v>10257</v>
      </c>
      <c r="B2503" t="s">
        <v>10258</v>
      </c>
      <c r="C2503">
        <v>8107</v>
      </c>
      <c r="D2503" t="s">
        <v>10264</v>
      </c>
      <c r="E2503">
        <v>5187</v>
      </c>
      <c r="F2503" t="s">
        <v>10265</v>
      </c>
      <c r="G2503" t="s">
        <v>109</v>
      </c>
      <c r="H2503" t="s">
        <v>10266</v>
      </c>
      <c r="I2503" t="s">
        <v>10267</v>
      </c>
      <c r="J2503" t="s">
        <v>10268</v>
      </c>
      <c r="K2503" t="s">
        <v>10269</v>
      </c>
      <c r="L2503" s="1" t="s">
        <v>22789</v>
      </c>
      <c r="M2503" t="str">
        <f t="shared" si="38"/>
        <v>6338 O'NEIL ST, L2J1M7</v>
      </c>
    </row>
    <row r="2504" spans="1:13" x14ac:dyDescent="0.2">
      <c r="A2504" t="s">
        <v>10257</v>
      </c>
      <c r="B2504" t="s">
        <v>10258</v>
      </c>
      <c r="C2504">
        <v>5445</v>
      </c>
      <c r="D2504" t="s">
        <v>10270</v>
      </c>
      <c r="E2504">
        <v>238</v>
      </c>
      <c r="F2504" t="s">
        <v>10271</v>
      </c>
      <c r="H2504" t="s">
        <v>10272</v>
      </c>
      <c r="I2504" t="s">
        <v>10273</v>
      </c>
      <c r="J2504" t="s">
        <v>10274</v>
      </c>
      <c r="L2504" s="1" t="s">
        <v>22771</v>
      </c>
      <c r="M2504" t="str">
        <f t="shared" ref="M2504:M2567" si="39">H2504&amp;", "&amp;J2504</f>
        <v>A-1 CAROLINE ST, L2T3E9</v>
      </c>
    </row>
    <row r="2505" spans="1:13" x14ac:dyDescent="0.2">
      <c r="A2505" t="s">
        <v>10257</v>
      </c>
      <c r="B2505" t="s">
        <v>10258</v>
      </c>
      <c r="C2505">
        <v>6653</v>
      </c>
      <c r="D2505" t="s">
        <v>10275</v>
      </c>
      <c r="E2505">
        <v>2098</v>
      </c>
      <c r="F2505" t="s">
        <v>10276</v>
      </c>
      <c r="G2505" t="s">
        <v>89</v>
      </c>
      <c r="H2505" t="s">
        <v>10277</v>
      </c>
      <c r="I2505" t="s">
        <v>10273</v>
      </c>
      <c r="J2505" t="s">
        <v>10278</v>
      </c>
      <c r="K2505" t="s">
        <v>10279</v>
      </c>
      <c r="L2505" s="1" t="s">
        <v>22789</v>
      </c>
      <c r="M2505" t="str">
        <f t="shared" si="39"/>
        <v>130 WOODROW ST, L2P3T7</v>
      </c>
    </row>
    <row r="2506" spans="1:13" x14ac:dyDescent="0.2">
      <c r="A2506" t="s">
        <v>10257</v>
      </c>
      <c r="B2506" t="s">
        <v>10258</v>
      </c>
      <c r="C2506">
        <v>6655</v>
      </c>
      <c r="D2506" t="s">
        <v>10280</v>
      </c>
      <c r="E2506">
        <v>5227</v>
      </c>
      <c r="F2506" t="s">
        <v>10281</v>
      </c>
      <c r="G2506" t="s">
        <v>109</v>
      </c>
      <c r="H2506" t="s">
        <v>10282</v>
      </c>
      <c r="I2506" t="s">
        <v>10283</v>
      </c>
      <c r="J2506" t="s">
        <v>10284</v>
      </c>
      <c r="K2506" t="s">
        <v>2206</v>
      </c>
      <c r="L2506" s="1" t="s">
        <v>2</v>
      </c>
      <c r="M2506" t="str">
        <f t="shared" si="39"/>
        <v>4317 CENTRAL AVE, L0R1B0</v>
      </c>
    </row>
    <row r="2507" spans="1:13" x14ac:dyDescent="0.2">
      <c r="A2507" t="s">
        <v>10257</v>
      </c>
      <c r="B2507" t="s">
        <v>10258</v>
      </c>
      <c r="C2507">
        <v>5471</v>
      </c>
      <c r="D2507" t="s">
        <v>10285</v>
      </c>
      <c r="E2507">
        <v>282</v>
      </c>
      <c r="F2507" t="s">
        <v>10286</v>
      </c>
      <c r="G2507" t="s">
        <v>102</v>
      </c>
      <c r="H2507" t="s">
        <v>10287</v>
      </c>
      <c r="I2507" t="s">
        <v>10273</v>
      </c>
      <c r="J2507" t="s">
        <v>10288</v>
      </c>
      <c r="K2507" t="s">
        <v>168</v>
      </c>
      <c r="L2507" s="1" t="s">
        <v>22789</v>
      </c>
      <c r="M2507" t="str">
        <f t="shared" si="39"/>
        <v>15 BURLEIGH HILL DR, L2T2V6</v>
      </c>
    </row>
    <row r="2508" spans="1:13" x14ac:dyDescent="0.2">
      <c r="A2508" t="s">
        <v>10257</v>
      </c>
      <c r="B2508" t="s">
        <v>10258</v>
      </c>
      <c r="C2508">
        <v>5482</v>
      </c>
      <c r="D2508" t="s">
        <v>10289</v>
      </c>
      <c r="E2508">
        <v>300</v>
      </c>
      <c r="F2508" t="s">
        <v>10290</v>
      </c>
      <c r="G2508" t="s">
        <v>102</v>
      </c>
      <c r="H2508" t="s">
        <v>10291</v>
      </c>
      <c r="I2508" t="s">
        <v>10292</v>
      </c>
      <c r="J2508" t="s">
        <v>10293</v>
      </c>
      <c r="K2508" t="s">
        <v>3545</v>
      </c>
      <c r="L2508" s="1" t="s">
        <v>2</v>
      </c>
      <c r="M2508" t="str">
        <f t="shared" si="39"/>
        <v>1794 CAISTOR CENTRE RD, L0R1E0</v>
      </c>
    </row>
    <row r="2509" spans="1:13" x14ac:dyDescent="0.2">
      <c r="A2509" t="s">
        <v>10257</v>
      </c>
      <c r="B2509" t="s">
        <v>10258</v>
      </c>
      <c r="C2509">
        <v>5503</v>
      </c>
      <c r="D2509" t="s">
        <v>10294</v>
      </c>
      <c r="E2509">
        <v>329</v>
      </c>
      <c r="F2509" t="s">
        <v>10295</v>
      </c>
      <c r="G2509" t="s">
        <v>102</v>
      </c>
      <c r="H2509" t="s">
        <v>10296</v>
      </c>
      <c r="I2509" t="s">
        <v>10273</v>
      </c>
      <c r="J2509" t="s">
        <v>10297</v>
      </c>
      <c r="K2509" t="s">
        <v>487</v>
      </c>
      <c r="L2509" s="1" t="s">
        <v>22789</v>
      </c>
      <c r="M2509" t="str">
        <f t="shared" si="39"/>
        <v>1 CARLTON PARK DR, L2M4M9</v>
      </c>
    </row>
    <row r="2510" spans="1:13" x14ac:dyDescent="0.2">
      <c r="A2510" t="s">
        <v>10257</v>
      </c>
      <c r="B2510" t="s">
        <v>10258</v>
      </c>
      <c r="C2510">
        <v>5552</v>
      </c>
      <c r="D2510" t="s">
        <v>10298</v>
      </c>
      <c r="E2510">
        <v>389</v>
      </c>
      <c r="F2510" t="s">
        <v>10299</v>
      </c>
      <c r="G2510" t="s">
        <v>1358</v>
      </c>
      <c r="H2510" t="s">
        <v>10300</v>
      </c>
      <c r="I2510" t="s">
        <v>10301</v>
      </c>
      <c r="J2510" t="s">
        <v>10302</v>
      </c>
      <c r="K2510" t="s">
        <v>10303</v>
      </c>
      <c r="L2510" s="1" t="s">
        <v>22789</v>
      </c>
      <c r="M2510" t="str">
        <f t="shared" si="39"/>
        <v>10 LIVINGSTON AVE, L3M1K7</v>
      </c>
    </row>
    <row r="2511" spans="1:13" x14ac:dyDescent="0.2">
      <c r="A2511" t="s">
        <v>10257</v>
      </c>
      <c r="B2511" t="s">
        <v>10258</v>
      </c>
      <c r="C2511">
        <v>5587</v>
      </c>
      <c r="D2511" t="s">
        <v>10304</v>
      </c>
      <c r="E2511">
        <v>437</v>
      </c>
      <c r="F2511" t="s">
        <v>10305</v>
      </c>
      <c r="G2511" t="s">
        <v>102</v>
      </c>
      <c r="H2511" t="s">
        <v>10306</v>
      </c>
      <c r="I2511" t="s">
        <v>10267</v>
      </c>
      <c r="J2511" t="s">
        <v>10307</v>
      </c>
      <c r="K2511" t="s">
        <v>2765</v>
      </c>
      <c r="L2511" s="1" t="s">
        <v>22789</v>
      </c>
      <c r="M2511" t="str">
        <f t="shared" si="39"/>
        <v>4635 PETTIT AVE, L2E6L4</v>
      </c>
    </row>
    <row r="2512" spans="1:13" x14ac:dyDescent="0.2">
      <c r="A2512" t="s">
        <v>10257</v>
      </c>
      <c r="B2512" t="s">
        <v>10258</v>
      </c>
      <c r="C2512">
        <v>5615</v>
      </c>
      <c r="D2512" t="s">
        <v>10308</v>
      </c>
      <c r="E2512">
        <v>485</v>
      </c>
      <c r="F2512" t="s">
        <v>10309</v>
      </c>
      <c r="H2512" t="s">
        <v>10310</v>
      </c>
      <c r="I2512" t="s">
        <v>10311</v>
      </c>
      <c r="J2512" t="s">
        <v>10312</v>
      </c>
      <c r="K2512" t="s">
        <v>114</v>
      </c>
      <c r="L2512" s="1" t="s">
        <v>22771</v>
      </c>
      <c r="M2512" t="str">
        <f t="shared" si="39"/>
        <v>132 COLLEGE ST, L0R2A0</v>
      </c>
    </row>
    <row r="2513" spans="1:13" x14ac:dyDescent="0.2">
      <c r="A2513" t="s">
        <v>10257</v>
      </c>
      <c r="B2513" t="s">
        <v>10258</v>
      </c>
      <c r="C2513">
        <v>5625</v>
      </c>
      <c r="D2513" t="s">
        <v>10313</v>
      </c>
      <c r="E2513">
        <v>496</v>
      </c>
      <c r="F2513" t="s">
        <v>6955</v>
      </c>
      <c r="G2513" t="s">
        <v>102</v>
      </c>
      <c r="H2513" t="s">
        <v>10314</v>
      </c>
      <c r="I2513" t="s">
        <v>10273</v>
      </c>
      <c r="J2513" t="s">
        <v>10315</v>
      </c>
      <c r="K2513" t="s">
        <v>4513</v>
      </c>
      <c r="L2513" s="1" t="s">
        <v>22789</v>
      </c>
      <c r="M2513" t="str">
        <f t="shared" si="39"/>
        <v>28 PRINCE ST, L2R3X7</v>
      </c>
    </row>
    <row r="2514" spans="1:13" x14ac:dyDescent="0.2">
      <c r="A2514" t="s">
        <v>10257</v>
      </c>
      <c r="B2514" t="s">
        <v>10258</v>
      </c>
      <c r="C2514">
        <v>18074</v>
      </c>
      <c r="D2514" t="s">
        <v>10316</v>
      </c>
      <c r="E2514">
        <v>15715</v>
      </c>
      <c r="F2514" t="s">
        <v>10317</v>
      </c>
      <c r="G2514" t="s">
        <v>102</v>
      </c>
      <c r="H2514" t="s">
        <v>10318</v>
      </c>
      <c r="I2514" t="s">
        <v>10319</v>
      </c>
      <c r="J2514" t="s">
        <v>10320</v>
      </c>
      <c r="K2514" t="s">
        <v>262</v>
      </c>
      <c r="L2514" s="1" t="s">
        <v>2</v>
      </c>
      <c r="M2514" t="str">
        <f t="shared" si="39"/>
        <v>1350 NIAGARA STONE RD, L0S1J0</v>
      </c>
    </row>
    <row r="2515" spans="1:13" x14ac:dyDescent="0.2">
      <c r="A2515" t="s">
        <v>10257</v>
      </c>
      <c r="B2515" t="s">
        <v>10258</v>
      </c>
      <c r="C2515">
        <v>5664</v>
      </c>
      <c r="D2515" t="s">
        <v>10321</v>
      </c>
      <c r="E2515">
        <v>553</v>
      </c>
      <c r="F2515" t="s">
        <v>10322</v>
      </c>
      <c r="G2515" t="s">
        <v>1358</v>
      </c>
      <c r="H2515" t="s">
        <v>10323</v>
      </c>
      <c r="I2515" t="s">
        <v>10273</v>
      </c>
      <c r="J2515" t="s">
        <v>10324</v>
      </c>
      <c r="K2515" t="s">
        <v>741</v>
      </c>
      <c r="L2515" s="1" t="s">
        <v>22789</v>
      </c>
      <c r="M2515" t="str">
        <f t="shared" si="39"/>
        <v>61 DUNCAN DR, L2N3P3</v>
      </c>
    </row>
    <row r="2516" spans="1:13" x14ac:dyDescent="0.2">
      <c r="A2516" t="s">
        <v>10257</v>
      </c>
      <c r="B2516" t="s">
        <v>10258</v>
      </c>
      <c r="C2516">
        <v>5681</v>
      </c>
      <c r="D2516" t="s">
        <v>10325</v>
      </c>
      <c r="E2516">
        <v>584</v>
      </c>
      <c r="F2516" t="s">
        <v>10326</v>
      </c>
      <c r="G2516" t="s">
        <v>102</v>
      </c>
      <c r="H2516" t="s">
        <v>10327</v>
      </c>
      <c r="I2516" t="s">
        <v>10328</v>
      </c>
      <c r="J2516" t="s">
        <v>10329</v>
      </c>
      <c r="K2516" t="s">
        <v>711</v>
      </c>
      <c r="L2516" s="1" t="s">
        <v>2</v>
      </c>
      <c r="M2516" t="str">
        <f t="shared" si="39"/>
        <v>435 FARES ST, L3K1X4</v>
      </c>
    </row>
    <row r="2517" spans="1:13" x14ac:dyDescent="0.2">
      <c r="A2517" t="s">
        <v>10257</v>
      </c>
      <c r="B2517" t="s">
        <v>10258</v>
      </c>
      <c r="C2517">
        <v>6253</v>
      </c>
      <c r="D2517" t="s">
        <v>10330</v>
      </c>
      <c r="E2517">
        <v>23573</v>
      </c>
      <c r="F2517" t="s">
        <v>10331</v>
      </c>
      <c r="G2517" t="s">
        <v>102</v>
      </c>
      <c r="H2517" t="s">
        <v>10332</v>
      </c>
      <c r="I2517" t="s">
        <v>10333</v>
      </c>
      <c r="J2517" t="s">
        <v>10334</v>
      </c>
      <c r="K2517" t="s">
        <v>1064</v>
      </c>
      <c r="L2517" s="1" t="s">
        <v>2</v>
      </c>
      <c r="M2517" t="str">
        <f t="shared" si="39"/>
        <v>315 SOUTHWORTH ST S, L3B1Z8</v>
      </c>
    </row>
    <row r="2518" spans="1:13" x14ac:dyDescent="0.2">
      <c r="A2518" t="s">
        <v>10257</v>
      </c>
      <c r="B2518" t="s">
        <v>10258</v>
      </c>
      <c r="C2518">
        <v>8426</v>
      </c>
      <c r="D2518" t="s">
        <v>10335</v>
      </c>
      <c r="E2518">
        <v>24232</v>
      </c>
      <c r="F2518" t="s">
        <v>10336</v>
      </c>
      <c r="G2518" t="s">
        <v>1731</v>
      </c>
      <c r="H2518" t="s">
        <v>10337</v>
      </c>
      <c r="I2518" t="s">
        <v>10273</v>
      </c>
      <c r="J2518" t="s">
        <v>10338</v>
      </c>
      <c r="K2518" t="s">
        <v>1803</v>
      </c>
      <c r="L2518" s="1" t="s">
        <v>22789</v>
      </c>
      <c r="M2518" t="str">
        <f t="shared" si="39"/>
        <v>130 LOUTH ST, L2S2T4</v>
      </c>
    </row>
    <row r="2519" spans="1:13" x14ac:dyDescent="0.2">
      <c r="A2519" t="s">
        <v>10257</v>
      </c>
      <c r="B2519" t="s">
        <v>10258</v>
      </c>
      <c r="C2519">
        <v>8426</v>
      </c>
      <c r="D2519" t="s">
        <v>10335</v>
      </c>
      <c r="E2519">
        <v>5742</v>
      </c>
      <c r="F2519" t="s">
        <v>10336</v>
      </c>
      <c r="G2519" t="s">
        <v>109</v>
      </c>
      <c r="H2519" t="s">
        <v>10337</v>
      </c>
      <c r="I2519" t="s">
        <v>10273</v>
      </c>
      <c r="J2519" t="s">
        <v>10338</v>
      </c>
      <c r="K2519" t="s">
        <v>3622</v>
      </c>
      <c r="L2519" s="1" t="s">
        <v>22789</v>
      </c>
      <c r="M2519" t="str">
        <f t="shared" si="39"/>
        <v>130 LOUTH ST, L2S2T4</v>
      </c>
    </row>
    <row r="2520" spans="1:13" x14ac:dyDescent="0.2">
      <c r="A2520" t="s">
        <v>10257</v>
      </c>
      <c r="B2520" t="s">
        <v>10258</v>
      </c>
      <c r="C2520">
        <v>8538</v>
      </c>
      <c r="D2520" t="s">
        <v>10339</v>
      </c>
      <c r="E2520">
        <v>6030</v>
      </c>
      <c r="F2520" t="s">
        <v>10340</v>
      </c>
      <c r="H2520" t="s">
        <v>10341</v>
      </c>
      <c r="I2520" t="s">
        <v>10262</v>
      </c>
      <c r="J2520" t="s">
        <v>10342</v>
      </c>
      <c r="L2520" s="1" t="s">
        <v>22771</v>
      </c>
      <c r="M2520" t="str">
        <f t="shared" si="39"/>
        <v>2984 HOLLAND RD, L0S1E6</v>
      </c>
    </row>
    <row r="2521" spans="1:13" x14ac:dyDescent="0.2">
      <c r="A2521" t="s">
        <v>10257</v>
      </c>
      <c r="B2521" t="s">
        <v>10258</v>
      </c>
      <c r="C2521">
        <v>18114</v>
      </c>
      <c r="D2521" t="s">
        <v>10343</v>
      </c>
      <c r="E2521">
        <v>25252</v>
      </c>
      <c r="F2521" t="s">
        <v>10344</v>
      </c>
      <c r="G2521" t="s">
        <v>1358</v>
      </c>
      <c r="H2521" t="s">
        <v>10345</v>
      </c>
      <c r="I2521" t="s">
        <v>10273</v>
      </c>
      <c r="J2521" t="s">
        <v>10346</v>
      </c>
      <c r="L2521" s="1" t="s">
        <v>22771</v>
      </c>
      <c r="M2521" t="str">
        <f t="shared" si="39"/>
        <v>191 CARLTON ST, L2R7P4</v>
      </c>
    </row>
    <row r="2522" spans="1:13" x14ac:dyDescent="0.2">
      <c r="A2522" t="s">
        <v>10257</v>
      </c>
      <c r="B2522" t="s">
        <v>10258</v>
      </c>
      <c r="C2522">
        <v>18114</v>
      </c>
      <c r="D2522" t="s">
        <v>10343</v>
      </c>
      <c r="E2522">
        <v>25222</v>
      </c>
      <c r="F2522" t="s">
        <v>10347</v>
      </c>
      <c r="G2522" t="s">
        <v>1358</v>
      </c>
      <c r="H2522" t="s">
        <v>10345</v>
      </c>
      <c r="I2522" t="s">
        <v>10273</v>
      </c>
      <c r="J2522" t="s">
        <v>10346</v>
      </c>
      <c r="L2522" s="1" t="s">
        <v>22771</v>
      </c>
      <c r="M2522" t="str">
        <f t="shared" si="39"/>
        <v>191 CARLTON ST, L2R7P4</v>
      </c>
    </row>
    <row r="2523" spans="1:13" x14ac:dyDescent="0.2">
      <c r="A2523" t="s">
        <v>10257</v>
      </c>
      <c r="B2523" t="s">
        <v>10258</v>
      </c>
      <c r="C2523">
        <v>18114</v>
      </c>
      <c r="D2523" t="s">
        <v>10343</v>
      </c>
      <c r="E2523">
        <v>25223</v>
      </c>
      <c r="F2523" t="s">
        <v>10348</v>
      </c>
      <c r="G2523" t="s">
        <v>109</v>
      </c>
      <c r="H2523" t="s">
        <v>10345</v>
      </c>
      <c r="I2523" t="s">
        <v>10273</v>
      </c>
      <c r="J2523" t="s">
        <v>10346</v>
      </c>
      <c r="L2523" s="1" t="s">
        <v>22771</v>
      </c>
      <c r="M2523" t="str">
        <f t="shared" si="39"/>
        <v>191 CARLTON ST, L2R7P4</v>
      </c>
    </row>
    <row r="2524" spans="1:13" x14ac:dyDescent="0.2">
      <c r="A2524" t="s">
        <v>10257</v>
      </c>
      <c r="B2524" t="s">
        <v>10258</v>
      </c>
      <c r="C2524">
        <v>19366</v>
      </c>
      <c r="D2524" t="s">
        <v>10349</v>
      </c>
      <c r="E2524">
        <v>24365</v>
      </c>
      <c r="F2524" t="s">
        <v>10350</v>
      </c>
      <c r="H2524" t="s">
        <v>10351</v>
      </c>
      <c r="I2524" t="s">
        <v>10352</v>
      </c>
      <c r="J2524" t="s">
        <v>10320</v>
      </c>
      <c r="L2524" s="1" t="s">
        <v>22771</v>
      </c>
      <c r="M2524" t="str">
        <f t="shared" si="39"/>
        <v>1 TAYLOR RD, L0S1J0</v>
      </c>
    </row>
    <row r="2525" spans="1:13" x14ac:dyDescent="0.2">
      <c r="A2525" t="s">
        <v>10257</v>
      </c>
      <c r="B2525" t="s">
        <v>10258</v>
      </c>
      <c r="C2525">
        <v>5735</v>
      </c>
      <c r="D2525" t="s">
        <v>10353</v>
      </c>
      <c r="E2525">
        <v>661</v>
      </c>
      <c r="F2525" t="s">
        <v>10354</v>
      </c>
      <c r="G2525" t="s">
        <v>102</v>
      </c>
      <c r="H2525" t="s">
        <v>10355</v>
      </c>
      <c r="I2525" t="s">
        <v>10273</v>
      </c>
      <c r="J2525" t="s">
        <v>10356</v>
      </c>
      <c r="K2525" t="s">
        <v>997</v>
      </c>
      <c r="L2525" s="1" t="s">
        <v>22789</v>
      </c>
      <c r="M2525" t="str">
        <f t="shared" si="39"/>
        <v>16 BERKLEY DR, L2M6B8</v>
      </c>
    </row>
    <row r="2526" spans="1:13" x14ac:dyDescent="0.2">
      <c r="A2526" t="s">
        <v>10257</v>
      </c>
      <c r="B2526" t="s">
        <v>10258</v>
      </c>
      <c r="C2526">
        <v>5738</v>
      </c>
      <c r="D2526" t="s">
        <v>10357</v>
      </c>
      <c r="E2526">
        <v>664</v>
      </c>
      <c r="F2526" t="s">
        <v>10358</v>
      </c>
      <c r="G2526" t="s">
        <v>109</v>
      </c>
      <c r="H2526" t="s">
        <v>10359</v>
      </c>
      <c r="I2526" t="s">
        <v>10262</v>
      </c>
      <c r="J2526" t="s">
        <v>10263</v>
      </c>
      <c r="K2526" t="s">
        <v>10360</v>
      </c>
      <c r="L2526" s="1" t="s">
        <v>2</v>
      </c>
      <c r="M2526" t="str">
        <f t="shared" si="39"/>
        <v>350 HWY 20, L0S1E0</v>
      </c>
    </row>
    <row r="2527" spans="1:13" x14ac:dyDescent="0.2">
      <c r="A2527" t="s">
        <v>10257</v>
      </c>
      <c r="B2527" t="s">
        <v>10258</v>
      </c>
      <c r="C2527">
        <v>8196</v>
      </c>
      <c r="D2527" t="s">
        <v>10361</v>
      </c>
      <c r="E2527">
        <v>5329</v>
      </c>
      <c r="F2527" t="s">
        <v>10362</v>
      </c>
      <c r="G2527" t="s">
        <v>109</v>
      </c>
      <c r="H2527" t="s">
        <v>10363</v>
      </c>
      <c r="I2527" t="s">
        <v>10333</v>
      </c>
      <c r="J2527" t="s">
        <v>10364</v>
      </c>
      <c r="K2527" t="s">
        <v>884</v>
      </c>
      <c r="L2527" s="1" t="s">
        <v>2</v>
      </c>
      <c r="M2527" t="str">
        <f t="shared" si="39"/>
        <v>170 WELLINGTON ST, L3B1B3</v>
      </c>
    </row>
    <row r="2528" spans="1:13" x14ac:dyDescent="0.2">
      <c r="A2528" t="s">
        <v>10257</v>
      </c>
      <c r="B2528" t="s">
        <v>10258</v>
      </c>
      <c r="C2528">
        <v>3015</v>
      </c>
      <c r="D2528" t="s">
        <v>10365</v>
      </c>
      <c r="E2528">
        <v>10268</v>
      </c>
      <c r="F2528" t="s">
        <v>10366</v>
      </c>
      <c r="G2528" t="s">
        <v>109</v>
      </c>
      <c r="H2528" t="s">
        <v>10367</v>
      </c>
      <c r="I2528" t="s">
        <v>10273</v>
      </c>
      <c r="J2528" t="s">
        <v>10368</v>
      </c>
      <c r="K2528" t="s">
        <v>3307</v>
      </c>
      <c r="L2528" s="1" t="s">
        <v>22789</v>
      </c>
      <c r="M2528" t="str">
        <f t="shared" si="39"/>
        <v>535 LAKE ST, L2N4H7</v>
      </c>
    </row>
    <row r="2529" spans="1:13" x14ac:dyDescent="0.2">
      <c r="A2529" t="s">
        <v>10257</v>
      </c>
      <c r="B2529" t="s">
        <v>10258</v>
      </c>
      <c r="C2529">
        <v>5762</v>
      </c>
      <c r="D2529" t="s">
        <v>10369</v>
      </c>
      <c r="E2529">
        <v>702</v>
      </c>
      <c r="F2529" t="s">
        <v>10370</v>
      </c>
      <c r="G2529" t="s">
        <v>102</v>
      </c>
      <c r="H2529" t="s">
        <v>10371</v>
      </c>
      <c r="I2529" t="s">
        <v>10273</v>
      </c>
      <c r="J2529" t="s">
        <v>10372</v>
      </c>
      <c r="K2529" t="s">
        <v>3737</v>
      </c>
      <c r="L2529" s="1" t="s">
        <v>22789</v>
      </c>
      <c r="M2529" t="str">
        <f t="shared" si="39"/>
        <v>1 MONCK ST, L2S1L5</v>
      </c>
    </row>
    <row r="2530" spans="1:13" x14ac:dyDescent="0.2">
      <c r="A2530" t="s">
        <v>10257</v>
      </c>
      <c r="B2530" t="s">
        <v>10258</v>
      </c>
      <c r="C2530">
        <v>18114</v>
      </c>
      <c r="D2530" t="s">
        <v>10343</v>
      </c>
      <c r="E2530">
        <v>16167</v>
      </c>
      <c r="F2530" t="s">
        <v>939</v>
      </c>
      <c r="H2530" t="s">
        <v>10345</v>
      </c>
      <c r="I2530" t="s">
        <v>10273</v>
      </c>
      <c r="J2530" t="s">
        <v>10346</v>
      </c>
      <c r="L2530" s="1" t="s">
        <v>22771</v>
      </c>
      <c r="M2530" t="str">
        <f t="shared" si="39"/>
        <v>191 CARLTON ST, L2R7P4</v>
      </c>
    </row>
    <row r="2531" spans="1:13" x14ac:dyDescent="0.2">
      <c r="A2531" t="s">
        <v>10257</v>
      </c>
      <c r="B2531" t="s">
        <v>10258</v>
      </c>
      <c r="C2531">
        <v>5824</v>
      </c>
      <c r="D2531" t="s">
        <v>10373</v>
      </c>
      <c r="E2531">
        <v>802</v>
      </c>
      <c r="F2531" t="s">
        <v>10374</v>
      </c>
      <c r="G2531" t="s">
        <v>102</v>
      </c>
      <c r="H2531" t="s">
        <v>10375</v>
      </c>
      <c r="I2531" t="s">
        <v>10273</v>
      </c>
      <c r="J2531" t="s">
        <v>10376</v>
      </c>
      <c r="K2531" t="s">
        <v>369</v>
      </c>
      <c r="L2531" s="1" t="s">
        <v>22789</v>
      </c>
      <c r="M2531" t="str">
        <f t="shared" si="39"/>
        <v>35 FERNDALE AVE, L2P1V8</v>
      </c>
    </row>
    <row r="2532" spans="1:13" x14ac:dyDescent="0.2">
      <c r="A2532" t="s">
        <v>10257</v>
      </c>
      <c r="B2532" t="s">
        <v>10258</v>
      </c>
      <c r="C2532">
        <v>5833</v>
      </c>
      <c r="D2532" t="s">
        <v>10377</v>
      </c>
      <c r="E2532">
        <v>818</v>
      </c>
      <c r="F2532" t="s">
        <v>10378</v>
      </c>
      <c r="G2532" t="s">
        <v>102</v>
      </c>
      <c r="H2532" t="s">
        <v>10379</v>
      </c>
      <c r="I2532" t="s">
        <v>10333</v>
      </c>
      <c r="J2532" t="s">
        <v>10380</v>
      </c>
      <c r="K2532" t="s">
        <v>5600</v>
      </c>
      <c r="L2532" s="1" t="s">
        <v>2</v>
      </c>
      <c r="M2532" t="str">
        <f t="shared" si="39"/>
        <v>164 FITCH ST, L3C4V5</v>
      </c>
    </row>
    <row r="2533" spans="1:13" x14ac:dyDescent="0.2">
      <c r="A2533" t="s">
        <v>10257</v>
      </c>
      <c r="B2533" t="s">
        <v>10258</v>
      </c>
      <c r="C2533">
        <v>12291</v>
      </c>
      <c r="D2533" t="s">
        <v>10381</v>
      </c>
      <c r="E2533">
        <v>11106</v>
      </c>
      <c r="F2533" t="s">
        <v>10382</v>
      </c>
      <c r="G2533" t="s">
        <v>102</v>
      </c>
      <c r="H2533" t="s">
        <v>10383</v>
      </c>
      <c r="I2533" t="s">
        <v>10267</v>
      </c>
      <c r="J2533" t="s">
        <v>10384</v>
      </c>
      <c r="K2533" t="s">
        <v>3410</v>
      </c>
      <c r="L2533" s="1" t="s">
        <v>22789</v>
      </c>
      <c r="M2533" t="str">
        <f t="shared" si="39"/>
        <v>8406 FORESTVIEW BLVD, L2H0B9</v>
      </c>
    </row>
    <row r="2534" spans="1:13" x14ac:dyDescent="0.2">
      <c r="A2534" t="s">
        <v>10257</v>
      </c>
      <c r="B2534" t="s">
        <v>10258</v>
      </c>
      <c r="C2534">
        <v>5862</v>
      </c>
      <c r="D2534" t="s">
        <v>10385</v>
      </c>
      <c r="E2534">
        <v>864</v>
      </c>
      <c r="F2534" t="s">
        <v>10386</v>
      </c>
      <c r="G2534" t="s">
        <v>102</v>
      </c>
      <c r="H2534" t="s">
        <v>10387</v>
      </c>
      <c r="I2534" t="s">
        <v>10388</v>
      </c>
      <c r="J2534" t="s">
        <v>10389</v>
      </c>
      <c r="K2534" t="s">
        <v>2117</v>
      </c>
      <c r="L2534" s="1" t="s">
        <v>2</v>
      </c>
      <c r="M2534" t="str">
        <f t="shared" si="39"/>
        <v>5459 REGIONAL RD 20, L0R1Y0</v>
      </c>
    </row>
    <row r="2535" spans="1:13" x14ac:dyDescent="0.2">
      <c r="A2535" t="s">
        <v>10257</v>
      </c>
      <c r="B2535" t="s">
        <v>10258</v>
      </c>
      <c r="C2535">
        <v>5867</v>
      </c>
      <c r="D2535" t="s">
        <v>10390</v>
      </c>
      <c r="E2535">
        <v>870</v>
      </c>
      <c r="F2535" t="s">
        <v>10391</v>
      </c>
      <c r="G2535" t="s">
        <v>102</v>
      </c>
      <c r="H2535" t="s">
        <v>10392</v>
      </c>
      <c r="I2535" t="s">
        <v>10393</v>
      </c>
      <c r="J2535" t="s">
        <v>10394</v>
      </c>
      <c r="K2535" t="s">
        <v>7649</v>
      </c>
      <c r="L2535" s="1" t="s">
        <v>2</v>
      </c>
      <c r="M2535" t="str">
        <f t="shared" si="39"/>
        <v>1110 GARRISON RD, L2A1N9</v>
      </c>
    </row>
    <row r="2536" spans="1:13" x14ac:dyDescent="0.2">
      <c r="A2536" t="s">
        <v>10257</v>
      </c>
      <c r="B2536" t="s">
        <v>10258</v>
      </c>
      <c r="C2536">
        <v>5892</v>
      </c>
      <c r="D2536" t="s">
        <v>10395</v>
      </c>
      <c r="E2536">
        <v>919</v>
      </c>
      <c r="F2536" t="s">
        <v>8246</v>
      </c>
      <c r="G2536" t="s">
        <v>102</v>
      </c>
      <c r="H2536" t="s">
        <v>10396</v>
      </c>
      <c r="I2536" t="s">
        <v>10333</v>
      </c>
      <c r="J2536" t="s">
        <v>10397</v>
      </c>
      <c r="K2536" t="s">
        <v>375</v>
      </c>
      <c r="L2536" s="1" t="s">
        <v>2</v>
      </c>
      <c r="M2536" t="str">
        <f t="shared" si="39"/>
        <v>24 FARNHAM AVE, L3C3R1</v>
      </c>
    </row>
    <row r="2537" spans="1:13" x14ac:dyDescent="0.2">
      <c r="A2537" t="s">
        <v>10257</v>
      </c>
      <c r="B2537" t="s">
        <v>10258</v>
      </c>
      <c r="C2537">
        <v>5845</v>
      </c>
      <c r="D2537" t="s">
        <v>10398</v>
      </c>
      <c r="E2537">
        <v>837</v>
      </c>
      <c r="F2537" t="s">
        <v>10399</v>
      </c>
      <c r="G2537" t="s">
        <v>102</v>
      </c>
      <c r="H2537" t="s">
        <v>10400</v>
      </c>
      <c r="I2537" t="s">
        <v>10262</v>
      </c>
      <c r="J2537" t="s">
        <v>10263</v>
      </c>
      <c r="K2537" t="s">
        <v>900</v>
      </c>
      <c r="L2537" s="1" t="s">
        <v>2</v>
      </c>
      <c r="M2537" t="str">
        <f t="shared" si="39"/>
        <v>1353 PELHAM ST, L0S1E0</v>
      </c>
    </row>
    <row r="2538" spans="1:13" x14ac:dyDescent="0.2">
      <c r="A2538" t="s">
        <v>10257</v>
      </c>
      <c r="B2538" t="s">
        <v>10258</v>
      </c>
      <c r="C2538">
        <v>5902</v>
      </c>
      <c r="D2538" t="s">
        <v>10401</v>
      </c>
      <c r="E2538">
        <v>933</v>
      </c>
      <c r="F2538" t="s">
        <v>10402</v>
      </c>
      <c r="G2538" t="s">
        <v>102</v>
      </c>
      <c r="H2538" t="s">
        <v>10403</v>
      </c>
      <c r="I2538" t="s">
        <v>10333</v>
      </c>
      <c r="J2538" t="s">
        <v>10404</v>
      </c>
      <c r="K2538" t="s">
        <v>2801</v>
      </c>
      <c r="L2538" s="1" t="s">
        <v>2</v>
      </c>
      <c r="M2538" t="str">
        <f t="shared" si="39"/>
        <v>468 THOROLD RD, L3C3W6</v>
      </c>
    </row>
    <row r="2539" spans="1:13" x14ac:dyDescent="0.2">
      <c r="A2539" t="s">
        <v>10257</v>
      </c>
      <c r="B2539" t="s">
        <v>10258</v>
      </c>
      <c r="C2539">
        <v>8233</v>
      </c>
      <c r="D2539" t="s">
        <v>10405</v>
      </c>
      <c r="E2539">
        <v>5400</v>
      </c>
      <c r="F2539" t="s">
        <v>10406</v>
      </c>
      <c r="G2539" t="s">
        <v>109</v>
      </c>
      <c r="H2539" t="s">
        <v>10407</v>
      </c>
      <c r="I2539" t="s">
        <v>10273</v>
      </c>
      <c r="J2539" t="s">
        <v>10408</v>
      </c>
      <c r="K2539" t="s">
        <v>10409</v>
      </c>
      <c r="L2539" s="1" t="s">
        <v>22789</v>
      </c>
      <c r="M2539" t="str">
        <f t="shared" si="39"/>
        <v>15 GLENVIEW AVE, L2N2Z7</v>
      </c>
    </row>
    <row r="2540" spans="1:13" x14ac:dyDescent="0.2">
      <c r="A2540" t="s">
        <v>10257</v>
      </c>
      <c r="B2540" t="s">
        <v>10258</v>
      </c>
      <c r="C2540">
        <v>5908</v>
      </c>
      <c r="D2540" t="s">
        <v>10410</v>
      </c>
      <c r="E2540">
        <v>944</v>
      </c>
      <c r="F2540" t="s">
        <v>2848</v>
      </c>
      <c r="G2540" t="s">
        <v>102</v>
      </c>
      <c r="H2540" t="s">
        <v>10411</v>
      </c>
      <c r="I2540" t="s">
        <v>10273</v>
      </c>
      <c r="J2540" t="s">
        <v>10412</v>
      </c>
      <c r="K2540" t="s">
        <v>226</v>
      </c>
      <c r="L2540" s="1" t="s">
        <v>22789</v>
      </c>
      <c r="M2540" t="str">
        <f t="shared" si="39"/>
        <v>117 BAYVIEW DR, L2N4Z7</v>
      </c>
    </row>
    <row r="2541" spans="1:13" x14ac:dyDescent="0.2">
      <c r="A2541" t="s">
        <v>10257</v>
      </c>
      <c r="B2541" t="s">
        <v>10258</v>
      </c>
      <c r="C2541">
        <v>5910</v>
      </c>
      <c r="D2541" t="s">
        <v>10413</v>
      </c>
      <c r="E2541">
        <v>947</v>
      </c>
      <c r="F2541" t="s">
        <v>10414</v>
      </c>
      <c r="G2541" t="s">
        <v>102</v>
      </c>
      <c r="H2541" t="s">
        <v>10415</v>
      </c>
      <c r="I2541" t="s">
        <v>10301</v>
      </c>
      <c r="J2541" t="s">
        <v>10416</v>
      </c>
      <c r="K2541" t="s">
        <v>561</v>
      </c>
      <c r="L2541" s="1" t="s">
        <v>22789</v>
      </c>
      <c r="M2541" t="str">
        <f t="shared" si="39"/>
        <v>14 GRAND AVE, L3M2R7</v>
      </c>
    </row>
    <row r="2542" spans="1:13" x14ac:dyDescent="0.2">
      <c r="A2542" t="s">
        <v>10257</v>
      </c>
      <c r="B2542" t="s">
        <v>10258</v>
      </c>
      <c r="C2542">
        <v>5922</v>
      </c>
      <c r="D2542" t="s">
        <v>10417</v>
      </c>
      <c r="E2542">
        <v>959</v>
      </c>
      <c r="F2542" t="s">
        <v>10418</v>
      </c>
      <c r="G2542" t="s">
        <v>102</v>
      </c>
      <c r="H2542" t="s">
        <v>10419</v>
      </c>
      <c r="I2542" t="s">
        <v>10273</v>
      </c>
      <c r="J2542" t="s">
        <v>10420</v>
      </c>
      <c r="K2542" t="s">
        <v>2112</v>
      </c>
      <c r="L2542" s="1" t="s">
        <v>22789</v>
      </c>
      <c r="M2542" t="str">
        <f t="shared" si="39"/>
        <v>106 FIRST ST LOUTH RR 3, L2R6P9</v>
      </c>
    </row>
    <row r="2543" spans="1:13" x14ac:dyDescent="0.2">
      <c r="A2543" t="s">
        <v>10257</v>
      </c>
      <c r="B2543" t="s">
        <v>10258</v>
      </c>
      <c r="C2543">
        <v>19367</v>
      </c>
      <c r="D2543" t="s">
        <v>10421</v>
      </c>
      <c r="E2543">
        <v>24366</v>
      </c>
      <c r="F2543" t="s">
        <v>10422</v>
      </c>
      <c r="G2543" t="s">
        <v>109</v>
      </c>
      <c r="H2543" t="s">
        <v>10423</v>
      </c>
      <c r="I2543" t="s">
        <v>10393</v>
      </c>
      <c r="J2543" t="s">
        <v>10424</v>
      </c>
      <c r="K2543" t="s">
        <v>5611</v>
      </c>
      <c r="L2543" s="1" t="s">
        <v>2</v>
      </c>
      <c r="M2543" t="str">
        <f t="shared" si="39"/>
        <v>1640 GARRISON RD, L2A5M4</v>
      </c>
    </row>
    <row r="2544" spans="1:13" x14ac:dyDescent="0.2">
      <c r="A2544" t="s">
        <v>10257</v>
      </c>
      <c r="B2544" t="s">
        <v>10258</v>
      </c>
      <c r="C2544">
        <v>5928</v>
      </c>
      <c r="D2544" t="s">
        <v>10425</v>
      </c>
      <c r="E2544">
        <v>965</v>
      </c>
      <c r="F2544" t="s">
        <v>10426</v>
      </c>
      <c r="G2544" t="s">
        <v>102</v>
      </c>
      <c r="H2544" t="s">
        <v>10427</v>
      </c>
      <c r="I2544" t="s">
        <v>10267</v>
      </c>
      <c r="J2544" t="s">
        <v>10428</v>
      </c>
      <c r="K2544" t="s">
        <v>196</v>
      </c>
      <c r="L2544" s="1" t="s">
        <v>22789</v>
      </c>
      <c r="M2544" t="str">
        <f t="shared" si="39"/>
        <v>5504 MONTROSE RD, L2H1K7</v>
      </c>
    </row>
    <row r="2545" spans="1:13" x14ac:dyDescent="0.2">
      <c r="A2545" t="s">
        <v>10257</v>
      </c>
      <c r="B2545" t="s">
        <v>10258</v>
      </c>
      <c r="C2545">
        <v>8237</v>
      </c>
      <c r="D2545" t="s">
        <v>10429</v>
      </c>
      <c r="E2545">
        <v>5405</v>
      </c>
      <c r="F2545" t="s">
        <v>10430</v>
      </c>
      <c r="G2545" t="s">
        <v>109</v>
      </c>
      <c r="H2545" t="s">
        <v>10431</v>
      </c>
      <c r="I2545" t="s">
        <v>10301</v>
      </c>
      <c r="J2545" t="s">
        <v>10432</v>
      </c>
      <c r="K2545" t="s">
        <v>10433</v>
      </c>
      <c r="L2545" s="1" t="s">
        <v>22789</v>
      </c>
      <c r="M2545" t="str">
        <f t="shared" si="39"/>
        <v>5 BOULTON AVE, L3M1H6</v>
      </c>
    </row>
    <row r="2546" spans="1:13" x14ac:dyDescent="0.2">
      <c r="A2546" t="s">
        <v>10257</v>
      </c>
      <c r="B2546" t="s">
        <v>10258</v>
      </c>
      <c r="C2546">
        <v>19339</v>
      </c>
      <c r="D2546" t="s">
        <v>10434</v>
      </c>
      <c r="E2546">
        <v>24341</v>
      </c>
      <c r="F2546" t="s">
        <v>10435</v>
      </c>
      <c r="G2546" t="s">
        <v>102</v>
      </c>
      <c r="H2546" t="s">
        <v>10436</v>
      </c>
      <c r="I2546" t="s">
        <v>10273</v>
      </c>
      <c r="J2546" t="s">
        <v>10437</v>
      </c>
      <c r="K2546" t="s">
        <v>6586</v>
      </c>
      <c r="L2546" s="1" t="s">
        <v>22789</v>
      </c>
      <c r="M2546" t="str">
        <f t="shared" si="39"/>
        <v>84 HENRY ST, L2R5V4</v>
      </c>
    </row>
    <row r="2547" spans="1:13" x14ac:dyDescent="0.2">
      <c r="A2547" t="s">
        <v>10257</v>
      </c>
      <c r="B2547" t="s">
        <v>10258</v>
      </c>
      <c r="C2547">
        <v>20080</v>
      </c>
      <c r="D2547" t="s">
        <v>10438</v>
      </c>
      <c r="E2547">
        <v>25074</v>
      </c>
      <c r="F2547" t="s">
        <v>10439</v>
      </c>
      <c r="H2547" t="s">
        <v>10440</v>
      </c>
      <c r="I2547" t="s">
        <v>10301</v>
      </c>
      <c r="J2547" t="s">
        <v>10441</v>
      </c>
      <c r="L2547" s="1" t="s">
        <v>22771</v>
      </c>
      <c r="M2547" t="str">
        <f t="shared" si="39"/>
        <v>582 MAIN ST W, L3M1T9</v>
      </c>
    </row>
    <row r="2548" spans="1:13" x14ac:dyDescent="0.2">
      <c r="A2548" t="s">
        <v>10257</v>
      </c>
      <c r="B2548" t="s">
        <v>10258</v>
      </c>
      <c r="C2548">
        <v>20080</v>
      </c>
      <c r="D2548" t="s">
        <v>10438</v>
      </c>
      <c r="E2548">
        <v>25075</v>
      </c>
      <c r="F2548" t="s">
        <v>10442</v>
      </c>
      <c r="H2548" t="s">
        <v>10440</v>
      </c>
      <c r="I2548" t="s">
        <v>10301</v>
      </c>
      <c r="J2548" t="s">
        <v>10441</v>
      </c>
      <c r="L2548" s="1" t="s">
        <v>22771</v>
      </c>
      <c r="M2548" t="str">
        <f t="shared" si="39"/>
        <v>582 MAIN ST W, L3M1T9</v>
      </c>
    </row>
    <row r="2549" spans="1:13" x14ac:dyDescent="0.2">
      <c r="A2549" t="s">
        <v>10257</v>
      </c>
      <c r="B2549" t="s">
        <v>10258</v>
      </c>
      <c r="C2549">
        <v>5988</v>
      </c>
      <c r="D2549" t="s">
        <v>10443</v>
      </c>
      <c r="E2549">
        <v>1057</v>
      </c>
      <c r="F2549" t="s">
        <v>10444</v>
      </c>
      <c r="G2549" t="s">
        <v>102</v>
      </c>
      <c r="H2549" t="s">
        <v>10445</v>
      </c>
      <c r="I2549" t="s">
        <v>10267</v>
      </c>
      <c r="J2549" t="s">
        <v>10446</v>
      </c>
      <c r="K2549" t="s">
        <v>1762</v>
      </c>
      <c r="L2549" s="1" t="s">
        <v>22789</v>
      </c>
      <c r="M2549" t="str">
        <f t="shared" si="39"/>
        <v>6727 HEXIMER AVE, L2G4T1</v>
      </c>
    </row>
    <row r="2550" spans="1:13" x14ac:dyDescent="0.2">
      <c r="A2550" t="s">
        <v>10257</v>
      </c>
      <c r="B2550" t="s">
        <v>10258</v>
      </c>
      <c r="C2550">
        <v>6050</v>
      </c>
      <c r="D2550" t="s">
        <v>10447</v>
      </c>
      <c r="E2550">
        <v>1175</v>
      </c>
      <c r="F2550" t="s">
        <v>10448</v>
      </c>
      <c r="G2550" t="s">
        <v>102</v>
      </c>
      <c r="H2550" t="s">
        <v>10449</v>
      </c>
      <c r="I2550" t="s">
        <v>10283</v>
      </c>
      <c r="J2550" t="s">
        <v>10284</v>
      </c>
      <c r="K2550" t="s">
        <v>3211</v>
      </c>
      <c r="L2550" s="1" t="s">
        <v>2</v>
      </c>
      <c r="M2550" t="str">
        <f t="shared" si="39"/>
        <v>4300 WILLIAM ST, L0R1B0</v>
      </c>
    </row>
    <row r="2551" spans="1:13" x14ac:dyDescent="0.2">
      <c r="A2551" t="s">
        <v>10257</v>
      </c>
      <c r="B2551" t="s">
        <v>10258</v>
      </c>
      <c r="C2551">
        <v>6055</v>
      </c>
      <c r="D2551" t="s">
        <v>10450</v>
      </c>
      <c r="E2551">
        <v>1181</v>
      </c>
      <c r="F2551" t="s">
        <v>10451</v>
      </c>
      <c r="G2551" t="s">
        <v>102</v>
      </c>
      <c r="H2551" t="s">
        <v>10452</v>
      </c>
      <c r="I2551" t="s">
        <v>10267</v>
      </c>
      <c r="J2551" t="s">
        <v>10453</v>
      </c>
      <c r="K2551" t="s">
        <v>3387</v>
      </c>
      <c r="L2551" s="1" t="s">
        <v>22789</v>
      </c>
      <c r="M2551" t="str">
        <f t="shared" si="39"/>
        <v>7112 DORCHESTER RD, L2G5V6</v>
      </c>
    </row>
    <row r="2552" spans="1:13" x14ac:dyDescent="0.2">
      <c r="A2552" t="s">
        <v>10257</v>
      </c>
      <c r="B2552" t="s">
        <v>10258</v>
      </c>
      <c r="C2552">
        <v>8264</v>
      </c>
      <c r="D2552" t="s">
        <v>10454</v>
      </c>
      <c r="E2552">
        <v>5456</v>
      </c>
      <c r="F2552" t="s">
        <v>10455</v>
      </c>
      <c r="G2552" t="s">
        <v>1358</v>
      </c>
      <c r="H2552" t="s">
        <v>10456</v>
      </c>
      <c r="I2552" t="s">
        <v>10273</v>
      </c>
      <c r="J2552" t="s">
        <v>10457</v>
      </c>
      <c r="K2552" t="s">
        <v>7976</v>
      </c>
      <c r="L2552" s="1" t="s">
        <v>22789</v>
      </c>
      <c r="M2552" t="str">
        <f t="shared" si="39"/>
        <v>91 BUNTING RD, L2P3G8</v>
      </c>
    </row>
    <row r="2553" spans="1:13" x14ac:dyDescent="0.2">
      <c r="A2553" t="s">
        <v>10257</v>
      </c>
      <c r="B2553" t="s">
        <v>10258</v>
      </c>
      <c r="C2553">
        <v>19423</v>
      </c>
      <c r="D2553" t="s">
        <v>10458</v>
      </c>
      <c r="E2553">
        <v>24422</v>
      </c>
      <c r="F2553" t="s">
        <v>10459</v>
      </c>
      <c r="G2553" t="s">
        <v>102</v>
      </c>
      <c r="H2553" t="s">
        <v>10460</v>
      </c>
      <c r="I2553" t="s">
        <v>10461</v>
      </c>
      <c r="J2553" t="s">
        <v>10462</v>
      </c>
      <c r="K2553" t="s">
        <v>3097</v>
      </c>
      <c r="L2553" s="1" t="s">
        <v>2</v>
      </c>
      <c r="M2553" t="str">
        <f t="shared" si="39"/>
        <v>143 RIDGE RD, L0S1N0</v>
      </c>
    </row>
    <row r="2554" spans="1:13" x14ac:dyDescent="0.2">
      <c r="A2554" t="s">
        <v>10257</v>
      </c>
      <c r="B2554" t="s">
        <v>10258</v>
      </c>
      <c r="C2554">
        <v>6070</v>
      </c>
      <c r="D2554" t="s">
        <v>10463</v>
      </c>
      <c r="E2554">
        <v>1209</v>
      </c>
      <c r="F2554" t="s">
        <v>10464</v>
      </c>
      <c r="G2554" t="s">
        <v>102</v>
      </c>
      <c r="H2554" t="s">
        <v>10465</v>
      </c>
      <c r="I2554" t="s">
        <v>10267</v>
      </c>
      <c r="J2554" t="s">
        <v>10466</v>
      </c>
      <c r="K2554" t="s">
        <v>5255</v>
      </c>
      <c r="L2554" s="1" t="s">
        <v>22789</v>
      </c>
      <c r="M2554" t="str">
        <f t="shared" si="39"/>
        <v>3910 ST JAMES AVE, L2J2R3</v>
      </c>
    </row>
    <row r="2555" spans="1:13" x14ac:dyDescent="0.2">
      <c r="A2555" t="s">
        <v>10257</v>
      </c>
      <c r="B2555" t="s">
        <v>10258</v>
      </c>
      <c r="C2555">
        <v>5058</v>
      </c>
      <c r="D2555" t="s">
        <v>10467</v>
      </c>
      <c r="E2555">
        <v>9594</v>
      </c>
      <c r="F2555" t="s">
        <v>10468</v>
      </c>
      <c r="G2555" t="s">
        <v>102</v>
      </c>
      <c r="H2555" t="s">
        <v>10469</v>
      </c>
      <c r="I2555" t="s">
        <v>10267</v>
      </c>
      <c r="J2555" t="s">
        <v>10470</v>
      </c>
      <c r="K2555" t="s">
        <v>10471</v>
      </c>
      <c r="L2555" s="1" t="s">
        <v>22789</v>
      </c>
      <c r="M2555" t="str">
        <f t="shared" si="39"/>
        <v>6855 KALAR RD, L2H2T3</v>
      </c>
    </row>
    <row r="2556" spans="1:13" x14ac:dyDescent="0.2">
      <c r="A2556" t="s">
        <v>10257</v>
      </c>
      <c r="B2556" t="s">
        <v>10258</v>
      </c>
      <c r="C2556">
        <v>6141</v>
      </c>
      <c r="D2556" t="s">
        <v>10472</v>
      </c>
      <c r="E2556">
        <v>1317</v>
      </c>
      <c r="F2556" t="s">
        <v>10473</v>
      </c>
      <c r="G2556" t="s">
        <v>102</v>
      </c>
      <c r="H2556" t="s">
        <v>10474</v>
      </c>
      <c r="I2556" t="s">
        <v>10301</v>
      </c>
      <c r="J2556" t="s">
        <v>10475</v>
      </c>
      <c r="K2556" t="s">
        <v>9719</v>
      </c>
      <c r="L2556" s="1" t="s">
        <v>22789</v>
      </c>
      <c r="M2556" t="str">
        <f t="shared" si="39"/>
        <v>33 OLIVE ST, L3M2B9</v>
      </c>
    </row>
    <row r="2557" spans="1:13" x14ac:dyDescent="0.2">
      <c r="A2557" t="s">
        <v>10257</v>
      </c>
      <c r="B2557" t="s">
        <v>10258</v>
      </c>
      <c r="C2557">
        <v>8276</v>
      </c>
      <c r="D2557" t="s">
        <v>10476</v>
      </c>
      <c r="E2557">
        <v>5475</v>
      </c>
      <c r="F2557" t="s">
        <v>10477</v>
      </c>
      <c r="G2557" t="s">
        <v>109</v>
      </c>
      <c r="H2557" t="s">
        <v>10478</v>
      </c>
      <c r="I2557" t="s">
        <v>10273</v>
      </c>
      <c r="J2557" t="s">
        <v>10479</v>
      </c>
      <c r="K2557" t="s">
        <v>7950</v>
      </c>
      <c r="L2557" s="1" t="s">
        <v>22789</v>
      </c>
      <c r="M2557" t="str">
        <f t="shared" si="39"/>
        <v>349 NIAGARA ST, L2M4V9</v>
      </c>
    </row>
    <row r="2558" spans="1:13" x14ac:dyDescent="0.2">
      <c r="A2558" t="s">
        <v>10257</v>
      </c>
      <c r="B2558" t="s">
        <v>10258</v>
      </c>
      <c r="C2558">
        <v>3015</v>
      </c>
      <c r="D2558" t="s">
        <v>10480</v>
      </c>
      <c r="E2558">
        <v>24228</v>
      </c>
      <c r="F2558" t="s">
        <v>10481</v>
      </c>
      <c r="G2558" t="s">
        <v>109</v>
      </c>
      <c r="H2558" t="s">
        <v>10367</v>
      </c>
      <c r="I2558" t="s">
        <v>10273</v>
      </c>
      <c r="J2558" t="s">
        <v>10368</v>
      </c>
      <c r="L2558" s="1" t="s">
        <v>22771</v>
      </c>
      <c r="M2558" t="str">
        <f t="shared" si="39"/>
        <v>535 LAKE ST, L2N4H7</v>
      </c>
    </row>
    <row r="2559" spans="1:13" x14ac:dyDescent="0.2">
      <c r="A2559" t="s">
        <v>10257</v>
      </c>
      <c r="B2559" t="s">
        <v>10258</v>
      </c>
      <c r="C2559">
        <v>3015</v>
      </c>
      <c r="D2559" t="s">
        <v>10480</v>
      </c>
      <c r="E2559">
        <v>5487</v>
      </c>
      <c r="F2559" t="s">
        <v>10481</v>
      </c>
      <c r="G2559" t="s">
        <v>109</v>
      </c>
      <c r="H2559" t="s">
        <v>10367</v>
      </c>
      <c r="I2559" t="s">
        <v>10273</v>
      </c>
      <c r="J2559" t="s">
        <v>10368</v>
      </c>
      <c r="K2559" t="s">
        <v>191</v>
      </c>
      <c r="L2559" s="1" t="s">
        <v>22789</v>
      </c>
      <c r="M2559" t="str">
        <f t="shared" si="39"/>
        <v>535 LAKE ST, L2N4H7</v>
      </c>
    </row>
    <row r="2560" spans="1:13" x14ac:dyDescent="0.2">
      <c r="A2560" t="s">
        <v>10257</v>
      </c>
      <c r="B2560" t="s">
        <v>10258</v>
      </c>
      <c r="C2560">
        <v>6169</v>
      </c>
      <c r="D2560" t="s">
        <v>10482</v>
      </c>
      <c r="E2560">
        <v>1363</v>
      </c>
      <c r="F2560" t="s">
        <v>10483</v>
      </c>
      <c r="G2560" t="s">
        <v>102</v>
      </c>
      <c r="H2560" t="s">
        <v>10484</v>
      </c>
      <c r="I2560" t="s">
        <v>10273</v>
      </c>
      <c r="J2560" t="s">
        <v>10485</v>
      </c>
      <c r="K2560" t="s">
        <v>5492</v>
      </c>
      <c r="L2560" s="1" t="s">
        <v>22789</v>
      </c>
      <c r="M2560" t="str">
        <f t="shared" si="39"/>
        <v>348 SCOTT ST, L2N1J5</v>
      </c>
    </row>
    <row r="2561" spans="1:13" x14ac:dyDescent="0.2">
      <c r="A2561" t="s">
        <v>10257</v>
      </c>
      <c r="B2561" t="s">
        <v>10258</v>
      </c>
      <c r="C2561">
        <v>5862</v>
      </c>
      <c r="D2561" t="s">
        <v>10385</v>
      </c>
      <c r="E2561">
        <v>25077</v>
      </c>
      <c r="F2561" t="s">
        <v>10486</v>
      </c>
      <c r="H2561" t="s">
        <v>10387</v>
      </c>
      <c r="I2561" t="s">
        <v>10388</v>
      </c>
      <c r="J2561" t="s">
        <v>10389</v>
      </c>
      <c r="L2561" s="1" t="s">
        <v>22771</v>
      </c>
      <c r="M2561" t="str">
        <f t="shared" si="39"/>
        <v>5459 REGIONAL RD 20, L0R1Y0</v>
      </c>
    </row>
    <row r="2562" spans="1:13" x14ac:dyDescent="0.2">
      <c r="A2562" t="s">
        <v>10257</v>
      </c>
      <c r="B2562" t="s">
        <v>10258</v>
      </c>
      <c r="C2562">
        <v>5862</v>
      </c>
      <c r="D2562" t="s">
        <v>10385</v>
      </c>
      <c r="E2562">
        <v>25078</v>
      </c>
      <c r="F2562" t="s">
        <v>10487</v>
      </c>
      <c r="H2562" t="s">
        <v>10387</v>
      </c>
      <c r="I2562" t="s">
        <v>10388</v>
      </c>
      <c r="J2562" t="s">
        <v>10389</v>
      </c>
      <c r="L2562" s="1" t="s">
        <v>22771</v>
      </c>
      <c r="M2562" t="str">
        <f t="shared" si="39"/>
        <v>5459 REGIONAL RD 20, L0R1Y0</v>
      </c>
    </row>
    <row r="2563" spans="1:13" x14ac:dyDescent="0.2">
      <c r="A2563" t="s">
        <v>10257</v>
      </c>
      <c r="B2563" t="s">
        <v>10258</v>
      </c>
      <c r="C2563">
        <v>6178</v>
      </c>
      <c r="D2563" t="s">
        <v>10488</v>
      </c>
      <c r="E2563">
        <v>1377</v>
      </c>
      <c r="F2563" t="s">
        <v>10489</v>
      </c>
      <c r="G2563" t="s">
        <v>102</v>
      </c>
      <c r="H2563" t="s">
        <v>10490</v>
      </c>
      <c r="I2563" t="s">
        <v>10273</v>
      </c>
      <c r="J2563" t="s">
        <v>10491</v>
      </c>
      <c r="K2563" t="s">
        <v>6787</v>
      </c>
      <c r="L2563" s="1" t="s">
        <v>22789</v>
      </c>
      <c r="M2563" t="str">
        <f t="shared" si="39"/>
        <v>505 BUNTING RD, L2M3A9</v>
      </c>
    </row>
    <row r="2564" spans="1:13" x14ac:dyDescent="0.2">
      <c r="A2564" t="s">
        <v>10257</v>
      </c>
      <c r="B2564" t="s">
        <v>10258</v>
      </c>
      <c r="C2564">
        <v>6244</v>
      </c>
      <c r="D2564" t="s">
        <v>10492</v>
      </c>
      <c r="E2564">
        <v>1473</v>
      </c>
      <c r="F2564" t="s">
        <v>10493</v>
      </c>
      <c r="G2564" t="s">
        <v>102</v>
      </c>
      <c r="H2564" t="s">
        <v>10494</v>
      </c>
      <c r="I2564" t="s">
        <v>10267</v>
      </c>
      <c r="J2564" t="s">
        <v>10495</v>
      </c>
      <c r="K2564" t="s">
        <v>8402</v>
      </c>
      <c r="L2564" s="1" t="s">
        <v>22789</v>
      </c>
      <c r="M2564" t="str">
        <f t="shared" si="39"/>
        <v>3155 ST ANDREW AVE, L2J2R7</v>
      </c>
    </row>
    <row r="2565" spans="1:13" x14ac:dyDescent="0.2">
      <c r="A2565" t="s">
        <v>10257</v>
      </c>
      <c r="B2565" t="s">
        <v>10258</v>
      </c>
      <c r="C2565">
        <v>6265</v>
      </c>
      <c r="D2565" t="s">
        <v>10496</v>
      </c>
      <c r="E2565">
        <v>1502</v>
      </c>
      <c r="F2565" t="s">
        <v>10497</v>
      </c>
      <c r="G2565" t="s">
        <v>102</v>
      </c>
      <c r="H2565" t="s">
        <v>10498</v>
      </c>
      <c r="I2565" t="s">
        <v>10328</v>
      </c>
      <c r="J2565" t="s">
        <v>10499</v>
      </c>
      <c r="K2565" t="s">
        <v>868</v>
      </c>
      <c r="L2565" s="1" t="s">
        <v>2</v>
      </c>
      <c r="M2565" t="str">
        <f t="shared" si="39"/>
        <v>320 FIELDEN AVE, L3K4T7</v>
      </c>
    </row>
    <row r="2566" spans="1:13" x14ac:dyDescent="0.2">
      <c r="A2566" t="s">
        <v>10257</v>
      </c>
      <c r="B2566" t="s">
        <v>10258</v>
      </c>
      <c r="C2566">
        <v>8341</v>
      </c>
      <c r="D2566" t="s">
        <v>10500</v>
      </c>
      <c r="E2566">
        <v>25079</v>
      </c>
      <c r="F2566" t="s">
        <v>10501</v>
      </c>
      <c r="H2566" t="s">
        <v>10502</v>
      </c>
      <c r="I2566" t="s">
        <v>10328</v>
      </c>
      <c r="J2566" t="s">
        <v>10503</v>
      </c>
      <c r="L2566" s="1" t="s">
        <v>22771</v>
      </c>
      <c r="M2566" t="str">
        <f t="shared" si="39"/>
        <v>211 ELGIN ST, L3K3K4</v>
      </c>
    </row>
    <row r="2567" spans="1:13" x14ac:dyDescent="0.2">
      <c r="A2567" t="s">
        <v>10257</v>
      </c>
      <c r="B2567" t="s">
        <v>10258</v>
      </c>
      <c r="C2567">
        <v>8341</v>
      </c>
      <c r="D2567" t="s">
        <v>10500</v>
      </c>
      <c r="E2567">
        <v>25080</v>
      </c>
      <c r="F2567" t="s">
        <v>10504</v>
      </c>
      <c r="H2567" t="s">
        <v>10505</v>
      </c>
      <c r="I2567" t="s">
        <v>10328</v>
      </c>
      <c r="J2567" t="s">
        <v>10503</v>
      </c>
      <c r="L2567" s="1" t="s">
        <v>22771</v>
      </c>
      <c r="M2567" t="str">
        <f t="shared" si="39"/>
        <v>211 ELGIN  ST, L3K3K4</v>
      </c>
    </row>
    <row r="2568" spans="1:13" x14ac:dyDescent="0.2">
      <c r="A2568" t="s">
        <v>10257</v>
      </c>
      <c r="B2568" t="s">
        <v>10258</v>
      </c>
      <c r="C2568">
        <v>6334</v>
      </c>
      <c r="D2568" t="s">
        <v>10506</v>
      </c>
      <c r="E2568">
        <v>1605</v>
      </c>
      <c r="F2568" t="s">
        <v>10507</v>
      </c>
      <c r="G2568" t="s">
        <v>102</v>
      </c>
      <c r="H2568" t="s">
        <v>10508</v>
      </c>
      <c r="I2568" t="s">
        <v>10301</v>
      </c>
      <c r="J2568" t="s">
        <v>10509</v>
      </c>
      <c r="K2568" t="s">
        <v>196</v>
      </c>
      <c r="L2568" s="1" t="s">
        <v>22789</v>
      </c>
      <c r="M2568" t="str">
        <f t="shared" ref="M2568:M2631" si="40">H2568&amp;", "&amp;J2568</f>
        <v>118 MAIN ST E, L3M1N8</v>
      </c>
    </row>
    <row r="2569" spans="1:13" x14ac:dyDescent="0.2">
      <c r="A2569" t="s">
        <v>10257</v>
      </c>
      <c r="B2569" t="s">
        <v>10258</v>
      </c>
      <c r="C2569">
        <v>20087</v>
      </c>
      <c r="D2569" t="s">
        <v>10510</v>
      </c>
      <c r="E2569">
        <v>25081</v>
      </c>
      <c r="F2569" t="s">
        <v>10511</v>
      </c>
      <c r="H2569" t="s">
        <v>10512</v>
      </c>
      <c r="I2569" t="s">
        <v>10513</v>
      </c>
      <c r="J2569" t="s">
        <v>10514</v>
      </c>
      <c r="L2569" s="1" t="s">
        <v>22771</v>
      </c>
      <c r="M2569" t="str">
        <f t="shared" si="40"/>
        <v>1355 UPPERS LANE, L0S1A0</v>
      </c>
    </row>
    <row r="2570" spans="1:13" x14ac:dyDescent="0.2">
      <c r="A2570" t="s">
        <v>10257</v>
      </c>
      <c r="B2570" t="s">
        <v>10258</v>
      </c>
      <c r="C2570">
        <v>20088</v>
      </c>
      <c r="D2570" t="s">
        <v>10515</v>
      </c>
      <c r="E2570">
        <v>25082</v>
      </c>
      <c r="F2570" t="s">
        <v>10516</v>
      </c>
      <c r="H2570" t="s">
        <v>10517</v>
      </c>
      <c r="I2570" t="s">
        <v>10267</v>
      </c>
      <c r="J2570" t="s">
        <v>10518</v>
      </c>
      <c r="L2570" s="1" t="s">
        <v>22771</v>
      </c>
      <c r="M2570" t="str">
        <f t="shared" si="40"/>
        <v>3470 SINNICKS AVE, L2J2G4</v>
      </c>
    </row>
    <row r="2571" spans="1:13" x14ac:dyDescent="0.2">
      <c r="A2571" t="s">
        <v>10257</v>
      </c>
      <c r="B2571" t="s">
        <v>10258</v>
      </c>
      <c r="C2571">
        <v>6387</v>
      </c>
      <c r="D2571" t="s">
        <v>10519</v>
      </c>
      <c r="E2571">
        <v>1694</v>
      </c>
      <c r="F2571" t="s">
        <v>8629</v>
      </c>
      <c r="G2571" t="s">
        <v>102</v>
      </c>
      <c r="H2571" t="s">
        <v>10520</v>
      </c>
      <c r="I2571" t="s">
        <v>10273</v>
      </c>
      <c r="J2571" t="s">
        <v>10521</v>
      </c>
      <c r="K2571" t="s">
        <v>7515</v>
      </c>
      <c r="L2571" s="1" t="s">
        <v>22789</v>
      </c>
      <c r="M2571" t="str">
        <f t="shared" si="40"/>
        <v>1 MARSDALE DR, L2T3R7</v>
      </c>
    </row>
    <row r="2572" spans="1:13" x14ac:dyDescent="0.2">
      <c r="A2572" t="s">
        <v>10257</v>
      </c>
      <c r="B2572" t="s">
        <v>10258</v>
      </c>
      <c r="C2572">
        <v>6390</v>
      </c>
      <c r="D2572" t="s">
        <v>10522</v>
      </c>
      <c r="E2572">
        <v>1697</v>
      </c>
      <c r="F2572" t="s">
        <v>9593</v>
      </c>
      <c r="G2572" t="s">
        <v>102</v>
      </c>
      <c r="H2572" t="s">
        <v>10523</v>
      </c>
      <c r="I2572" t="s">
        <v>10328</v>
      </c>
      <c r="J2572" t="s">
        <v>10524</v>
      </c>
      <c r="K2572" t="s">
        <v>7274</v>
      </c>
      <c r="L2572" s="1" t="s">
        <v>2</v>
      </c>
      <c r="M2572" t="str">
        <f t="shared" si="40"/>
        <v>255 OMER AVE, L3K3Z1</v>
      </c>
    </row>
    <row r="2573" spans="1:13" x14ac:dyDescent="0.2">
      <c r="A2573" t="s">
        <v>10257</v>
      </c>
      <c r="B2573" t="s">
        <v>10258</v>
      </c>
      <c r="C2573">
        <v>6395</v>
      </c>
      <c r="D2573" t="s">
        <v>10525</v>
      </c>
      <c r="E2573">
        <v>1706</v>
      </c>
      <c r="F2573" t="s">
        <v>10526</v>
      </c>
      <c r="G2573" t="s">
        <v>102</v>
      </c>
      <c r="H2573" t="s">
        <v>10527</v>
      </c>
      <c r="I2573" t="s">
        <v>10513</v>
      </c>
      <c r="J2573" t="s">
        <v>10528</v>
      </c>
      <c r="K2573" t="s">
        <v>1074</v>
      </c>
      <c r="L2573" s="1" t="s">
        <v>22789</v>
      </c>
      <c r="M2573" t="str">
        <f t="shared" si="40"/>
        <v>550 ALLANBURG RD, L2V1A8</v>
      </c>
    </row>
    <row r="2574" spans="1:13" x14ac:dyDescent="0.2">
      <c r="A2574" t="s">
        <v>10257</v>
      </c>
      <c r="B2574" t="s">
        <v>10258</v>
      </c>
      <c r="C2574">
        <v>6400</v>
      </c>
      <c r="D2574" t="s">
        <v>10529</v>
      </c>
      <c r="E2574">
        <v>1715</v>
      </c>
      <c r="F2574" t="s">
        <v>1270</v>
      </c>
      <c r="G2574" t="s">
        <v>102</v>
      </c>
      <c r="H2574" t="s">
        <v>10530</v>
      </c>
      <c r="I2574" t="s">
        <v>10267</v>
      </c>
      <c r="J2574" t="s">
        <v>10531</v>
      </c>
      <c r="K2574" t="s">
        <v>1351</v>
      </c>
      <c r="L2574" s="1" t="s">
        <v>22789</v>
      </c>
      <c r="M2574" t="str">
        <f t="shared" si="40"/>
        <v>3691 DORCHESTER RD, L2J3A6</v>
      </c>
    </row>
    <row r="2575" spans="1:13" x14ac:dyDescent="0.2">
      <c r="A2575" t="s">
        <v>10257</v>
      </c>
      <c r="B2575" t="s">
        <v>10258</v>
      </c>
      <c r="C2575">
        <v>6424</v>
      </c>
      <c r="D2575" t="s">
        <v>10532</v>
      </c>
      <c r="E2575">
        <v>11190</v>
      </c>
      <c r="F2575" t="s">
        <v>9613</v>
      </c>
      <c r="G2575" t="s">
        <v>89</v>
      </c>
      <c r="H2575" t="s">
        <v>10533</v>
      </c>
      <c r="I2575" t="s">
        <v>10301</v>
      </c>
      <c r="J2575" t="s">
        <v>10534</v>
      </c>
      <c r="K2575" t="s">
        <v>9089</v>
      </c>
      <c r="L2575" s="1" t="s">
        <v>22789</v>
      </c>
      <c r="M2575" t="str">
        <f t="shared" si="40"/>
        <v>217 MAIN ST E, L3M1P5</v>
      </c>
    </row>
    <row r="2576" spans="1:13" x14ac:dyDescent="0.2">
      <c r="A2576" t="s">
        <v>10257</v>
      </c>
      <c r="B2576" t="s">
        <v>10258</v>
      </c>
      <c r="C2576">
        <v>6442</v>
      </c>
      <c r="D2576" t="s">
        <v>10535</v>
      </c>
      <c r="E2576">
        <v>1781</v>
      </c>
      <c r="F2576" t="s">
        <v>10536</v>
      </c>
      <c r="G2576" t="s">
        <v>102</v>
      </c>
      <c r="H2576" t="s">
        <v>10537</v>
      </c>
      <c r="I2576" t="s">
        <v>10273</v>
      </c>
      <c r="J2576" t="s">
        <v>10538</v>
      </c>
      <c r="K2576" t="s">
        <v>610</v>
      </c>
      <c r="L2576" s="1" t="s">
        <v>22789</v>
      </c>
      <c r="M2576" t="str">
        <f t="shared" si="40"/>
        <v>507 GENEVA ST, L2N2H7</v>
      </c>
    </row>
    <row r="2577" spans="1:13" x14ac:dyDescent="0.2">
      <c r="A2577" t="s">
        <v>10257</v>
      </c>
      <c r="B2577" t="s">
        <v>10258</v>
      </c>
      <c r="C2577">
        <v>20094</v>
      </c>
      <c r="D2577" t="s">
        <v>10539</v>
      </c>
      <c r="E2577">
        <v>25088</v>
      </c>
      <c r="F2577" t="s">
        <v>10540</v>
      </c>
      <c r="H2577" t="s">
        <v>10541</v>
      </c>
      <c r="I2577" t="s">
        <v>10333</v>
      </c>
      <c r="J2577" t="s">
        <v>10542</v>
      </c>
      <c r="L2577" s="1" t="s">
        <v>22771</v>
      </c>
      <c r="M2577" t="str">
        <f t="shared" si="40"/>
        <v>1604 MERRITTVILLE HWY, L3B5N5</v>
      </c>
    </row>
    <row r="2578" spans="1:13" x14ac:dyDescent="0.2">
      <c r="A2578" t="s">
        <v>10257</v>
      </c>
      <c r="B2578" t="s">
        <v>10258</v>
      </c>
      <c r="C2578">
        <v>8196</v>
      </c>
      <c r="D2578" t="s">
        <v>10361</v>
      </c>
      <c r="E2578">
        <v>25083</v>
      </c>
      <c r="F2578" t="s">
        <v>10543</v>
      </c>
      <c r="H2578" t="s">
        <v>10363</v>
      </c>
      <c r="I2578" t="s">
        <v>10333</v>
      </c>
      <c r="J2578" t="s">
        <v>10364</v>
      </c>
      <c r="L2578" s="1" t="s">
        <v>22771</v>
      </c>
      <c r="M2578" t="str">
        <f t="shared" si="40"/>
        <v>170 WELLINGTON ST, L3B1B3</v>
      </c>
    </row>
    <row r="2579" spans="1:13" x14ac:dyDescent="0.2">
      <c r="A2579" t="s">
        <v>10257</v>
      </c>
      <c r="B2579" t="s">
        <v>10258</v>
      </c>
      <c r="C2579">
        <v>3015</v>
      </c>
      <c r="D2579" t="s">
        <v>10480</v>
      </c>
      <c r="E2579">
        <v>25084</v>
      </c>
      <c r="F2579" t="s">
        <v>10543</v>
      </c>
      <c r="H2579" t="s">
        <v>10367</v>
      </c>
      <c r="I2579" t="s">
        <v>10273</v>
      </c>
      <c r="J2579" t="s">
        <v>10368</v>
      </c>
      <c r="L2579" s="1" t="s">
        <v>22771</v>
      </c>
      <c r="M2579" t="str">
        <f t="shared" si="40"/>
        <v>535 LAKE ST, L2N4H7</v>
      </c>
    </row>
    <row r="2580" spans="1:13" x14ac:dyDescent="0.2">
      <c r="A2580" t="s">
        <v>10257</v>
      </c>
      <c r="B2580" t="s">
        <v>10258</v>
      </c>
      <c r="C2580">
        <v>8381</v>
      </c>
      <c r="D2580" t="s">
        <v>10544</v>
      </c>
      <c r="E2580">
        <v>25085</v>
      </c>
      <c r="F2580" t="s">
        <v>10543</v>
      </c>
      <c r="H2580" t="s">
        <v>10545</v>
      </c>
      <c r="I2580" t="s">
        <v>10273</v>
      </c>
      <c r="J2580" t="s">
        <v>10546</v>
      </c>
      <c r="L2580" s="1" t="s">
        <v>22771</v>
      </c>
      <c r="M2580" t="str">
        <f t="shared" si="40"/>
        <v>34 CATHERINE ST, L2R5E7</v>
      </c>
    </row>
    <row r="2581" spans="1:13" x14ac:dyDescent="0.2">
      <c r="A2581" t="s">
        <v>10257</v>
      </c>
      <c r="B2581" t="s">
        <v>10258</v>
      </c>
      <c r="C2581">
        <v>8428</v>
      </c>
      <c r="D2581" t="s">
        <v>10547</v>
      </c>
      <c r="E2581">
        <v>25087</v>
      </c>
      <c r="F2581" t="s">
        <v>10543</v>
      </c>
      <c r="H2581" t="s">
        <v>10548</v>
      </c>
      <c r="I2581" t="s">
        <v>10267</v>
      </c>
      <c r="J2581" t="s">
        <v>10549</v>
      </c>
      <c r="L2581" s="1" t="s">
        <v>22771</v>
      </c>
      <c r="M2581" t="str">
        <f t="shared" si="40"/>
        <v>5960 PITTON RD, L2H1T5</v>
      </c>
    </row>
    <row r="2582" spans="1:13" x14ac:dyDescent="0.2">
      <c r="A2582" t="s">
        <v>10257</v>
      </c>
      <c r="B2582" t="s">
        <v>10258</v>
      </c>
      <c r="C2582">
        <v>5445</v>
      </c>
      <c r="D2582" t="s">
        <v>10270</v>
      </c>
      <c r="E2582">
        <v>25076</v>
      </c>
      <c r="F2582" t="s">
        <v>10550</v>
      </c>
      <c r="H2582" t="s">
        <v>10272</v>
      </c>
      <c r="I2582" t="s">
        <v>10273</v>
      </c>
      <c r="J2582" t="s">
        <v>10274</v>
      </c>
      <c r="L2582" s="1" t="s">
        <v>22771</v>
      </c>
      <c r="M2582" t="str">
        <f t="shared" si="40"/>
        <v>A-1 CAROLINE ST, L2T3E9</v>
      </c>
    </row>
    <row r="2583" spans="1:13" x14ac:dyDescent="0.2">
      <c r="A2583" t="s">
        <v>10257</v>
      </c>
      <c r="B2583" t="s">
        <v>10258</v>
      </c>
      <c r="C2583">
        <v>8402</v>
      </c>
      <c r="D2583" t="s">
        <v>10551</v>
      </c>
      <c r="E2583">
        <v>25086</v>
      </c>
      <c r="F2583" t="s">
        <v>10552</v>
      </c>
      <c r="H2583" t="s">
        <v>10553</v>
      </c>
      <c r="I2583" t="s">
        <v>10513</v>
      </c>
      <c r="J2583" t="s">
        <v>10554</v>
      </c>
      <c r="L2583" s="1" t="s">
        <v>22771</v>
      </c>
      <c r="M2583" t="str">
        <f t="shared" si="40"/>
        <v>50 ORMOND ST N, L2V1Z1</v>
      </c>
    </row>
    <row r="2584" spans="1:13" x14ac:dyDescent="0.2">
      <c r="A2584" t="s">
        <v>10257</v>
      </c>
      <c r="B2584" t="s">
        <v>10258</v>
      </c>
      <c r="C2584">
        <v>6789</v>
      </c>
      <c r="D2584" t="s">
        <v>10555</v>
      </c>
      <c r="E2584">
        <v>2323</v>
      </c>
      <c r="F2584" t="s">
        <v>10556</v>
      </c>
      <c r="G2584" t="s">
        <v>102</v>
      </c>
      <c r="H2584" t="s">
        <v>10557</v>
      </c>
      <c r="I2584" t="s">
        <v>10393</v>
      </c>
      <c r="J2584" t="s">
        <v>10558</v>
      </c>
      <c r="K2584" t="s">
        <v>5600</v>
      </c>
      <c r="L2584" s="1" t="s">
        <v>2</v>
      </c>
      <c r="M2584" t="str">
        <f t="shared" si="40"/>
        <v>105 TORRANCE CRES, L2A2C1</v>
      </c>
    </row>
    <row r="2585" spans="1:13" x14ac:dyDescent="0.2">
      <c r="A2585" t="s">
        <v>10257</v>
      </c>
      <c r="B2585" t="s">
        <v>10258</v>
      </c>
      <c r="C2585">
        <v>6447</v>
      </c>
      <c r="D2585" t="s">
        <v>10559</v>
      </c>
      <c r="E2585">
        <v>1791</v>
      </c>
      <c r="F2585" t="s">
        <v>10560</v>
      </c>
      <c r="H2585" t="s">
        <v>10561</v>
      </c>
      <c r="I2585" t="s">
        <v>10562</v>
      </c>
      <c r="J2585" t="s">
        <v>10563</v>
      </c>
      <c r="K2585" t="s">
        <v>114</v>
      </c>
      <c r="L2585" s="1" t="s">
        <v>22771</v>
      </c>
      <c r="M2585" t="str">
        <f t="shared" si="40"/>
        <v>1165 CENTRE ST, L0S1C0</v>
      </c>
    </row>
    <row r="2586" spans="1:13" x14ac:dyDescent="0.2">
      <c r="A2586" t="s">
        <v>10257</v>
      </c>
      <c r="B2586" t="s">
        <v>10258</v>
      </c>
      <c r="C2586">
        <v>20095</v>
      </c>
      <c r="D2586" t="s">
        <v>10564</v>
      </c>
      <c r="E2586">
        <v>25089</v>
      </c>
      <c r="F2586" t="s">
        <v>10565</v>
      </c>
      <c r="H2586" t="s">
        <v>10566</v>
      </c>
      <c r="I2586" t="s">
        <v>10562</v>
      </c>
      <c r="J2586" t="s">
        <v>10563</v>
      </c>
      <c r="L2586" s="1" t="s">
        <v>22771</v>
      </c>
      <c r="M2586" t="str">
        <f t="shared" si="40"/>
        <v>310 CREAM ST, L0S1C0</v>
      </c>
    </row>
    <row r="2587" spans="1:13" x14ac:dyDescent="0.2">
      <c r="A2587" t="s">
        <v>10257</v>
      </c>
      <c r="B2587" t="s">
        <v>10258</v>
      </c>
      <c r="C2587">
        <v>5059</v>
      </c>
      <c r="D2587" t="s">
        <v>10567</v>
      </c>
      <c r="E2587">
        <v>2144</v>
      </c>
      <c r="F2587" t="s">
        <v>6454</v>
      </c>
      <c r="G2587" t="s">
        <v>102</v>
      </c>
      <c r="H2587" t="s">
        <v>10568</v>
      </c>
      <c r="I2587" t="s">
        <v>10273</v>
      </c>
      <c r="J2587" t="s">
        <v>10569</v>
      </c>
      <c r="K2587" t="s">
        <v>7143</v>
      </c>
      <c r="L2587" s="1" t="s">
        <v>22789</v>
      </c>
      <c r="M2587" t="str">
        <f t="shared" si="40"/>
        <v>690 LAKE ST, L2N4J5</v>
      </c>
    </row>
    <row r="2588" spans="1:13" x14ac:dyDescent="0.2">
      <c r="A2588" t="s">
        <v>10257</v>
      </c>
      <c r="B2588" t="s">
        <v>10258</v>
      </c>
      <c r="C2588">
        <v>6476</v>
      </c>
      <c r="D2588" t="s">
        <v>10570</v>
      </c>
      <c r="E2588">
        <v>1836</v>
      </c>
      <c r="F2588" t="s">
        <v>10571</v>
      </c>
      <c r="G2588" t="s">
        <v>102</v>
      </c>
      <c r="H2588" t="s">
        <v>10572</v>
      </c>
      <c r="I2588" t="s">
        <v>10333</v>
      </c>
      <c r="J2588" t="s">
        <v>10573</v>
      </c>
      <c r="K2588" t="s">
        <v>4513</v>
      </c>
      <c r="L2588" s="1" t="s">
        <v>2</v>
      </c>
      <c r="M2588" t="str">
        <f t="shared" si="40"/>
        <v>111 FIRST ST, L3B4S1</v>
      </c>
    </row>
    <row r="2589" spans="1:13" x14ac:dyDescent="0.2">
      <c r="A2589" t="s">
        <v>10257</v>
      </c>
      <c r="B2589" t="s">
        <v>10258</v>
      </c>
      <c r="C2589">
        <v>8341</v>
      </c>
      <c r="D2589" t="s">
        <v>10500</v>
      </c>
      <c r="E2589">
        <v>5592</v>
      </c>
      <c r="F2589" t="s">
        <v>10574</v>
      </c>
      <c r="G2589" t="s">
        <v>109</v>
      </c>
      <c r="H2589" t="s">
        <v>10502</v>
      </c>
      <c r="I2589" t="s">
        <v>10328</v>
      </c>
      <c r="J2589" t="s">
        <v>10503</v>
      </c>
      <c r="K2589" t="s">
        <v>369</v>
      </c>
      <c r="L2589" s="1" t="s">
        <v>2</v>
      </c>
      <c r="M2589" t="str">
        <f t="shared" si="40"/>
        <v>211 ELGIN ST, L3K3K4</v>
      </c>
    </row>
    <row r="2590" spans="1:13" x14ac:dyDescent="0.2">
      <c r="A2590" t="s">
        <v>10257</v>
      </c>
      <c r="B2590" t="s">
        <v>10258</v>
      </c>
      <c r="C2590">
        <v>6485</v>
      </c>
      <c r="D2590" t="s">
        <v>10575</v>
      </c>
      <c r="E2590">
        <v>1848</v>
      </c>
      <c r="F2590" t="s">
        <v>10576</v>
      </c>
      <c r="G2590" t="s">
        <v>102</v>
      </c>
      <c r="H2590" t="s">
        <v>10577</v>
      </c>
      <c r="I2590" t="s">
        <v>10273</v>
      </c>
      <c r="J2590" t="s">
        <v>10578</v>
      </c>
      <c r="K2590" t="s">
        <v>4211</v>
      </c>
      <c r="L2590" s="1" t="s">
        <v>22789</v>
      </c>
      <c r="M2590" t="str">
        <f t="shared" si="40"/>
        <v>273 PARNELL RD, L2M1W4</v>
      </c>
    </row>
    <row r="2591" spans="1:13" x14ac:dyDescent="0.2">
      <c r="A2591" t="s">
        <v>10257</v>
      </c>
      <c r="B2591" t="s">
        <v>10258</v>
      </c>
      <c r="C2591">
        <v>6488</v>
      </c>
      <c r="D2591" t="s">
        <v>10579</v>
      </c>
      <c r="E2591">
        <v>10667</v>
      </c>
      <c r="F2591" t="s">
        <v>10580</v>
      </c>
      <c r="G2591" t="s">
        <v>102</v>
      </c>
      <c r="H2591" t="s">
        <v>10581</v>
      </c>
      <c r="I2591" t="s">
        <v>10273</v>
      </c>
      <c r="J2591" t="s">
        <v>10582</v>
      </c>
      <c r="K2591" t="s">
        <v>2244</v>
      </c>
      <c r="L2591" s="1" t="s">
        <v>22789</v>
      </c>
      <c r="M2591" t="str">
        <f t="shared" si="40"/>
        <v>34 WESTLAND ST, L2S4C1</v>
      </c>
    </row>
    <row r="2592" spans="1:13" x14ac:dyDescent="0.2">
      <c r="A2592" t="s">
        <v>10257</v>
      </c>
      <c r="B2592" t="s">
        <v>10258</v>
      </c>
      <c r="C2592">
        <v>6502</v>
      </c>
      <c r="D2592" t="s">
        <v>10583</v>
      </c>
      <c r="E2592">
        <v>1869</v>
      </c>
      <c r="F2592" t="s">
        <v>5428</v>
      </c>
      <c r="G2592" t="s">
        <v>102</v>
      </c>
      <c r="H2592" t="s">
        <v>10584</v>
      </c>
      <c r="I2592" t="s">
        <v>10513</v>
      </c>
      <c r="J2592" t="s">
        <v>10585</v>
      </c>
      <c r="K2592" t="s">
        <v>677</v>
      </c>
      <c r="L2592" s="1" t="s">
        <v>22789</v>
      </c>
      <c r="M2592" t="str">
        <f t="shared" si="40"/>
        <v>40 PINE ST S, L2V3L4</v>
      </c>
    </row>
    <row r="2593" spans="1:13" x14ac:dyDescent="0.2">
      <c r="A2593" t="s">
        <v>10257</v>
      </c>
      <c r="B2593" t="s">
        <v>10258</v>
      </c>
      <c r="C2593">
        <v>6503</v>
      </c>
      <c r="D2593" t="s">
        <v>10586</v>
      </c>
      <c r="E2593">
        <v>1870</v>
      </c>
      <c r="F2593" t="s">
        <v>5428</v>
      </c>
      <c r="G2593" t="s">
        <v>102</v>
      </c>
      <c r="H2593" t="s">
        <v>10587</v>
      </c>
      <c r="I2593" t="s">
        <v>10273</v>
      </c>
      <c r="J2593" t="s">
        <v>10588</v>
      </c>
      <c r="K2593" t="s">
        <v>529</v>
      </c>
      <c r="L2593" s="1" t="s">
        <v>22789</v>
      </c>
      <c r="M2593" t="str">
        <f t="shared" si="40"/>
        <v>95 FACER ST, L2M5J6</v>
      </c>
    </row>
    <row r="2594" spans="1:13" x14ac:dyDescent="0.2">
      <c r="A2594" t="s">
        <v>10257</v>
      </c>
      <c r="B2594" t="s">
        <v>10258</v>
      </c>
      <c r="C2594">
        <v>6244</v>
      </c>
      <c r="D2594" t="s">
        <v>10589</v>
      </c>
      <c r="E2594">
        <v>1875</v>
      </c>
      <c r="F2594" t="s">
        <v>10590</v>
      </c>
      <c r="G2594" t="s">
        <v>1358</v>
      </c>
      <c r="H2594" t="s">
        <v>10591</v>
      </c>
      <c r="I2594" t="s">
        <v>10267</v>
      </c>
      <c r="J2594" t="s">
        <v>10592</v>
      </c>
      <c r="K2594" t="s">
        <v>6264</v>
      </c>
      <c r="L2594" s="1" t="s">
        <v>22789</v>
      </c>
      <c r="M2594" t="str">
        <f t="shared" si="40"/>
        <v>3112 DORCHESTER RD, L2J2Z7</v>
      </c>
    </row>
    <row r="2595" spans="1:13" x14ac:dyDescent="0.2">
      <c r="A2595" t="s">
        <v>10257</v>
      </c>
      <c r="B2595" t="s">
        <v>10258</v>
      </c>
      <c r="C2595">
        <v>6507</v>
      </c>
      <c r="D2595" t="s">
        <v>10593</v>
      </c>
      <c r="E2595">
        <v>1876</v>
      </c>
      <c r="F2595" t="s">
        <v>10594</v>
      </c>
      <c r="G2595" t="s">
        <v>102</v>
      </c>
      <c r="H2595" t="s">
        <v>10595</v>
      </c>
      <c r="I2595" t="s">
        <v>10273</v>
      </c>
      <c r="J2595" t="s">
        <v>10596</v>
      </c>
      <c r="K2595" t="s">
        <v>2358</v>
      </c>
      <c r="L2595" s="1" t="s">
        <v>22789</v>
      </c>
      <c r="M2595" t="str">
        <f t="shared" si="40"/>
        <v>600 VINE ST, L2M3V1</v>
      </c>
    </row>
    <row r="2596" spans="1:13" x14ac:dyDescent="0.2">
      <c r="A2596" t="s">
        <v>10257</v>
      </c>
      <c r="B2596" t="s">
        <v>10258</v>
      </c>
      <c r="C2596">
        <v>6514</v>
      </c>
      <c r="D2596" t="s">
        <v>10597</v>
      </c>
      <c r="E2596">
        <v>1886</v>
      </c>
      <c r="F2596" t="s">
        <v>1321</v>
      </c>
      <c r="G2596" t="s">
        <v>102</v>
      </c>
      <c r="H2596" t="s">
        <v>10598</v>
      </c>
      <c r="I2596" t="s">
        <v>10333</v>
      </c>
      <c r="J2596" t="s">
        <v>10599</v>
      </c>
      <c r="K2596" t="s">
        <v>2985</v>
      </c>
      <c r="L2596" s="1" t="s">
        <v>2</v>
      </c>
      <c r="M2596" t="str">
        <f t="shared" si="40"/>
        <v>330 SCHOLFIELD AVE S, L3B1P2</v>
      </c>
    </row>
    <row r="2597" spans="1:13" x14ac:dyDescent="0.2">
      <c r="A2597" t="s">
        <v>10257</v>
      </c>
      <c r="B2597" t="s">
        <v>10258</v>
      </c>
      <c r="C2597">
        <v>6516</v>
      </c>
      <c r="D2597" t="s">
        <v>10600</v>
      </c>
      <c r="E2597">
        <v>1889</v>
      </c>
      <c r="F2597" t="s">
        <v>7700</v>
      </c>
      <c r="G2597" t="s">
        <v>102</v>
      </c>
      <c r="H2597" t="s">
        <v>10601</v>
      </c>
      <c r="I2597" t="s">
        <v>10267</v>
      </c>
      <c r="J2597" t="s">
        <v>10602</v>
      </c>
      <c r="K2597" t="s">
        <v>1346</v>
      </c>
      <c r="L2597" s="1" t="s">
        <v>22789</v>
      </c>
      <c r="M2597" t="str">
        <f t="shared" si="40"/>
        <v>6624 CULP ST, L2G2C4</v>
      </c>
    </row>
    <row r="2598" spans="1:13" x14ac:dyDescent="0.2">
      <c r="A2598" t="s">
        <v>10257</v>
      </c>
      <c r="B2598" t="s">
        <v>10258</v>
      </c>
      <c r="C2598">
        <v>6525</v>
      </c>
      <c r="D2598" t="s">
        <v>10603</v>
      </c>
      <c r="E2598">
        <v>1900</v>
      </c>
      <c r="F2598" t="s">
        <v>10604</v>
      </c>
      <c r="G2598" t="s">
        <v>102</v>
      </c>
      <c r="H2598" t="s">
        <v>10605</v>
      </c>
      <c r="I2598" t="s">
        <v>10333</v>
      </c>
      <c r="J2598" t="s">
        <v>10606</v>
      </c>
      <c r="K2598" t="s">
        <v>819</v>
      </c>
      <c r="L2598" s="1" t="s">
        <v>2</v>
      </c>
      <c r="M2598" t="str">
        <f t="shared" si="40"/>
        <v>333 QUAKER RD, L3C3G7</v>
      </c>
    </row>
    <row r="2599" spans="1:13" x14ac:dyDescent="0.2">
      <c r="A2599" t="s">
        <v>10257</v>
      </c>
      <c r="B2599" t="s">
        <v>10258</v>
      </c>
      <c r="C2599">
        <v>6570</v>
      </c>
      <c r="D2599" t="s">
        <v>10607</v>
      </c>
      <c r="E2599">
        <v>1976</v>
      </c>
      <c r="F2599" t="s">
        <v>10608</v>
      </c>
      <c r="G2599" t="s">
        <v>102</v>
      </c>
      <c r="H2599" t="s">
        <v>10609</v>
      </c>
      <c r="I2599" t="s">
        <v>10513</v>
      </c>
      <c r="J2599" t="s">
        <v>10610</v>
      </c>
      <c r="K2599" t="s">
        <v>1690</v>
      </c>
      <c r="L2599" s="1" t="s">
        <v>22789</v>
      </c>
      <c r="M2599" t="str">
        <f t="shared" si="40"/>
        <v>153 RICHMOND ST, L2V3H3</v>
      </c>
    </row>
    <row r="2600" spans="1:13" x14ac:dyDescent="0.2">
      <c r="A2600" t="s">
        <v>10257</v>
      </c>
      <c r="B2600" t="s">
        <v>10258</v>
      </c>
      <c r="C2600">
        <v>8358</v>
      </c>
      <c r="D2600" t="s">
        <v>10611</v>
      </c>
      <c r="E2600">
        <v>5619</v>
      </c>
      <c r="F2600" t="s">
        <v>10612</v>
      </c>
      <c r="H2600" t="s">
        <v>10613</v>
      </c>
      <c r="I2600" t="s">
        <v>10461</v>
      </c>
      <c r="J2600" t="s">
        <v>10462</v>
      </c>
      <c r="K2600" t="s">
        <v>114</v>
      </c>
      <c r="L2600" s="1" t="s">
        <v>22771</v>
      </c>
      <c r="M2600" t="str">
        <f t="shared" si="40"/>
        <v>576 RIDGE RD N, L0S1N0</v>
      </c>
    </row>
    <row r="2601" spans="1:13" x14ac:dyDescent="0.2">
      <c r="A2601" t="s">
        <v>10257</v>
      </c>
      <c r="B2601" t="s">
        <v>10258</v>
      </c>
      <c r="C2601">
        <v>6584</v>
      </c>
      <c r="D2601" t="s">
        <v>10614</v>
      </c>
      <c r="E2601">
        <v>1993</v>
      </c>
      <c r="F2601" t="s">
        <v>9193</v>
      </c>
      <c r="G2601" t="s">
        <v>102</v>
      </c>
      <c r="H2601" t="s">
        <v>10615</v>
      </c>
      <c r="I2601" t="s">
        <v>10267</v>
      </c>
      <c r="J2601" t="s">
        <v>10616</v>
      </c>
      <c r="K2601" t="s">
        <v>4764</v>
      </c>
      <c r="L2601" s="1" t="s">
        <v>2</v>
      </c>
      <c r="M2601" t="str">
        <f t="shared" si="40"/>
        <v>3300 CATTELL DR, L2G6M9</v>
      </c>
    </row>
    <row r="2602" spans="1:13" x14ac:dyDescent="0.2">
      <c r="A2602" t="s">
        <v>10257</v>
      </c>
      <c r="B2602" t="s">
        <v>10258</v>
      </c>
      <c r="C2602">
        <v>6621</v>
      </c>
      <c r="D2602" t="s">
        <v>10617</v>
      </c>
      <c r="E2602">
        <v>2045</v>
      </c>
      <c r="F2602" t="s">
        <v>10618</v>
      </c>
      <c r="G2602" t="s">
        <v>102</v>
      </c>
      <c r="H2602" t="s">
        <v>10619</v>
      </c>
      <c r="I2602" t="s">
        <v>10333</v>
      </c>
      <c r="J2602" t="s">
        <v>10620</v>
      </c>
      <c r="K2602" t="s">
        <v>359</v>
      </c>
      <c r="L2602" s="1" t="s">
        <v>2</v>
      </c>
      <c r="M2602" t="str">
        <f t="shared" si="40"/>
        <v>358 NIAGARA ST, L3C1K9</v>
      </c>
    </row>
    <row r="2603" spans="1:13" x14ac:dyDescent="0.2">
      <c r="A2603" t="s">
        <v>10257</v>
      </c>
      <c r="B2603" t="s">
        <v>10258</v>
      </c>
      <c r="C2603">
        <v>8381</v>
      </c>
      <c r="D2603" t="s">
        <v>10544</v>
      </c>
      <c r="E2603">
        <v>24715</v>
      </c>
      <c r="F2603" t="s">
        <v>10621</v>
      </c>
      <c r="H2603" t="s">
        <v>10622</v>
      </c>
      <c r="I2603" t="s">
        <v>10273</v>
      </c>
      <c r="J2603" t="s">
        <v>10623</v>
      </c>
      <c r="L2603" s="1" t="s">
        <v>22771</v>
      </c>
      <c r="M2603" t="str">
        <f t="shared" si="40"/>
        <v>20 MAPLE ST, L2R0A9</v>
      </c>
    </row>
    <row r="2604" spans="1:13" x14ac:dyDescent="0.2">
      <c r="A2604" t="s">
        <v>10257</v>
      </c>
      <c r="B2604" t="s">
        <v>10258</v>
      </c>
      <c r="C2604">
        <v>8426</v>
      </c>
      <c r="D2604" t="s">
        <v>10335</v>
      </c>
      <c r="E2604">
        <v>24290</v>
      </c>
      <c r="F2604" t="s">
        <v>10624</v>
      </c>
      <c r="H2604" t="s">
        <v>10337</v>
      </c>
      <c r="I2604" t="s">
        <v>10273</v>
      </c>
      <c r="J2604" t="s">
        <v>10338</v>
      </c>
      <c r="L2604" s="1" t="s">
        <v>22771</v>
      </c>
      <c r="M2604" t="str">
        <f t="shared" si="40"/>
        <v>130 LOUTH ST, L2S2T4</v>
      </c>
    </row>
    <row r="2605" spans="1:13" x14ac:dyDescent="0.2">
      <c r="A2605" t="s">
        <v>10257</v>
      </c>
      <c r="B2605" t="s">
        <v>10258</v>
      </c>
      <c r="C2605">
        <v>6655</v>
      </c>
      <c r="D2605" t="s">
        <v>10625</v>
      </c>
      <c r="E2605">
        <v>2101</v>
      </c>
      <c r="F2605" t="s">
        <v>10626</v>
      </c>
      <c r="G2605" t="s">
        <v>102</v>
      </c>
      <c r="H2605" t="s">
        <v>10627</v>
      </c>
      <c r="I2605" t="s">
        <v>10283</v>
      </c>
      <c r="J2605" t="s">
        <v>10628</v>
      </c>
      <c r="K2605" t="s">
        <v>5818</v>
      </c>
      <c r="L2605" s="1" t="s">
        <v>2</v>
      </c>
      <c r="M2605" t="str">
        <f t="shared" si="40"/>
        <v>4944 JOHN ST, L0R1B6</v>
      </c>
    </row>
    <row r="2606" spans="1:13" x14ac:dyDescent="0.2">
      <c r="A2606" t="s">
        <v>10257</v>
      </c>
      <c r="B2606" t="s">
        <v>10258</v>
      </c>
      <c r="C2606">
        <v>6678</v>
      </c>
      <c r="D2606" t="s">
        <v>10629</v>
      </c>
      <c r="E2606">
        <v>2143</v>
      </c>
      <c r="F2606" t="s">
        <v>10630</v>
      </c>
      <c r="G2606" t="s">
        <v>102</v>
      </c>
      <c r="H2606" t="s">
        <v>10631</v>
      </c>
      <c r="I2606" t="s">
        <v>10267</v>
      </c>
      <c r="J2606" t="s">
        <v>10632</v>
      </c>
      <c r="K2606" t="s">
        <v>479</v>
      </c>
      <c r="L2606" s="1" t="s">
        <v>22789</v>
      </c>
      <c r="M2606" t="str">
        <f t="shared" si="40"/>
        <v>4760 SIMCOE ST, L2E1V6</v>
      </c>
    </row>
    <row r="2607" spans="1:13" x14ac:dyDescent="0.2">
      <c r="A2607" t="s">
        <v>10257</v>
      </c>
      <c r="B2607" t="s">
        <v>10258</v>
      </c>
      <c r="C2607">
        <v>8371</v>
      </c>
      <c r="D2607" t="s">
        <v>10633</v>
      </c>
      <c r="E2607">
        <v>5659</v>
      </c>
      <c r="F2607" t="s">
        <v>10175</v>
      </c>
      <c r="G2607" t="s">
        <v>109</v>
      </c>
      <c r="H2607" t="s">
        <v>10634</v>
      </c>
      <c r="I2607" t="s">
        <v>10273</v>
      </c>
      <c r="J2607" t="s">
        <v>10635</v>
      </c>
      <c r="K2607" t="s">
        <v>863</v>
      </c>
      <c r="L2607" s="1" t="s">
        <v>22789</v>
      </c>
      <c r="M2607" t="str">
        <f t="shared" si="40"/>
        <v>101 GLEN MORRIS DR, L2T2N1</v>
      </c>
    </row>
    <row r="2608" spans="1:13" x14ac:dyDescent="0.2">
      <c r="A2608" t="s">
        <v>10257</v>
      </c>
      <c r="B2608" t="s">
        <v>10258</v>
      </c>
      <c r="C2608">
        <v>6689</v>
      </c>
      <c r="D2608" t="s">
        <v>10636</v>
      </c>
      <c r="E2608">
        <v>2168</v>
      </c>
      <c r="F2608" t="s">
        <v>10637</v>
      </c>
      <c r="G2608" t="s">
        <v>102</v>
      </c>
      <c r="H2608" t="s">
        <v>10638</v>
      </c>
      <c r="I2608" t="s">
        <v>10301</v>
      </c>
      <c r="J2608" t="s">
        <v>10639</v>
      </c>
      <c r="K2608" t="s">
        <v>3711</v>
      </c>
      <c r="L2608" s="1" t="s">
        <v>22789</v>
      </c>
      <c r="M2608" t="str">
        <f t="shared" si="40"/>
        <v>18 OAKES RD N, L3M4B1</v>
      </c>
    </row>
    <row r="2609" spans="1:13" x14ac:dyDescent="0.2">
      <c r="A2609" t="s">
        <v>10257</v>
      </c>
      <c r="B2609" t="s">
        <v>10258</v>
      </c>
      <c r="C2609">
        <v>8377</v>
      </c>
      <c r="D2609" t="s">
        <v>10640</v>
      </c>
      <c r="E2609">
        <v>24690</v>
      </c>
      <c r="F2609" t="s">
        <v>10641</v>
      </c>
      <c r="G2609" t="s">
        <v>102</v>
      </c>
      <c r="H2609" t="s">
        <v>10642</v>
      </c>
      <c r="I2609" t="s">
        <v>10311</v>
      </c>
      <c r="J2609" t="s">
        <v>10312</v>
      </c>
      <c r="K2609" t="s">
        <v>746</v>
      </c>
      <c r="L2609" s="1" t="s">
        <v>2</v>
      </c>
      <c r="M2609" t="str">
        <f t="shared" si="40"/>
        <v>260 CANBOROUGH ST, L0R2A0</v>
      </c>
    </row>
    <row r="2610" spans="1:13" x14ac:dyDescent="0.2">
      <c r="A2610" t="s">
        <v>10257</v>
      </c>
      <c r="B2610" t="s">
        <v>10258</v>
      </c>
      <c r="C2610">
        <v>8381</v>
      </c>
      <c r="D2610" t="s">
        <v>10544</v>
      </c>
      <c r="E2610">
        <v>5672</v>
      </c>
      <c r="F2610" t="s">
        <v>10643</v>
      </c>
      <c r="G2610" t="s">
        <v>109</v>
      </c>
      <c r="H2610" t="s">
        <v>10545</v>
      </c>
      <c r="I2610" t="s">
        <v>10273</v>
      </c>
      <c r="J2610" t="s">
        <v>10546</v>
      </c>
      <c r="K2610" t="s">
        <v>2801</v>
      </c>
      <c r="L2610" s="1" t="s">
        <v>22789</v>
      </c>
      <c r="M2610" t="str">
        <f t="shared" si="40"/>
        <v>34 CATHERINE ST, L2R5E7</v>
      </c>
    </row>
    <row r="2611" spans="1:13" x14ac:dyDescent="0.2">
      <c r="A2611" t="s">
        <v>10257</v>
      </c>
      <c r="B2611" t="s">
        <v>10258</v>
      </c>
      <c r="C2611">
        <v>18112</v>
      </c>
      <c r="D2611" t="s">
        <v>10644</v>
      </c>
      <c r="E2611">
        <v>16165</v>
      </c>
      <c r="F2611" t="s">
        <v>10645</v>
      </c>
      <c r="H2611" t="s">
        <v>10646</v>
      </c>
      <c r="I2611" t="s">
        <v>10273</v>
      </c>
      <c r="J2611" t="s">
        <v>10647</v>
      </c>
      <c r="L2611" s="1" t="s">
        <v>22771</v>
      </c>
      <c r="M2611" t="str">
        <f t="shared" si="40"/>
        <v>9 WRIGHT ST, L2P3J2</v>
      </c>
    </row>
    <row r="2612" spans="1:13" x14ac:dyDescent="0.2">
      <c r="A2612" t="s">
        <v>10257</v>
      </c>
      <c r="B2612" t="s">
        <v>10258</v>
      </c>
      <c r="C2612">
        <v>6722</v>
      </c>
      <c r="D2612" t="s">
        <v>10648</v>
      </c>
      <c r="E2612">
        <v>2213</v>
      </c>
      <c r="F2612" t="s">
        <v>10649</v>
      </c>
      <c r="G2612" t="s">
        <v>102</v>
      </c>
      <c r="H2612" t="s">
        <v>10650</v>
      </c>
      <c r="I2612" t="s">
        <v>10651</v>
      </c>
      <c r="J2612" t="s">
        <v>10652</v>
      </c>
      <c r="K2612" t="s">
        <v>9854</v>
      </c>
      <c r="L2612" s="1" t="s">
        <v>2</v>
      </c>
      <c r="M2612" t="str">
        <f t="shared" si="40"/>
        <v>1344 YORK RD, L0S1P0</v>
      </c>
    </row>
    <row r="2613" spans="1:13" x14ac:dyDescent="0.2">
      <c r="A2613" t="s">
        <v>10257</v>
      </c>
      <c r="B2613" t="s">
        <v>10258</v>
      </c>
      <c r="C2613">
        <v>8386</v>
      </c>
      <c r="D2613" t="s">
        <v>10653</v>
      </c>
      <c r="E2613">
        <v>5677</v>
      </c>
      <c r="F2613" t="s">
        <v>10654</v>
      </c>
      <c r="G2613" t="s">
        <v>109</v>
      </c>
      <c r="H2613" t="s">
        <v>10655</v>
      </c>
      <c r="I2613" t="s">
        <v>10267</v>
      </c>
      <c r="J2613" t="s">
        <v>10656</v>
      </c>
      <c r="K2613" t="s">
        <v>4485</v>
      </c>
      <c r="L2613" s="1" t="s">
        <v>22789</v>
      </c>
      <c r="M2613" t="str">
        <f t="shared" si="40"/>
        <v>5775 DRUMMOND RD, L2G4L2</v>
      </c>
    </row>
    <row r="2614" spans="1:13" x14ac:dyDescent="0.2">
      <c r="A2614" t="s">
        <v>10257</v>
      </c>
      <c r="B2614" t="s">
        <v>10258</v>
      </c>
      <c r="C2614">
        <v>6729</v>
      </c>
      <c r="D2614" t="s">
        <v>10657</v>
      </c>
      <c r="E2614">
        <v>2228</v>
      </c>
      <c r="F2614" t="s">
        <v>7293</v>
      </c>
      <c r="G2614" t="s">
        <v>102</v>
      </c>
      <c r="H2614" t="s">
        <v>10658</v>
      </c>
      <c r="I2614" t="s">
        <v>10328</v>
      </c>
      <c r="J2614" t="s">
        <v>10659</v>
      </c>
      <c r="K2614" t="s">
        <v>423</v>
      </c>
      <c r="L2614" s="1" t="s">
        <v>2</v>
      </c>
      <c r="M2614" t="str">
        <f t="shared" si="40"/>
        <v>214 STEELE ST, L3K4X7</v>
      </c>
    </row>
    <row r="2615" spans="1:13" x14ac:dyDescent="0.2">
      <c r="A2615" t="s">
        <v>10257</v>
      </c>
      <c r="B2615" t="s">
        <v>10258</v>
      </c>
      <c r="C2615">
        <v>8196</v>
      </c>
      <c r="D2615" t="s">
        <v>10361</v>
      </c>
      <c r="E2615">
        <v>25072</v>
      </c>
      <c r="F2615" t="s">
        <v>10660</v>
      </c>
      <c r="H2615" t="s">
        <v>10363</v>
      </c>
      <c r="I2615" t="s">
        <v>10333</v>
      </c>
      <c r="J2615" t="s">
        <v>10364</v>
      </c>
      <c r="L2615" s="1" t="s">
        <v>22771</v>
      </c>
      <c r="M2615" t="str">
        <f t="shared" si="40"/>
        <v>170 WELLINGTON ST, L3B1B3</v>
      </c>
    </row>
    <row r="2616" spans="1:13" x14ac:dyDescent="0.2">
      <c r="A2616" t="s">
        <v>10257</v>
      </c>
      <c r="B2616" t="s">
        <v>10258</v>
      </c>
      <c r="C2616">
        <v>8196</v>
      </c>
      <c r="D2616" t="s">
        <v>10361</v>
      </c>
      <c r="E2616">
        <v>25073</v>
      </c>
      <c r="F2616" t="s">
        <v>10661</v>
      </c>
      <c r="H2616" t="s">
        <v>10363</v>
      </c>
      <c r="I2616" t="s">
        <v>10333</v>
      </c>
      <c r="J2616" t="s">
        <v>10364</v>
      </c>
      <c r="L2616" s="1" t="s">
        <v>22771</v>
      </c>
      <c r="M2616" t="str">
        <f t="shared" si="40"/>
        <v>170 WELLINGTON ST, L3B1B3</v>
      </c>
    </row>
    <row r="2617" spans="1:13" x14ac:dyDescent="0.2">
      <c r="A2617" t="s">
        <v>10257</v>
      </c>
      <c r="B2617" t="s">
        <v>10258</v>
      </c>
      <c r="C2617">
        <v>6733</v>
      </c>
      <c r="D2617" t="s">
        <v>10662</v>
      </c>
      <c r="E2617">
        <v>2235</v>
      </c>
      <c r="F2617" t="s">
        <v>10663</v>
      </c>
      <c r="G2617" t="s">
        <v>102</v>
      </c>
      <c r="H2617" t="s">
        <v>10664</v>
      </c>
      <c r="I2617" t="s">
        <v>10665</v>
      </c>
      <c r="J2617" t="s">
        <v>10666</v>
      </c>
      <c r="K2617" t="s">
        <v>5492</v>
      </c>
      <c r="L2617" s="1" t="s">
        <v>2</v>
      </c>
      <c r="M2617" t="str">
        <f t="shared" si="40"/>
        <v>3521 MAIN ST E, L0S1S0</v>
      </c>
    </row>
    <row r="2618" spans="1:13" x14ac:dyDescent="0.2">
      <c r="A2618" t="s">
        <v>10257</v>
      </c>
      <c r="B2618" t="s">
        <v>10258</v>
      </c>
      <c r="C2618">
        <v>3015</v>
      </c>
      <c r="D2618" t="s">
        <v>10667</v>
      </c>
      <c r="E2618">
        <v>24411</v>
      </c>
      <c r="F2618" t="s">
        <v>10668</v>
      </c>
      <c r="H2618" t="s">
        <v>10367</v>
      </c>
      <c r="I2618" t="s">
        <v>10273</v>
      </c>
      <c r="J2618" t="s">
        <v>10368</v>
      </c>
      <c r="L2618" s="1" t="s">
        <v>22771</v>
      </c>
      <c r="M2618" t="str">
        <f t="shared" si="40"/>
        <v>535 LAKE ST, L2N4H7</v>
      </c>
    </row>
    <row r="2619" spans="1:13" x14ac:dyDescent="0.2">
      <c r="A2619" t="s">
        <v>10257</v>
      </c>
      <c r="B2619" t="s">
        <v>10258</v>
      </c>
      <c r="C2619">
        <v>8402</v>
      </c>
      <c r="D2619" t="s">
        <v>10551</v>
      </c>
      <c r="E2619">
        <v>5705</v>
      </c>
      <c r="F2619" t="s">
        <v>10669</v>
      </c>
      <c r="G2619" t="s">
        <v>109</v>
      </c>
      <c r="H2619" t="s">
        <v>10553</v>
      </c>
      <c r="I2619" t="s">
        <v>10513</v>
      </c>
      <c r="J2619" t="s">
        <v>10554</v>
      </c>
      <c r="K2619" t="s">
        <v>8920</v>
      </c>
      <c r="L2619" s="1" t="s">
        <v>22789</v>
      </c>
      <c r="M2619" t="str">
        <f t="shared" si="40"/>
        <v>50 ORMOND ST N, L2V1Z1</v>
      </c>
    </row>
    <row r="2620" spans="1:13" x14ac:dyDescent="0.2">
      <c r="A2620" t="s">
        <v>10257</v>
      </c>
      <c r="B2620" t="s">
        <v>10258</v>
      </c>
      <c r="C2620">
        <v>19340</v>
      </c>
      <c r="D2620" t="s">
        <v>10670</v>
      </c>
      <c r="E2620">
        <v>24342</v>
      </c>
      <c r="F2620" t="s">
        <v>10671</v>
      </c>
      <c r="G2620" t="s">
        <v>102</v>
      </c>
      <c r="H2620" t="s">
        <v>10672</v>
      </c>
      <c r="I2620" t="s">
        <v>10673</v>
      </c>
      <c r="J2620" t="s">
        <v>10674</v>
      </c>
      <c r="K2620" t="s">
        <v>7045</v>
      </c>
      <c r="L2620" s="1" t="s">
        <v>2</v>
      </c>
      <c r="M2620" t="str">
        <f t="shared" si="40"/>
        <v>4057 VICTORIA AVE, L0R2C0</v>
      </c>
    </row>
    <row r="2621" spans="1:13" x14ac:dyDescent="0.2">
      <c r="A2621" t="s">
        <v>10257</v>
      </c>
      <c r="B2621" t="s">
        <v>10258</v>
      </c>
      <c r="C2621">
        <v>6809</v>
      </c>
      <c r="D2621" t="s">
        <v>10675</v>
      </c>
      <c r="E2621">
        <v>2355</v>
      </c>
      <c r="F2621" t="s">
        <v>10676</v>
      </c>
      <c r="G2621" t="s">
        <v>102</v>
      </c>
      <c r="H2621" t="s">
        <v>10677</v>
      </c>
      <c r="I2621" t="s">
        <v>10267</v>
      </c>
      <c r="J2621" t="s">
        <v>10678</v>
      </c>
      <c r="K2621" t="s">
        <v>402</v>
      </c>
      <c r="L2621" s="1" t="s">
        <v>22789</v>
      </c>
      <c r="M2621" t="str">
        <f t="shared" si="40"/>
        <v>5315 VALLEY WAY, L2E1X4</v>
      </c>
    </row>
    <row r="2622" spans="1:13" x14ac:dyDescent="0.2">
      <c r="A2622" t="s">
        <v>10257</v>
      </c>
      <c r="B2622" t="s">
        <v>10258</v>
      </c>
      <c r="C2622">
        <v>6817</v>
      </c>
      <c r="D2622" t="s">
        <v>10679</v>
      </c>
      <c r="E2622">
        <v>2367</v>
      </c>
      <c r="F2622" t="s">
        <v>1521</v>
      </c>
      <c r="G2622" t="s">
        <v>89</v>
      </c>
      <c r="H2622" t="s">
        <v>10680</v>
      </c>
      <c r="I2622" t="s">
        <v>10267</v>
      </c>
      <c r="J2622" t="s">
        <v>10681</v>
      </c>
      <c r="K2622" t="s">
        <v>10682</v>
      </c>
      <c r="L2622" s="1" t="s">
        <v>22789</v>
      </c>
      <c r="M2622" t="str">
        <f t="shared" si="40"/>
        <v>5635 HERITAGE DR, L2J3L6</v>
      </c>
    </row>
    <row r="2623" spans="1:13" x14ac:dyDescent="0.2">
      <c r="A2623" t="s">
        <v>10257</v>
      </c>
      <c r="B2623" t="s">
        <v>10258</v>
      </c>
      <c r="C2623">
        <v>7620</v>
      </c>
      <c r="D2623" t="s">
        <v>10683</v>
      </c>
      <c r="E2623">
        <v>25378</v>
      </c>
      <c r="F2623" t="s">
        <v>10684</v>
      </c>
      <c r="G2623" t="s">
        <v>102</v>
      </c>
      <c r="H2623" t="s">
        <v>10685</v>
      </c>
      <c r="I2623" t="s">
        <v>10686</v>
      </c>
      <c r="J2623" t="s">
        <v>10687</v>
      </c>
      <c r="L2623" s="1" t="s">
        <v>22771</v>
      </c>
      <c r="M2623" t="str">
        <f t="shared" si="40"/>
        <v>31950 SUGARLOAF  ST, L0S1V0</v>
      </c>
    </row>
    <row r="2624" spans="1:13" x14ac:dyDescent="0.2">
      <c r="A2624" t="s">
        <v>10257</v>
      </c>
      <c r="B2624" t="s">
        <v>10258</v>
      </c>
      <c r="C2624">
        <v>7620</v>
      </c>
      <c r="D2624" t="s">
        <v>10683</v>
      </c>
      <c r="E2624">
        <v>25379</v>
      </c>
      <c r="F2624" t="s">
        <v>10688</v>
      </c>
      <c r="H2624" t="s">
        <v>10685</v>
      </c>
      <c r="I2624" t="s">
        <v>10686</v>
      </c>
      <c r="J2624" t="s">
        <v>10687</v>
      </c>
      <c r="L2624" s="1" t="s">
        <v>22771</v>
      </c>
      <c r="M2624" t="str">
        <f t="shared" si="40"/>
        <v>31950 SUGARLOAF  ST, L0S1V0</v>
      </c>
    </row>
    <row r="2625" spans="1:13" x14ac:dyDescent="0.2">
      <c r="A2625" t="s">
        <v>10257</v>
      </c>
      <c r="B2625" t="s">
        <v>10258</v>
      </c>
      <c r="C2625">
        <v>8395</v>
      </c>
      <c r="D2625" t="s">
        <v>10689</v>
      </c>
      <c r="E2625">
        <v>5694</v>
      </c>
      <c r="F2625" t="s">
        <v>10690</v>
      </c>
      <c r="G2625" t="s">
        <v>109</v>
      </c>
      <c r="H2625" t="s">
        <v>10691</v>
      </c>
      <c r="I2625" t="s">
        <v>10333</v>
      </c>
      <c r="J2625" t="s">
        <v>10692</v>
      </c>
      <c r="K2625" t="s">
        <v>1661</v>
      </c>
      <c r="L2625" s="1" t="s">
        <v>2</v>
      </c>
      <c r="M2625" t="str">
        <f t="shared" si="40"/>
        <v>240 THOROLD RD, L3C3W2</v>
      </c>
    </row>
    <row r="2626" spans="1:13" x14ac:dyDescent="0.2">
      <c r="A2626" t="s">
        <v>10257</v>
      </c>
      <c r="B2626" t="s">
        <v>10258</v>
      </c>
      <c r="C2626">
        <v>18113</v>
      </c>
      <c r="D2626" t="s">
        <v>10693</v>
      </c>
      <c r="E2626">
        <v>16166</v>
      </c>
      <c r="F2626" t="s">
        <v>10694</v>
      </c>
      <c r="H2626" t="s">
        <v>10695</v>
      </c>
      <c r="I2626" t="s">
        <v>10333</v>
      </c>
      <c r="J2626" t="s">
        <v>10696</v>
      </c>
      <c r="L2626" s="1" t="s">
        <v>22771</v>
      </c>
      <c r="M2626" t="str">
        <f t="shared" si="40"/>
        <v>120 FEDERAL RD, L3B3P2</v>
      </c>
    </row>
    <row r="2627" spans="1:13" x14ac:dyDescent="0.2">
      <c r="A2627" t="s">
        <v>10257</v>
      </c>
      <c r="B2627" t="s">
        <v>10258</v>
      </c>
      <c r="C2627">
        <v>8190</v>
      </c>
      <c r="D2627" t="s">
        <v>10697</v>
      </c>
      <c r="E2627">
        <v>5320</v>
      </c>
      <c r="F2627" t="s">
        <v>10698</v>
      </c>
      <c r="G2627" t="s">
        <v>102</v>
      </c>
      <c r="H2627" t="s">
        <v>10699</v>
      </c>
      <c r="I2627" t="s">
        <v>10562</v>
      </c>
      <c r="J2627" t="s">
        <v>10263</v>
      </c>
      <c r="K2627" t="s">
        <v>623</v>
      </c>
      <c r="L2627" s="1" t="s">
        <v>2</v>
      </c>
      <c r="M2627" t="str">
        <f t="shared" si="40"/>
        <v>9 ALSOP AVE, L0S1E0</v>
      </c>
    </row>
    <row r="2628" spans="1:13" x14ac:dyDescent="0.2">
      <c r="A2628" t="s">
        <v>10257</v>
      </c>
      <c r="B2628" t="s">
        <v>10258</v>
      </c>
      <c r="C2628">
        <v>19680</v>
      </c>
      <c r="D2628" t="s">
        <v>10700</v>
      </c>
      <c r="E2628">
        <v>24673</v>
      </c>
      <c r="F2628" t="s">
        <v>10701</v>
      </c>
      <c r="G2628" t="s">
        <v>109</v>
      </c>
      <c r="H2628" t="s">
        <v>10702</v>
      </c>
      <c r="I2628" t="s">
        <v>10283</v>
      </c>
      <c r="J2628" t="s">
        <v>10703</v>
      </c>
      <c r="L2628" s="1" t="s">
        <v>22771</v>
      </c>
      <c r="M2628" t="str">
        <f t="shared" si="40"/>
        <v>5699 KING ST, L0R1B3</v>
      </c>
    </row>
    <row r="2629" spans="1:13" x14ac:dyDescent="0.2">
      <c r="A2629" t="s">
        <v>10257</v>
      </c>
      <c r="B2629" t="s">
        <v>10258</v>
      </c>
      <c r="C2629">
        <v>6885</v>
      </c>
      <c r="D2629" t="s">
        <v>10704</v>
      </c>
      <c r="E2629">
        <v>2463</v>
      </c>
      <c r="F2629" t="s">
        <v>10705</v>
      </c>
      <c r="G2629" t="s">
        <v>102</v>
      </c>
      <c r="H2629" t="s">
        <v>10706</v>
      </c>
      <c r="I2629" t="s">
        <v>10273</v>
      </c>
      <c r="J2629" t="s">
        <v>10707</v>
      </c>
      <c r="K2629" t="s">
        <v>381</v>
      </c>
      <c r="L2629" s="1" t="s">
        <v>22789</v>
      </c>
      <c r="M2629" t="str">
        <f t="shared" si="40"/>
        <v>130 RYKERT ST, L2S2B4</v>
      </c>
    </row>
    <row r="2630" spans="1:13" x14ac:dyDescent="0.2">
      <c r="A2630" t="s">
        <v>10257</v>
      </c>
      <c r="B2630" t="s">
        <v>10258</v>
      </c>
      <c r="C2630">
        <v>8428</v>
      </c>
      <c r="D2630" t="s">
        <v>10547</v>
      </c>
      <c r="E2630">
        <v>5748</v>
      </c>
      <c r="F2630" t="s">
        <v>10708</v>
      </c>
      <c r="G2630" t="s">
        <v>109</v>
      </c>
      <c r="H2630" t="s">
        <v>10548</v>
      </c>
      <c r="I2630" t="s">
        <v>10267</v>
      </c>
      <c r="J2630" t="s">
        <v>10549</v>
      </c>
      <c r="K2630" t="s">
        <v>1599</v>
      </c>
      <c r="L2630" s="1" t="s">
        <v>22789</v>
      </c>
      <c r="M2630" t="str">
        <f t="shared" si="40"/>
        <v>5960 PITTON RD, L2H1T5</v>
      </c>
    </row>
    <row r="2631" spans="1:13" x14ac:dyDescent="0.2">
      <c r="A2631" t="s">
        <v>10257</v>
      </c>
      <c r="B2631" t="s">
        <v>10258</v>
      </c>
      <c r="C2631">
        <v>6892</v>
      </c>
      <c r="D2631" t="s">
        <v>10709</v>
      </c>
      <c r="E2631">
        <v>2476</v>
      </c>
      <c r="F2631" t="s">
        <v>1564</v>
      </c>
      <c r="G2631" t="s">
        <v>102</v>
      </c>
      <c r="H2631" t="s">
        <v>10710</v>
      </c>
      <c r="I2631" t="s">
        <v>10513</v>
      </c>
      <c r="J2631" t="s">
        <v>10711</v>
      </c>
      <c r="K2631" t="s">
        <v>6729</v>
      </c>
      <c r="L2631" s="1" t="s">
        <v>22789</v>
      </c>
      <c r="M2631" t="str">
        <f t="shared" si="40"/>
        <v>73 ANN ST W, L2V2J8</v>
      </c>
    </row>
    <row r="2632" spans="1:13" x14ac:dyDescent="0.2">
      <c r="A2632" t="s">
        <v>10257</v>
      </c>
      <c r="B2632" t="s">
        <v>10258</v>
      </c>
      <c r="C2632">
        <v>6905</v>
      </c>
      <c r="D2632" t="s">
        <v>10712</v>
      </c>
      <c r="E2632">
        <v>2505</v>
      </c>
      <c r="F2632" t="s">
        <v>10713</v>
      </c>
      <c r="G2632" t="s">
        <v>102</v>
      </c>
      <c r="H2632" t="s">
        <v>10714</v>
      </c>
      <c r="I2632" t="s">
        <v>10686</v>
      </c>
      <c r="J2632" t="s">
        <v>10687</v>
      </c>
      <c r="K2632" t="s">
        <v>3750</v>
      </c>
      <c r="L2632" s="1" t="s">
        <v>2</v>
      </c>
      <c r="M2632" t="str">
        <f t="shared" ref="M2632:M2695" si="41">H2632&amp;", "&amp;J2632</f>
        <v>31870 LEE ST, L0S1V0</v>
      </c>
    </row>
    <row r="2633" spans="1:13" x14ac:dyDescent="0.2">
      <c r="A2633" t="s">
        <v>10257</v>
      </c>
      <c r="B2633" t="s">
        <v>10258</v>
      </c>
      <c r="C2633">
        <v>6671</v>
      </c>
      <c r="D2633" t="s">
        <v>10715</v>
      </c>
      <c r="E2633">
        <v>2128</v>
      </c>
      <c r="F2633" t="s">
        <v>10716</v>
      </c>
      <c r="G2633" t="s">
        <v>102</v>
      </c>
      <c r="H2633" t="s">
        <v>10717</v>
      </c>
      <c r="I2633" t="s">
        <v>10273</v>
      </c>
      <c r="J2633" t="s">
        <v>10718</v>
      </c>
      <c r="K2633" t="s">
        <v>2068</v>
      </c>
      <c r="L2633" s="1" t="s">
        <v>22789</v>
      </c>
      <c r="M2633" t="str">
        <f t="shared" si="41"/>
        <v>114 LINWELL RD, L2N6N8</v>
      </c>
    </row>
    <row r="2634" spans="1:13" x14ac:dyDescent="0.2">
      <c r="A2634" t="s">
        <v>10257</v>
      </c>
      <c r="B2634" t="s">
        <v>10258</v>
      </c>
      <c r="C2634">
        <v>6850</v>
      </c>
      <c r="D2634" t="s">
        <v>10719</v>
      </c>
      <c r="E2634">
        <v>2410</v>
      </c>
      <c r="F2634" t="s">
        <v>10720</v>
      </c>
      <c r="G2634" t="s">
        <v>102</v>
      </c>
      <c r="H2634" t="s">
        <v>10721</v>
      </c>
      <c r="I2634" t="s">
        <v>10686</v>
      </c>
      <c r="J2634" t="s">
        <v>10687</v>
      </c>
      <c r="K2634" t="s">
        <v>10722</v>
      </c>
      <c r="L2634" s="1" t="s">
        <v>2</v>
      </c>
      <c r="M2634" t="str">
        <f t="shared" si="41"/>
        <v>53220 WINGER RD, L0S1V0</v>
      </c>
    </row>
    <row r="2635" spans="1:13" x14ac:dyDescent="0.2">
      <c r="A2635" t="s">
        <v>10257</v>
      </c>
      <c r="B2635" t="s">
        <v>10258</v>
      </c>
      <c r="C2635">
        <v>6937</v>
      </c>
      <c r="D2635" t="s">
        <v>10723</v>
      </c>
      <c r="E2635">
        <v>2556</v>
      </c>
      <c r="F2635" t="s">
        <v>6780</v>
      </c>
      <c r="G2635" t="s">
        <v>102</v>
      </c>
      <c r="H2635" t="s">
        <v>10724</v>
      </c>
      <c r="I2635" t="s">
        <v>10273</v>
      </c>
      <c r="J2635" t="s">
        <v>10420</v>
      </c>
      <c r="K2635" t="s">
        <v>9176</v>
      </c>
      <c r="L2635" s="1" t="s">
        <v>2</v>
      </c>
      <c r="M2635" t="str">
        <f t="shared" si="41"/>
        <v>1511 SEVENTH ST RR 3, L2R6P9</v>
      </c>
    </row>
    <row r="2636" spans="1:13" x14ac:dyDescent="0.2">
      <c r="A2636" t="s">
        <v>10257</v>
      </c>
      <c r="B2636" t="s">
        <v>10258</v>
      </c>
      <c r="C2636">
        <v>20096</v>
      </c>
      <c r="D2636" t="s">
        <v>10725</v>
      </c>
      <c r="E2636">
        <v>25090</v>
      </c>
      <c r="F2636" t="s">
        <v>10726</v>
      </c>
      <c r="H2636" t="s">
        <v>10727</v>
      </c>
      <c r="I2636" t="s">
        <v>10513</v>
      </c>
      <c r="J2636" t="s">
        <v>10514</v>
      </c>
      <c r="L2636" s="1" t="s">
        <v>22771</v>
      </c>
      <c r="M2636" t="str">
        <f t="shared" si="41"/>
        <v>1560 FALLS ST, L0S1A0</v>
      </c>
    </row>
    <row r="2637" spans="1:13" x14ac:dyDescent="0.2">
      <c r="A2637" t="s">
        <v>10728</v>
      </c>
      <c r="B2637" t="s">
        <v>10729</v>
      </c>
      <c r="C2637">
        <v>8720</v>
      </c>
      <c r="D2637" t="s">
        <v>10730</v>
      </c>
      <c r="E2637">
        <v>6420</v>
      </c>
      <c r="F2637" t="s">
        <v>10731</v>
      </c>
      <c r="G2637" t="s">
        <v>102</v>
      </c>
      <c r="H2637" t="s">
        <v>10732</v>
      </c>
      <c r="I2637" t="s">
        <v>10733</v>
      </c>
      <c r="J2637" t="s">
        <v>10734</v>
      </c>
      <c r="K2637" t="s">
        <v>9719</v>
      </c>
      <c r="L2637" s="1" t="s">
        <v>2</v>
      </c>
      <c r="M2637" t="str">
        <f t="shared" si="41"/>
        <v>52 CLENCH AVE, N3T1B6</v>
      </c>
    </row>
    <row r="2638" spans="1:13" x14ac:dyDescent="0.2">
      <c r="A2638" t="s">
        <v>10728</v>
      </c>
      <c r="B2638" t="s">
        <v>10729</v>
      </c>
      <c r="C2638">
        <v>5346</v>
      </c>
      <c r="D2638" t="s">
        <v>10735</v>
      </c>
      <c r="E2638">
        <v>79</v>
      </c>
      <c r="F2638" t="s">
        <v>10736</v>
      </c>
      <c r="H2638" t="s">
        <v>10737</v>
      </c>
      <c r="I2638" t="s">
        <v>10738</v>
      </c>
      <c r="J2638" t="s">
        <v>10739</v>
      </c>
      <c r="K2638" t="s">
        <v>114</v>
      </c>
      <c r="L2638" s="1" t="s">
        <v>22771</v>
      </c>
      <c r="M2638" t="str">
        <f t="shared" si="41"/>
        <v>1347 HUTCHINSON RD RR 8, N1A2W7</v>
      </c>
    </row>
    <row r="2639" spans="1:13" x14ac:dyDescent="0.2">
      <c r="A2639" t="s">
        <v>10728</v>
      </c>
      <c r="B2639" t="s">
        <v>10729</v>
      </c>
      <c r="C2639">
        <v>5407</v>
      </c>
      <c r="D2639" t="s">
        <v>10740</v>
      </c>
      <c r="E2639">
        <v>170</v>
      </c>
      <c r="F2639" t="s">
        <v>10741</v>
      </c>
      <c r="G2639" t="s">
        <v>102</v>
      </c>
      <c r="H2639" t="s">
        <v>10742</v>
      </c>
      <c r="I2639" t="s">
        <v>10733</v>
      </c>
      <c r="J2639" t="s">
        <v>10743</v>
      </c>
      <c r="K2639" t="s">
        <v>884</v>
      </c>
      <c r="L2639" s="1" t="s">
        <v>2</v>
      </c>
      <c r="M2639" t="str">
        <f t="shared" si="41"/>
        <v>141 BANBURY RD, N3P1E3</v>
      </c>
    </row>
    <row r="2640" spans="1:13" x14ac:dyDescent="0.2">
      <c r="A2640" t="s">
        <v>10728</v>
      </c>
      <c r="B2640" t="s">
        <v>10729</v>
      </c>
      <c r="C2640">
        <v>8723</v>
      </c>
      <c r="D2640" t="s">
        <v>10744</v>
      </c>
      <c r="E2640">
        <v>6433</v>
      </c>
      <c r="F2640" t="s">
        <v>10745</v>
      </c>
      <c r="G2640" t="s">
        <v>102</v>
      </c>
      <c r="H2640" t="s">
        <v>10746</v>
      </c>
      <c r="I2640" t="s">
        <v>10733</v>
      </c>
      <c r="J2640" t="s">
        <v>10747</v>
      </c>
      <c r="K2640" t="s">
        <v>3545</v>
      </c>
      <c r="L2640" s="1" t="s">
        <v>2</v>
      </c>
      <c r="M2640" t="str">
        <f t="shared" si="41"/>
        <v>97 TENTH AVE, N3S1G5</v>
      </c>
    </row>
    <row r="2641" spans="1:13" x14ac:dyDescent="0.2">
      <c r="A2641" t="s">
        <v>10728</v>
      </c>
      <c r="B2641" t="s">
        <v>10729</v>
      </c>
      <c r="C2641">
        <v>6695</v>
      </c>
      <c r="D2641" t="s">
        <v>10748</v>
      </c>
      <c r="E2641">
        <v>2178</v>
      </c>
      <c r="F2641" t="s">
        <v>10749</v>
      </c>
      <c r="G2641" t="s">
        <v>102</v>
      </c>
      <c r="H2641" t="s">
        <v>10750</v>
      </c>
      <c r="I2641" t="s">
        <v>10751</v>
      </c>
      <c r="J2641" t="s">
        <v>10752</v>
      </c>
      <c r="K2641" t="s">
        <v>910</v>
      </c>
      <c r="L2641" s="1" t="s">
        <v>2</v>
      </c>
      <c r="M2641" t="str">
        <f t="shared" si="41"/>
        <v>25 CONCESSION 12 TOWNSEND, N0E1Y0</v>
      </c>
    </row>
    <row r="2642" spans="1:13" x14ac:dyDescent="0.2">
      <c r="A2642" t="s">
        <v>10728</v>
      </c>
      <c r="B2642" t="s">
        <v>10729</v>
      </c>
      <c r="C2642">
        <v>6363</v>
      </c>
      <c r="D2642" t="s">
        <v>10753</v>
      </c>
      <c r="E2642">
        <v>1649</v>
      </c>
      <c r="F2642" t="s">
        <v>10754</v>
      </c>
      <c r="G2642" t="s">
        <v>102</v>
      </c>
      <c r="H2642" t="s">
        <v>10755</v>
      </c>
      <c r="I2642" t="s">
        <v>10751</v>
      </c>
      <c r="J2642" t="s">
        <v>10752</v>
      </c>
      <c r="K2642" t="s">
        <v>2593</v>
      </c>
      <c r="L2642" s="1" t="s">
        <v>2</v>
      </c>
      <c r="M2642" t="str">
        <f t="shared" si="41"/>
        <v>2993 COCKSHUTT RD RR 1, N0E1Y0</v>
      </c>
    </row>
    <row r="2643" spans="1:13" x14ac:dyDescent="0.2">
      <c r="A2643" t="s">
        <v>10728</v>
      </c>
      <c r="B2643" t="s">
        <v>10729</v>
      </c>
      <c r="C2643">
        <v>5001</v>
      </c>
      <c r="D2643" t="s">
        <v>10756</v>
      </c>
      <c r="E2643">
        <v>135</v>
      </c>
      <c r="F2643" t="s">
        <v>10757</v>
      </c>
      <c r="G2643" t="s">
        <v>102</v>
      </c>
      <c r="H2643" t="s">
        <v>10758</v>
      </c>
      <c r="I2643" t="s">
        <v>10733</v>
      </c>
      <c r="J2643" t="s">
        <v>10759</v>
      </c>
      <c r="K2643" t="s">
        <v>5575</v>
      </c>
      <c r="L2643" s="1" t="s">
        <v>2</v>
      </c>
      <c r="M2643" t="str">
        <f t="shared" si="41"/>
        <v>238 BRANTWOOD PARK RD, N3P1N9</v>
      </c>
    </row>
    <row r="2644" spans="1:13" x14ac:dyDescent="0.2">
      <c r="A2644" t="s">
        <v>10728</v>
      </c>
      <c r="B2644" t="s">
        <v>10729</v>
      </c>
      <c r="C2644">
        <v>8140</v>
      </c>
      <c r="D2644" t="s">
        <v>10760</v>
      </c>
      <c r="E2644">
        <v>5243</v>
      </c>
      <c r="F2644" t="s">
        <v>10761</v>
      </c>
      <c r="G2644" t="s">
        <v>109</v>
      </c>
      <c r="H2644" t="s">
        <v>10762</v>
      </c>
      <c r="I2644" t="s">
        <v>10733</v>
      </c>
      <c r="J2644" t="s">
        <v>10763</v>
      </c>
      <c r="K2644" t="s">
        <v>10764</v>
      </c>
      <c r="L2644" s="1" t="s">
        <v>2</v>
      </c>
      <c r="M2644" t="str">
        <f t="shared" si="41"/>
        <v>120 BRANT AVE, N3T3H3</v>
      </c>
    </row>
    <row r="2645" spans="1:13" x14ac:dyDescent="0.2">
      <c r="A2645" t="s">
        <v>10728</v>
      </c>
      <c r="B2645" t="s">
        <v>10729</v>
      </c>
      <c r="C2645">
        <v>5450</v>
      </c>
      <c r="D2645" t="s">
        <v>10765</v>
      </c>
      <c r="E2645">
        <v>245</v>
      </c>
      <c r="F2645" t="s">
        <v>10766</v>
      </c>
      <c r="G2645" t="s">
        <v>102</v>
      </c>
      <c r="H2645" t="s">
        <v>10767</v>
      </c>
      <c r="I2645" t="s">
        <v>10733</v>
      </c>
      <c r="J2645" t="s">
        <v>10768</v>
      </c>
      <c r="K2645" t="s">
        <v>4211</v>
      </c>
      <c r="L2645" s="1" t="s">
        <v>2</v>
      </c>
      <c r="M2645" t="str">
        <f t="shared" si="41"/>
        <v>10 BLACKFRIAR LANE, N3R6C5</v>
      </c>
    </row>
    <row r="2646" spans="1:13" x14ac:dyDescent="0.2">
      <c r="A2646" t="s">
        <v>10728</v>
      </c>
      <c r="B2646" t="s">
        <v>10729</v>
      </c>
      <c r="C2646">
        <v>8144</v>
      </c>
      <c r="D2646" t="s">
        <v>10769</v>
      </c>
      <c r="E2646">
        <v>5249</v>
      </c>
      <c r="F2646" t="s">
        <v>10770</v>
      </c>
      <c r="G2646" t="s">
        <v>102</v>
      </c>
      <c r="H2646" t="s">
        <v>10771</v>
      </c>
      <c r="I2646" t="s">
        <v>10772</v>
      </c>
      <c r="J2646" t="s">
        <v>10773</v>
      </c>
      <c r="K2646" t="s">
        <v>3977</v>
      </c>
      <c r="L2646" s="1" t="s">
        <v>2</v>
      </c>
      <c r="M2646" t="str">
        <f t="shared" si="41"/>
        <v>35 ALEXANDER ST, N0E1A0</v>
      </c>
    </row>
    <row r="2647" spans="1:13" x14ac:dyDescent="0.2">
      <c r="A2647" t="s">
        <v>10728</v>
      </c>
      <c r="B2647" t="s">
        <v>10729</v>
      </c>
      <c r="C2647">
        <v>5488</v>
      </c>
      <c r="D2647" t="s">
        <v>10774</v>
      </c>
      <c r="E2647">
        <v>306</v>
      </c>
      <c r="F2647" t="s">
        <v>10775</v>
      </c>
      <c r="G2647" t="s">
        <v>102</v>
      </c>
      <c r="H2647" t="s">
        <v>10776</v>
      </c>
      <c r="I2647" t="s">
        <v>10777</v>
      </c>
      <c r="J2647" t="s">
        <v>10778</v>
      </c>
      <c r="K2647" t="s">
        <v>1365</v>
      </c>
      <c r="L2647" s="1" t="s">
        <v>2</v>
      </c>
      <c r="M2647" t="str">
        <f t="shared" si="41"/>
        <v>110 SHETLAND ST, N3W2H1</v>
      </c>
    </row>
    <row r="2648" spans="1:13" x14ac:dyDescent="0.2">
      <c r="A2648" t="s">
        <v>10728</v>
      </c>
      <c r="B2648" t="s">
        <v>10729</v>
      </c>
      <c r="C2648">
        <v>8155</v>
      </c>
      <c r="D2648" t="s">
        <v>10779</v>
      </c>
      <c r="E2648">
        <v>5265</v>
      </c>
      <c r="F2648" t="s">
        <v>10780</v>
      </c>
      <c r="G2648" t="s">
        <v>109</v>
      </c>
      <c r="H2648" t="s">
        <v>10781</v>
      </c>
      <c r="I2648" t="s">
        <v>10782</v>
      </c>
      <c r="J2648" t="s">
        <v>10783</v>
      </c>
      <c r="K2648" t="s">
        <v>992</v>
      </c>
      <c r="L2648" s="1" t="s">
        <v>2</v>
      </c>
      <c r="M2648" t="str">
        <f t="shared" si="41"/>
        <v>70 HIGHWAY 54, N0A1E0</v>
      </c>
    </row>
    <row r="2649" spans="1:13" x14ac:dyDescent="0.2">
      <c r="A2649" t="s">
        <v>10728</v>
      </c>
      <c r="B2649" t="s">
        <v>10729</v>
      </c>
      <c r="C2649">
        <v>5518</v>
      </c>
      <c r="D2649" t="s">
        <v>10784</v>
      </c>
      <c r="E2649">
        <v>350</v>
      </c>
      <c r="F2649" t="s">
        <v>10785</v>
      </c>
      <c r="G2649" t="s">
        <v>102</v>
      </c>
      <c r="H2649" t="s">
        <v>10786</v>
      </c>
      <c r="I2649" t="s">
        <v>10733</v>
      </c>
      <c r="J2649" t="s">
        <v>10787</v>
      </c>
      <c r="K2649" t="s">
        <v>287</v>
      </c>
      <c r="L2649" s="1" t="s">
        <v>2</v>
      </c>
      <c r="M2649" t="str">
        <f t="shared" si="41"/>
        <v>60 ASHGROVE AVE, N3R6E5</v>
      </c>
    </row>
    <row r="2650" spans="1:13" x14ac:dyDescent="0.2">
      <c r="A2650" t="s">
        <v>10728</v>
      </c>
      <c r="B2650" t="s">
        <v>10729</v>
      </c>
      <c r="C2650">
        <v>5519</v>
      </c>
      <c r="D2650" t="s">
        <v>10788</v>
      </c>
      <c r="E2650">
        <v>352</v>
      </c>
      <c r="F2650" t="s">
        <v>10789</v>
      </c>
      <c r="G2650" t="s">
        <v>102</v>
      </c>
      <c r="H2650" t="s">
        <v>10790</v>
      </c>
      <c r="I2650" t="s">
        <v>10733</v>
      </c>
      <c r="J2650" t="s">
        <v>10791</v>
      </c>
      <c r="K2650" t="s">
        <v>3876</v>
      </c>
      <c r="L2650" s="1" t="s">
        <v>2</v>
      </c>
      <c r="M2650" t="str">
        <f t="shared" si="41"/>
        <v>41 ELLENSON DR, N3R3E7</v>
      </c>
    </row>
    <row r="2651" spans="1:13" x14ac:dyDescent="0.2">
      <c r="A2651" t="s">
        <v>10728</v>
      </c>
      <c r="B2651" t="s">
        <v>10729</v>
      </c>
      <c r="C2651">
        <v>5529</v>
      </c>
      <c r="D2651" t="s">
        <v>10792</v>
      </c>
      <c r="E2651">
        <v>364</v>
      </c>
      <c r="F2651" t="s">
        <v>841</v>
      </c>
      <c r="G2651" t="s">
        <v>102</v>
      </c>
      <c r="H2651" t="s">
        <v>10793</v>
      </c>
      <c r="I2651" t="s">
        <v>10733</v>
      </c>
      <c r="J2651" t="s">
        <v>10794</v>
      </c>
      <c r="K2651" t="s">
        <v>1287</v>
      </c>
      <c r="L2651" s="1" t="s">
        <v>2</v>
      </c>
      <c r="M2651" t="str">
        <f t="shared" si="41"/>
        <v>135 GEORGE ST, N3T6B4</v>
      </c>
    </row>
    <row r="2652" spans="1:13" x14ac:dyDescent="0.2">
      <c r="A2652" t="s">
        <v>10728</v>
      </c>
      <c r="B2652" t="s">
        <v>10729</v>
      </c>
      <c r="C2652">
        <v>12190</v>
      </c>
      <c r="D2652" t="s">
        <v>10795</v>
      </c>
      <c r="E2652">
        <v>11249</v>
      </c>
      <c r="F2652" t="s">
        <v>10796</v>
      </c>
      <c r="G2652" t="s">
        <v>102</v>
      </c>
      <c r="H2652" t="s">
        <v>10797</v>
      </c>
      <c r="I2652" t="s">
        <v>10798</v>
      </c>
      <c r="J2652" t="s">
        <v>10799</v>
      </c>
      <c r="K2652" t="s">
        <v>3238</v>
      </c>
      <c r="L2652" s="1" t="s">
        <v>2</v>
      </c>
      <c r="M2652" t="str">
        <f t="shared" si="41"/>
        <v>179 GRANDVILLE CIR, N3L0A9</v>
      </c>
    </row>
    <row r="2653" spans="1:13" x14ac:dyDescent="0.2">
      <c r="A2653" t="s">
        <v>10728</v>
      </c>
      <c r="B2653" t="s">
        <v>10729</v>
      </c>
      <c r="C2653">
        <v>5644</v>
      </c>
      <c r="D2653" t="s">
        <v>10800</v>
      </c>
      <c r="E2653">
        <v>524</v>
      </c>
      <c r="F2653" t="s">
        <v>10801</v>
      </c>
      <c r="G2653" t="s">
        <v>102</v>
      </c>
      <c r="H2653" t="s">
        <v>10802</v>
      </c>
      <c r="I2653" t="s">
        <v>10803</v>
      </c>
      <c r="J2653" t="s">
        <v>10804</v>
      </c>
      <c r="K2653" t="s">
        <v>1416</v>
      </c>
      <c r="L2653" s="1" t="s">
        <v>2</v>
      </c>
      <c r="M2653" t="str">
        <f t="shared" si="41"/>
        <v>1012 QUEEN ST, N0J1E0</v>
      </c>
    </row>
    <row r="2654" spans="1:13" x14ac:dyDescent="0.2">
      <c r="A2654" t="s">
        <v>10728</v>
      </c>
      <c r="B2654" t="s">
        <v>10729</v>
      </c>
      <c r="C2654">
        <v>8179</v>
      </c>
      <c r="D2654" t="s">
        <v>10805</v>
      </c>
      <c r="E2654">
        <v>5304</v>
      </c>
      <c r="F2654" t="s">
        <v>10806</v>
      </c>
      <c r="G2654" t="s">
        <v>109</v>
      </c>
      <c r="H2654" t="s">
        <v>10807</v>
      </c>
      <c r="I2654" t="s">
        <v>10808</v>
      </c>
      <c r="J2654" t="s">
        <v>10809</v>
      </c>
      <c r="K2654" t="s">
        <v>259</v>
      </c>
      <c r="L2654" s="1" t="s">
        <v>2</v>
      </c>
      <c r="M2654" t="str">
        <f t="shared" si="41"/>
        <v>393 JAMES ST, N4B2B6</v>
      </c>
    </row>
    <row r="2655" spans="1:13" x14ac:dyDescent="0.2">
      <c r="A2655" t="s">
        <v>10728</v>
      </c>
      <c r="B2655" t="s">
        <v>10729</v>
      </c>
      <c r="C2655">
        <v>5671</v>
      </c>
      <c r="D2655" t="s">
        <v>10810</v>
      </c>
      <c r="E2655">
        <v>570</v>
      </c>
      <c r="F2655" t="s">
        <v>10811</v>
      </c>
      <c r="G2655" t="s">
        <v>102</v>
      </c>
      <c r="H2655" t="s">
        <v>10812</v>
      </c>
      <c r="I2655" t="s">
        <v>10808</v>
      </c>
      <c r="J2655" t="s">
        <v>10813</v>
      </c>
      <c r="K2655" t="s">
        <v>819</v>
      </c>
      <c r="L2655" s="1" t="s">
        <v>2</v>
      </c>
      <c r="M2655" t="str">
        <f t="shared" si="41"/>
        <v>227 QUEEN ST, N4B2K6</v>
      </c>
    </row>
    <row r="2656" spans="1:13" x14ac:dyDescent="0.2">
      <c r="A2656" t="s">
        <v>10728</v>
      </c>
      <c r="B2656" t="s">
        <v>10729</v>
      </c>
      <c r="C2656">
        <v>5917</v>
      </c>
      <c r="D2656" t="s">
        <v>10814</v>
      </c>
      <c r="E2656">
        <v>25172</v>
      </c>
      <c r="F2656" t="s">
        <v>10815</v>
      </c>
      <c r="H2656" t="s">
        <v>10816</v>
      </c>
      <c r="I2656" t="s">
        <v>10738</v>
      </c>
      <c r="J2656" t="s">
        <v>10817</v>
      </c>
      <c r="L2656" s="1" t="s">
        <v>22771</v>
      </c>
      <c r="M2656" t="str">
        <f t="shared" si="41"/>
        <v>11 THRUSH ST, N1A1X7</v>
      </c>
    </row>
    <row r="2657" spans="1:13" x14ac:dyDescent="0.2">
      <c r="A2657" t="s">
        <v>10728</v>
      </c>
      <c r="B2657" t="s">
        <v>10729</v>
      </c>
      <c r="C2657">
        <v>8189</v>
      </c>
      <c r="D2657" t="s">
        <v>10818</v>
      </c>
      <c r="E2657">
        <v>5319</v>
      </c>
      <c r="F2657" t="s">
        <v>10819</v>
      </c>
      <c r="G2657" t="s">
        <v>109</v>
      </c>
      <c r="H2657" t="s">
        <v>10820</v>
      </c>
      <c r="I2657" t="s">
        <v>10738</v>
      </c>
      <c r="J2657" t="s">
        <v>10821</v>
      </c>
      <c r="K2657" t="s">
        <v>970</v>
      </c>
      <c r="L2657" s="1" t="s">
        <v>2</v>
      </c>
      <c r="M2657" t="str">
        <f t="shared" si="41"/>
        <v>110 HELENA ST, N1A2S5</v>
      </c>
    </row>
    <row r="2658" spans="1:13" x14ac:dyDescent="0.2">
      <c r="A2658" t="s">
        <v>10728</v>
      </c>
      <c r="B2658" t="s">
        <v>10729</v>
      </c>
      <c r="C2658">
        <v>8189</v>
      </c>
      <c r="D2658" t="s">
        <v>10818</v>
      </c>
      <c r="E2658">
        <v>25127</v>
      </c>
      <c r="F2658" t="s">
        <v>10822</v>
      </c>
      <c r="H2658" t="s">
        <v>10820</v>
      </c>
      <c r="I2658" t="s">
        <v>10738</v>
      </c>
      <c r="J2658" t="s">
        <v>10821</v>
      </c>
      <c r="L2658" s="1" t="s">
        <v>22771</v>
      </c>
      <c r="M2658" t="str">
        <f t="shared" si="41"/>
        <v>110 HELENA ST, N1A2S5</v>
      </c>
    </row>
    <row r="2659" spans="1:13" x14ac:dyDescent="0.2">
      <c r="A2659" t="s">
        <v>10728</v>
      </c>
      <c r="B2659" t="s">
        <v>10729</v>
      </c>
      <c r="C2659">
        <v>5761</v>
      </c>
      <c r="D2659" t="s">
        <v>10823</v>
      </c>
      <c r="E2659">
        <v>699</v>
      </c>
      <c r="F2659" t="s">
        <v>10824</v>
      </c>
      <c r="G2659" t="s">
        <v>102</v>
      </c>
      <c r="H2659" t="s">
        <v>10825</v>
      </c>
      <c r="I2659" t="s">
        <v>10733</v>
      </c>
      <c r="J2659" t="s">
        <v>10826</v>
      </c>
      <c r="K2659" t="s">
        <v>500</v>
      </c>
      <c r="L2659" s="1" t="s">
        <v>2</v>
      </c>
      <c r="M2659" t="str">
        <f t="shared" si="41"/>
        <v>723 COLBORNE ST, N3S3R5</v>
      </c>
    </row>
    <row r="2660" spans="1:13" x14ac:dyDescent="0.2">
      <c r="A2660" t="s">
        <v>10728</v>
      </c>
      <c r="B2660" t="s">
        <v>10729</v>
      </c>
      <c r="C2660">
        <v>5113</v>
      </c>
      <c r="D2660" t="s">
        <v>10827</v>
      </c>
      <c r="E2660">
        <v>9870</v>
      </c>
      <c r="F2660" t="s">
        <v>10828</v>
      </c>
      <c r="G2660" t="s">
        <v>102</v>
      </c>
      <c r="H2660" t="s">
        <v>10829</v>
      </c>
      <c r="I2660" t="s">
        <v>10733</v>
      </c>
      <c r="J2660" t="s">
        <v>10830</v>
      </c>
      <c r="K2660" t="s">
        <v>3799</v>
      </c>
      <c r="L2660" s="1" t="s">
        <v>2</v>
      </c>
      <c r="M2660" t="str">
        <f t="shared" si="41"/>
        <v>54 EWING DR, N3R5H8</v>
      </c>
    </row>
    <row r="2661" spans="1:13" x14ac:dyDescent="0.2">
      <c r="A2661" t="s">
        <v>10728</v>
      </c>
      <c r="B2661" t="s">
        <v>10729</v>
      </c>
      <c r="C2661">
        <v>5716</v>
      </c>
      <c r="D2661" t="s">
        <v>10831</v>
      </c>
      <c r="E2661">
        <v>634</v>
      </c>
      <c r="F2661" t="s">
        <v>10832</v>
      </c>
      <c r="G2661" t="s">
        <v>102</v>
      </c>
      <c r="H2661" t="s">
        <v>10833</v>
      </c>
      <c r="I2661" t="s">
        <v>10733</v>
      </c>
      <c r="J2661" t="s">
        <v>10834</v>
      </c>
      <c r="K2661" t="s">
        <v>1064</v>
      </c>
      <c r="L2661" s="1" t="s">
        <v>2</v>
      </c>
      <c r="M2661" t="str">
        <f t="shared" si="41"/>
        <v>106 CHESTNUT AVE, N3T4C6</v>
      </c>
    </row>
    <row r="2662" spans="1:13" x14ac:dyDescent="0.2">
      <c r="A2662" t="s">
        <v>10728</v>
      </c>
      <c r="B2662" t="s">
        <v>10729</v>
      </c>
      <c r="C2662">
        <v>6079</v>
      </c>
      <c r="D2662" t="s">
        <v>10835</v>
      </c>
      <c r="E2662">
        <v>24237</v>
      </c>
      <c r="F2662" t="s">
        <v>939</v>
      </c>
      <c r="H2662" t="s">
        <v>10836</v>
      </c>
      <c r="I2662" t="s">
        <v>10733</v>
      </c>
      <c r="J2662" t="s">
        <v>10837</v>
      </c>
      <c r="L2662" s="1" t="s">
        <v>22771</v>
      </c>
      <c r="M2662" t="str">
        <f t="shared" si="41"/>
        <v>349 ERIE AVE, N3S2H7</v>
      </c>
    </row>
    <row r="2663" spans="1:13" x14ac:dyDescent="0.2">
      <c r="A2663" t="s">
        <v>10728</v>
      </c>
      <c r="B2663" t="s">
        <v>10729</v>
      </c>
      <c r="C2663">
        <v>5773</v>
      </c>
      <c r="D2663" t="s">
        <v>10838</v>
      </c>
      <c r="E2663">
        <v>715</v>
      </c>
      <c r="F2663" t="s">
        <v>10839</v>
      </c>
      <c r="G2663" t="s">
        <v>102</v>
      </c>
      <c r="H2663" t="s">
        <v>10840</v>
      </c>
      <c r="I2663" t="s">
        <v>10841</v>
      </c>
      <c r="J2663" t="s">
        <v>10842</v>
      </c>
      <c r="K2663" t="s">
        <v>1671</v>
      </c>
      <c r="L2663" s="1" t="s">
        <v>2</v>
      </c>
      <c r="M2663" t="str">
        <f t="shared" si="41"/>
        <v>80 ELGIN AVE, N3Y4A8</v>
      </c>
    </row>
    <row r="2664" spans="1:13" x14ac:dyDescent="0.2">
      <c r="A2664" t="s">
        <v>10728</v>
      </c>
      <c r="B2664" t="s">
        <v>10729</v>
      </c>
      <c r="C2664">
        <v>6079</v>
      </c>
      <c r="D2664" t="s">
        <v>10843</v>
      </c>
      <c r="E2664">
        <v>1223</v>
      </c>
      <c r="F2664" t="s">
        <v>10844</v>
      </c>
      <c r="H2664" t="s">
        <v>10845</v>
      </c>
      <c r="I2664" t="s">
        <v>10733</v>
      </c>
      <c r="J2664" t="s">
        <v>10837</v>
      </c>
      <c r="L2664" s="1" t="s">
        <v>22771</v>
      </c>
      <c r="M2664" t="str">
        <f t="shared" si="41"/>
        <v>347 ERIE AVE, N3S2H7</v>
      </c>
    </row>
    <row r="2665" spans="1:13" x14ac:dyDescent="0.2">
      <c r="A2665" t="s">
        <v>10728</v>
      </c>
      <c r="B2665" t="s">
        <v>10729</v>
      </c>
      <c r="C2665">
        <v>5806</v>
      </c>
      <c r="D2665" t="s">
        <v>10846</v>
      </c>
      <c r="E2665">
        <v>25198</v>
      </c>
      <c r="F2665" t="s">
        <v>10847</v>
      </c>
      <c r="G2665" t="s">
        <v>109</v>
      </c>
      <c r="H2665" t="s">
        <v>10848</v>
      </c>
      <c r="I2665" t="s">
        <v>10733</v>
      </c>
      <c r="J2665" t="s">
        <v>10849</v>
      </c>
      <c r="L2665" s="1" t="s">
        <v>22771</v>
      </c>
      <c r="M2665" t="str">
        <f t="shared" si="41"/>
        <v>365 RAWDON ST, N3S6J3</v>
      </c>
    </row>
    <row r="2666" spans="1:13" x14ac:dyDescent="0.2">
      <c r="A2666" t="s">
        <v>10728</v>
      </c>
      <c r="B2666" t="s">
        <v>10729</v>
      </c>
      <c r="C2666">
        <v>5895</v>
      </c>
      <c r="D2666" t="s">
        <v>10850</v>
      </c>
      <c r="E2666">
        <v>923</v>
      </c>
      <c r="F2666" t="s">
        <v>10851</v>
      </c>
      <c r="G2666" t="s">
        <v>102</v>
      </c>
      <c r="H2666" t="s">
        <v>10852</v>
      </c>
      <c r="I2666" t="s">
        <v>10853</v>
      </c>
      <c r="J2666" t="s">
        <v>10854</v>
      </c>
      <c r="K2666" t="s">
        <v>1944</v>
      </c>
      <c r="L2666" s="1" t="s">
        <v>2</v>
      </c>
      <c r="M2666" t="str">
        <f t="shared" si="41"/>
        <v>522 GLEN MORRIS RD E, N0B1W0</v>
      </c>
    </row>
    <row r="2667" spans="1:13" x14ac:dyDescent="0.2">
      <c r="A2667" t="s">
        <v>10728</v>
      </c>
      <c r="B2667" t="s">
        <v>10729</v>
      </c>
      <c r="C2667">
        <v>5909</v>
      </c>
      <c r="D2667" t="s">
        <v>10856</v>
      </c>
      <c r="E2667">
        <v>946</v>
      </c>
      <c r="F2667" t="s">
        <v>10857</v>
      </c>
      <c r="G2667" t="s">
        <v>89</v>
      </c>
      <c r="H2667" t="s">
        <v>10858</v>
      </c>
      <c r="I2667" t="s">
        <v>10733</v>
      </c>
      <c r="J2667" t="s">
        <v>10859</v>
      </c>
      <c r="K2667" t="s">
        <v>3377</v>
      </c>
      <c r="L2667" s="1" t="s">
        <v>2</v>
      </c>
      <c r="M2667" t="str">
        <f t="shared" si="41"/>
        <v>56 GRAND ST, N3R4B2</v>
      </c>
    </row>
    <row r="2668" spans="1:13" x14ac:dyDescent="0.2">
      <c r="A2668" t="s">
        <v>10728</v>
      </c>
      <c r="B2668" t="s">
        <v>10729</v>
      </c>
      <c r="C2668">
        <v>6079</v>
      </c>
      <c r="D2668" t="s">
        <v>10843</v>
      </c>
      <c r="E2668">
        <v>25199</v>
      </c>
      <c r="F2668" t="s">
        <v>10860</v>
      </c>
      <c r="G2668" t="s">
        <v>102</v>
      </c>
      <c r="H2668" t="s">
        <v>10845</v>
      </c>
      <c r="I2668" t="s">
        <v>10733</v>
      </c>
      <c r="J2668" t="s">
        <v>10837</v>
      </c>
      <c r="L2668" s="1" t="s">
        <v>22771</v>
      </c>
      <c r="M2668" t="str">
        <f t="shared" si="41"/>
        <v>347 ERIE AVE, N3S2H7</v>
      </c>
    </row>
    <row r="2669" spans="1:13" x14ac:dyDescent="0.2">
      <c r="A2669" t="s">
        <v>10728</v>
      </c>
      <c r="B2669" t="s">
        <v>10729</v>
      </c>
      <c r="C2669">
        <v>5806</v>
      </c>
      <c r="D2669" t="s">
        <v>10846</v>
      </c>
      <c r="E2669">
        <v>5205</v>
      </c>
      <c r="F2669" t="s">
        <v>10861</v>
      </c>
      <c r="G2669" t="s">
        <v>109</v>
      </c>
      <c r="H2669" t="s">
        <v>10848</v>
      </c>
      <c r="I2669" t="s">
        <v>10733</v>
      </c>
      <c r="J2669" t="s">
        <v>10849</v>
      </c>
      <c r="K2669" t="s">
        <v>2216</v>
      </c>
      <c r="L2669" s="1" t="s">
        <v>2</v>
      </c>
      <c r="M2669" t="str">
        <f t="shared" si="41"/>
        <v>365 RAWDON ST, N3S6J3</v>
      </c>
    </row>
    <row r="2670" spans="1:13" x14ac:dyDescent="0.2">
      <c r="A2670" t="s">
        <v>10728</v>
      </c>
      <c r="B2670" t="s">
        <v>10729</v>
      </c>
      <c r="C2670">
        <v>5806</v>
      </c>
      <c r="D2670" t="s">
        <v>10846</v>
      </c>
      <c r="E2670">
        <v>25041</v>
      </c>
      <c r="F2670" t="s">
        <v>10861</v>
      </c>
      <c r="G2670" t="s">
        <v>109</v>
      </c>
      <c r="H2670" t="s">
        <v>10848</v>
      </c>
      <c r="I2670" t="s">
        <v>10733</v>
      </c>
      <c r="J2670" t="s">
        <v>10849</v>
      </c>
      <c r="L2670" s="1" t="s">
        <v>22771</v>
      </c>
      <c r="M2670" t="str">
        <f t="shared" si="41"/>
        <v>365 RAWDON ST, N3S6J3</v>
      </c>
    </row>
    <row r="2671" spans="1:13" x14ac:dyDescent="0.2">
      <c r="A2671" t="s">
        <v>10728</v>
      </c>
      <c r="B2671" t="s">
        <v>10729</v>
      </c>
      <c r="C2671">
        <v>5917</v>
      </c>
      <c r="D2671" t="s">
        <v>10814</v>
      </c>
      <c r="E2671">
        <v>954</v>
      </c>
      <c r="F2671" t="s">
        <v>10862</v>
      </c>
      <c r="H2671" t="s">
        <v>10816</v>
      </c>
      <c r="I2671" t="s">
        <v>10738</v>
      </c>
      <c r="J2671" t="s">
        <v>10817</v>
      </c>
      <c r="K2671" t="s">
        <v>114</v>
      </c>
      <c r="L2671" s="1" t="s">
        <v>22771</v>
      </c>
      <c r="M2671" t="str">
        <f t="shared" si="41"/>
        <v>11 THRUSH ST, N1A1X7</v>
      </c>
    </row>
    <row r="2672" spans="1:13" x14ac:dyDescent="0.2">
      <c r="A2672" t="s">
        <v>10728</v>
      </c>
      <c r="B2672" t="s">
        <v>10729</v>
      </c>
      <c r="C2672">
        <v>5914</v>
      </c>
      <c r="D2672" t="s">
        <v>10863</v>
      </c>
      <c r="E2672">
        <v>951</v>
      </c>
      <c r="F2672" t="s">
        <v>5577</v>
      </c>
      <c r="G2672" t="s">
        <v>102</v>
      </c>
      <c r="H2672" t="s">
        <v>10864</v>
      </c>
      <c r="I2672" t="s">
        <v>10733</v>
      </c>
      <c r="J2672" t="s">
        <v>10865</v>
      </c>
      <c r="K2672" t="s">
        <v>3349</v>
      </c>
      <c r="L2672" s="1" t="s">
        <v>22771</v>
      </c>
      <c r="M2672" t="str">
        <f t="shared" si="41"/>
        <v>68 NORTH PARK ST, N3R4J9</v>
      </c>
    </row>
    <row r="2673" spans="1:13" x14ac:dyDescent="0.2">
      <c r="A2673" t="s">
        <v>10728</v>
      </c>
      <c r="B2673" t="s">
        <v>10729</v>
      </c>
      <c r="C2673">
        <v>5927</v>
      </c>
      <c r="D2673" t="s">
        <v>10866</v>
      </c>
      <c r="E2673">
        <v>964</v>
      </c>
      <c r="F2673" t="s">
        <v>10867</v>
      </c>
      <c r="G2673" t="s">
        <v>102</v>
      </c>
      <c r="H2673" t="s">
        <v>10868</v>
      </c>
      <c r="I2673" t="s">
        <v>10733</v>
      </c>
      <c r="J2673" t="s">
        <v>10869</v>
      </c>
      <c r="K2673" t="s">
        <v>390</v>
      </c>
      <c r="L2673" s="1" t="s">
        <v>2</v>
      </c>
      <c r="M2673" t="str">
        <f t="shared" si="41"/>
        <v>33 WHITE OAKS AVE, N3R5N8</v>
      </c>
    </row>
    <row r="2674" spans="1:13" x14ac:dyDescent="0.2">
      <c r="A2674" t="s">
        <v>10728</v>
      </c>
      <c r="B2674" t="s">
        <v>10729</v>
      </c>
      <c r="C2674">
        <v>6433</v>
      </c>
      <c r="D2674" t="s">
        <v>10870</v>
      </c>
      <c r="E2674">
        <v>1771</v>
      </c>
      <c r="F2674" t="s">
        <v>10871</v>
      </c>
      <c r="G2674" t="s">
        <v>102</v>
      </c>
      <c r="H2674" t="s">
        <v>10872</v>
      </c>
      <c r="I2674" t="s">
        <v>10873</v>
      </c>
      <c r="J2674" t="s">
        <v>10874</v>
      </c>
      <c r="K2674" t="s">
        <v>2765</v>
      </c>
      <c r="L2674" s="1" t="s">
        <v>2</v>
      </c>
      <c r="M2674" t="str">
        <f t="shared" si="41"/>
        <v>40 PARKVIEW RD, N0A1H0</v>
      </c>
    </row>
    <row r="2675" spans="1:13" x14ac:dyDescent="0.2">
      <c r="A2675" t="s">
        <v>10728</v>
      </c>
      <c r="B2675" t="s">
        <v>10729</v>
      </c>
      <c r="C2675">
        <v>8239</v>
      </c>
      <c r="D2675" t="s">
        <v>10875</v>
      </c>
      <c r="E2675">
        <v>5408</v>
      </c>
      <c r="F2675" t="s">
        <v>10876</v>
      </c>
      <c r="G2675" t="s">
        <v>109</v>
      </c>
      <c r="H2675" t="s">
        <v>10877</v>
      </c>
      <c r="I2675" t="s">
        <v>10873</v>
      </c>
      <c r="J2675" t="s">
        <v>10874</v>
      </c>
      <c r="K2675" t="s">
        <v>10722</v>
      </c>
      <c r="L2675" s="1" t="s">
        <v>2</v>
      </c>
      <c r="M2675" t="str">
        <f t="shared" si="41"/>
        <v>70 PARKVIEW RD, N0A1H0</v>
      </c>
    </row>
    <row r="2676" spans="1:13" x14ac:dyDescent="0.2">
      <c r="A2676" t="s">
        <v>10728</v>
      </c>
      <c r="B2676" t="s">
        <v>10729</v>
      </c>
      <c r="C2676">
        <v>8239</v>
      </c>
      <c r="D2676" t="s">
        <v>10875</v>
      </c>
      <c r="E2676">
        <v>25128</v>
      </c>
      <c r="F2676" t="s">
        <v>10878</v>
      </c>
      <c r="H2676" t="s">
        <v>10877</v>
      </c>
      <c r="I2676" t="s">
        <v>10873</v>
      </c>
      <c r="J2676" t="s">
        <v>10874</v>
      </c>
      <c r="L2676" s="1" t="s">
        <v>22771</v>
      </c>
      <c r="M2676" t="str">
        <f t="shared" si="41"/>
        <v>70 PARKVIEW RD, N0A1H0</v>
      </c>
    </row>
    <row r="2677" spans="1:13" x14ac:dyDescent="0.2">
      <c r="A2677" t="s">
        <v>10728</v>
      </c>
      <c r="B2677" t="s">
        <v>10729</v>
      </c>
      <c r="C2677">
        <v>6018</v>
      </c>
      <c r="D2677" t="s">
        <v>10879</v>
      </c>
      <c r="E2677">
        <v>1110</v>
      </c>
      <c r="F2677" t="s">
        <v>10880</v>
      </c>
      <c r="G2677" t="s">
        <v>102</v>
      </c>
      <c r="H2677" t="s">
        <v>10881</v>
      </c>
      <c r="I2677" t="s">
        <v>10882</v>
      </c>
      <c r="J2677" t="s">
        <v>10883</v>
      </c>
      <c r="K2677" t="s">
        <v>3405</v>
      </c>
      <c r="L2677" s="1" t="s">
        <v>2</v>
      </c>
      <c r="M2677" t="str">
        <f t="shared" si="41"/>
        <v>505 FAIRGROUND RD RR 5, N0E1G0</v>
      </c>
    </row>
    <row r="2678" spans="1:13" x14ac:dyDescent="0.2">
      <c r="A2678" t="s">
        <v>10728</v>
      </c>
      <c r="B2678" t="s">
        <v>10729</v>
      </c>
      <c r="C2678">
        <v>6046</v>
      </c>
      <c r="D2678" t="s">
        <v>10884</v>
      </c>
      <c r="E2678">
        <v>1167</v>
      </c>
      <c r="F2678" t="s">
        <v>10885</v>
      </c>
      <c r="G2678" t="s">
        <v>102</v>
      </c>
      <c r="H2678" t="s">
        <v>10886</v>
      </c>
      <c r="I2678" t="s">
        <v>10782</v>
      </c>
      <c r="J2678" t="s">
        <v>10783</v>
      </c>
      <c r="K2678" t="s">
        <v>2419</v>
      </c>
      <c r="L2678" s="1" t="s">
        <v>2</v>
      </c>
      <c r="M2678" t="str">
        <f t="shared" si="41"/>
        <v>60 MUNSEE ST S, N0A1E0</v>
      </c>
    </row>
    <row r="2679" spans="1:13" x14ac:dyDescent="0.2">
      <c r="A2679" t="s">
        <v>10728</v>
      </c>
      <c r="B2679" t="s">
        <v>10729</v>
      </c>
      <c r="C2679">
        <v>6053</v>
      </c>
      <c r="D2679" t="s">
        <v>10887</v>
      </c>
      <c r="E2679">
        <v>1178</v>
      </c>
      <c r="F2679" t="s">
        <v>10888</v>
      </c>
      <c r="G2679" t="s">
        <v>102</v>
      </c>
      <c r="H2679" t="s">
        <v>10889</v>
      </c>
      <c r="I2679" t="s">
        <v>10733</v>
      </c>
      <c r="J2679" t="s">
        <v>10890</v>
      </c>
      <c r="K2679" t="s">
        <v>3925</v>
      </c>
      <c r="L2679" s="1" t="s">
        <v>2</v>
      </c>
      <c r="M2679" t="str">
        <f t="shared" si="41"/>
        <v>62 QUEENSWAY DR, N3R4W8</v>
      </c>
    </row>
    <row r="2680" spans="1:13" x14ac:dyDescent="0.2">
      <c r="A2680" t="s">
        <v>10728</v>
      </c>
      <c r="B2680" t="s">
        <v>10729</v>
      </c>
      <c r="C2680">
        <v>6060</v>
      </c>
      <c r="D2680" t="s">
        <v>10891</v>
      </c>
      <c r="E2680">
        <v>1190</v>
      </c>
      <c r="F2680" t="s">
        <v>10892</v>
      </c>
      <c r="G2680" t="s">
        <v>102</v>
      </c>
      <c r="H2680" t="s">
        <v>10893</v>
      </c>
      <c r="I2680" t="s">
        <v>10894</v>
      </c>
      <c r="J2680" t="s">
        <v>10895</v>
      </c>
      <c r="K2680" t="s">
        <v>3843</v>
      </c>
      <c r="L2680" s="1" t="s">
        <v>2</v>
      </c>
      <c r="M2680" t="str">
        <f t="shared" si="41"/>
        <v>14 MONSON ST, N0A1J0</v>
      </c>
    </row>
    <row r="2681" spans="1:13" x14ac:dyDescent="0.2">
      <c r="A2681" t="s">
        <v>10728</v>
      </c>
      <c r="B2681" t="s">
        <v>10729</v>
      </c>
      <c r="C2681">
        <v>6079</v>
      </c>
      <c r="D2681" t="s">
        <v>10843</v>
      </c>
      <c r="E2681">
        <v>25031</v>
      </c>
      <c r="F2681" t="s">
        <v>10896</v>
      </c>
      <c r="H2681" t="s">
        <v>10845</v>
      </c>
      <c r="I2681" t="s">
        <v>10733</v>
      </c>
      <c r="J2681" t="s">
        <v>10837</v>
      </c>
      <c r="L2681" s="1" t="s">
        <v>22771</v>
      </c>
      <c r="M2681" t="str">
        <f t="shared" si="41"/>
        <v>347 ERIE AVE, N3S2H7</v>
      </c>
    </row>
    <row r="2682" spans="1:13" x14ac:dyDescent="0.2">
      <c r="A2682" t="s">
        <v>10728</v>
      </c>
      <c r="B2682" t="s">
        <v>10729</v>
      </c>
      <c r="C2682">
        <v>6079</v>
      </c>
      <c r="D2682" t="s">
        <v>10843</v>
      </c>
      <c r="E2682">
        <v>25032</v>
      </c>
      <c r="F2682" t="s">
        <v>10896</v>
      </c>
      <c r="H2682" t="s">
        <v>10845</v>
      </c>
      <c r="I2682" t="s">
        <v>10733</v>
      </c>
      <c r="J2682" t="s">
        <v>10837</v>
      </c>
      <c r="L2682" s="1" t="s">
        <v>22771</v>
      </c>
      <c r="M2682" t="str">
        <f t="shared" si="41"/>
        <v>347 ERIE AVE, N3S2H7</v>
      </c>
    </row>
    <row r="2683" spans="1:13" x14ac:dyDescent="0.2">
      <c r="A2683" t="s">
        <v>10728</v>
      </c>
      <c r="B2683" t="s">
        <v>10729</v>
      </c>
      <c r="C2683">
        <v>6079</v>
      </c>
      <c r="D2683" t="s">
        <v>10843</v>
      </c>
      <c r="E2683">
        <v>25033</v>
      </c>
      <c r="F2683" t="s">
        <v>10896</v>
      </c>
      <c r="H2683" t="s">
        <v>10845</v>
      </c>
      <c r="I2683" t="s">
        <v>10733</v>
      </c>
      <c r="J2683" t="s">
        <v>10837</v>
      </c>
      <c r="L2683" s="1" t="s">
        <v>22771</v>
      </c>
      <c r="M2683" t="str">
        <f t="shared" si="41"/>
        <v>347 ERIE AVE, N3S2H7</v>
      </c>
    </row>
    <row r="2684" spans="1:13" x14ac:dyDescent="0.2">
      <c r="A2684" t="s">
        <v>10728</v>
      </c>
      <c r="B2684" t="s">
        <v>10729</v>
      </c>
      <c r="C2684">
        <v>6109</v>
      </c>
      <c r="D2684" t="s">
        <v>10898</v>
      </c>
      <c r="E2684">
        <v>1273</v>
      </c>
      <c r="F2684" t="s">
        <v>10899</v>
      </c>
      <c r="G2684" t="s">
        <v>102</v>
      </c>
      <c r="H2684" t="s">
        <v>10900</v>
      </c>
      <c r="I2684" t="s">
        <v>10733</v>
      </c>
      <c r="J2684" t="s">
        <v>10901</v>
      </c>
      <c r="K2684" t="s">
        <v>3925</v>
      </c>
      <c r="L2684" s="1" t="s">
        <v>2</v>
      </c>
      <c r="M2684" t="str">
        <f t="shared" si="41"/>
        <v>265 RAWDON ST, N3S6G7</v>
      </c>
    </row>
    <row r="2685" spans="1:13" x14ac:dyDescent="0.2">
      <c r="A2685" t="s">
        <v>10728</v>
      </c>
      <c r="B2685" t="s">
        <v>10729</v>
      </c>
      <c r="C2685">
        <v>5224</v>
      </c>
      <c r="D2685" t="s">
        <v>10902</v>
      </c>
      <c r="E2685">
        <v>10198</v>
      </c>
      <c r="F2685" t="s">
        <v>10903</v>
      </c>
      <c r="G2685" t="s">
        <v>102</v>
      </c>
      <c r="H2685" t="s">
        <v>10904</v>
      </c>
      <c r="I2685" t="s">
        <v>10905</v>
      </c>
      <c r="J2685" t="s">
        <v>10906</v>
      </c>
      <c r="K2685" t="s">
        <v>1817</v>
      </c>
      <c r="L2685" s="1" t="s">
        <v>2</v>
      </c>
      <c r="M2685" t="str">
        <f t="shared" si="41"/>
        <v>713 ST GEORGE ST, N0A1N0</v>
      </c>
    </row>
    <row r="2686" spans="1:13" x14ac:dyDescent="0.2">
      <c r="A2686" t="s">
        <v>10728</v>
      </c>
      <c r="B2686" t="s">
        <v>10729</v>
      </c>
      <c r="C2686">
        <v>5564</v>
      </c>
      <c r="D2686" t="s">
        <v>10907</v>
      </c>
      <c r="E2686">
        <v>402</v>
      </c>
      <c r="F2686" t="s">
        <v>10908</v>
      </c>
      <c r="G2686" t="s">
        <v>102</v>
      </c>
      <c r="H2686" t="s">
        <v>10909</v>
      </c>
      <c r="I2686" t="s">
        <v>10882</v>
      </c>
      <c r="J2686" t="s">
        <v>10883</v>
      </c>
      <c r="K2686" t="s">
        <v>183</v>
      </c>
      <c r="L2686" s="1" t="s">
        <v>2</v>
      </c>
      <c r="M2686" t="str">
        <f t="shared" si="41"/>
        <v>23 ALBERT ST, N0E1G0</v>
      </c>
    </row>
    <row r="2687" spans="1:13" x14ac:dyDescent="0.2">
      <c r="A2687" t="s">
        <v>10728</v>
      </c>
      <c r="B2687" t="s">
        <v>10729</v>
      </c>
      <c r="C2687">
        <v>6151</v>
      </c>
      <c r="D2687" t="s">
        <v>10910</v>
      </c>
      <c r="E2687">
        <v>1333</v>
      </c>
      <c r="F2687" t="s">
        <v>10911</v>
      </c>
      <c r="G2687" t="s">
        <v>102</v>
      </c>
      <c r="H2687" t="s">
        <v>10912</v>
      </c>
      <c r="I2687" t="s">
        <v>10733</v>
      </c>
      <c r="J2687" t="s">
        <v>10913</v>
      </c>
      <c r="K2687" t="s">
        <v>4769</v>
      </c>
      <c r="L2687" s="1" t="s">
        <v>2</v>
      </c>
      <c r="M2687" t="str">
        <f t="shared" si="41"/>
        <v>21 PRESTON BLVD, N3T5B1</v>
      </c>
    </row>
    <row r="2688" spans="1:13" x14ac:dyDescent="0.2">
      <c r="A2688" t="s">
        <v>10728</v>
      </c>
      <c r="B2688" t="s">
        <v>10729</v>
      </c>
      <c r="C2688">
        <v>10196</v>
      </c>
      <c r="D2688" t="s">
        <v>10914</v>
      </c>
      <c r="E2688">
        <v>9550</v>
      </c>
      <c r="F2688" t="s">
        <v>10915</v>
      </c>
      <c r="G2688" t="s">
        <v>102</v>
      </c>
      <c r="H2688" t="s">
        <v>10916</v>
      </c>
      <c r="I2688" t="s">
        <v>10841</v>
      </c>
      <c r="J2688" t="s">
        <v>10917</v>
      </c>
      <c r="K2688" t="s">
        <v>2196</v>
      </c>
      <c r="L2688" s="1" t="s">
        <v>2</v>
      </c>
      <c r="M2688" t="str">
        <f t="shared" si="41"/>
        <v>55 DONLY DR S, N3Y5G7</v>
      </c>
    </row>
    <row r="2689" spans="1:13" x14ac:dyDescent="0.2">
      <c r="A2689" t="s">
        <v>10728</v>
      </c>
      <c r="B2689" t="s">
        <v>10729</v>
      </c>
      <c r="C2689">
        <v>6210</v>
      </c>
      <c r="D2689" t="s">
        <v>10918</v>
      </c>
      <c r="E2689">
        <v>1424</v>
      </c>
      <c r="F2689" t="s">
        <v>10919</v>
      </c>
      <c r="G2689" t="s">
        <v>102</v>
      </c>
      <c r="H2689" t="s">
        <v>10920</v>
      </c>
      <c r="I2689" t="s">
        <v>10733</v>
      </c>
      <c r="J2689" t="s">
        <v>10921</v>
      </c>
      <c r="K2689" t="s">
        <v>1894</v>
      </c>
      <c r="L2689" s="1" t="s">
        <v>2</v>
      </c>
      <c r="M2689" t="str">
        <f t="shared" si="41"/>
        <v>105 RAWDON ST, N3S6C7</v>
      </c>
    </row>
    <row r="2690" spans="1:13" x14ac:dyDescent="0.2">
      <c r="A2690" t="s">
        <v>10728</v>
      </c>
      <c r="B2690" t="s">
        <v>10729</v>
      </c>
      <c r="C2690">
        <v>5811</v>
      </c>
      <c r="D2690" t="s">
        <v>10922</v>
      </c>
      <c r="E2690">
        <v>24581</v>
      </c>
      <c r="F2690" t="s">
        <v>10923</v>
      </c>
      <c r="G2690" t="s">
        <v>102</v>
      </c>
      <c r="H2690" t="s">
        <v>10924</v>
      </c>
      <c r="I2690" t="s">
        <v>10738</v>
      </c>
      <c r="J2690" t="s">
        <v>10925</v>
      </c>
      <c r="K2690" t="s">
        <v>975</v>
      </c>
      <c r="L2690" s="1" t="s">
        <v>2</v>
      </c>
      <c r="M2690" t="str">
        <f t="shared" si="41"/>
        <v>223 FAIRVIEW AVE W, N1A1M4</v>
      </c>
    </row>
    <row r="2691" spans="1:13" x14ac:dyDescent="0.2">
      <c r="A2691" t="s">
        <v>10728</v>
      </c>
      <c r="B2691" t="s">
        <v>10729</v>
      </c>
      <c r="C2691">
        <v>8147</v>
      </c>
      <c r="D2691" t="s">
        <v>10926</v>
      </c>
      <c r="E2691">
        <v>5255</v>
      </c>
      <c r="F2691" t="s">
        <v>10927</v>
      </c>
      <c r="G2691" t="s">
        <v>109</v>
      </c>
      <c r="H2691" t="s">
        <v>10928</v>
      </c>
      <c r="I2691" t="s">
        <v>10777</v>
      </c>
      <c r="J2691" t="s">
        <v>10929</v>
      </c>
      <c r="K2691" t="s">
        <v>2286</v>
      </c>
      <c r="L2691" s="1" t="s">
        <v>2</v>
      </c>
      <c r="M2691" t="str">
        <f t="shared" si="41"/>
        <v>91 HADDINGTON ST, N3W2H2</v>
      </c>
    </row>
    <row r="2692" spans="1:13" x14ac:dyDescent="0.2">
      <c r="A2692" t="s">
        <v>10728</v>
      </c>
      <c r="B2692" t="s">
        <v>10729</v>
      </c>
      <c r="C2692">
        <v>6319</v>
      </c>
      <c r="D2692" t="s">
        <v>10930</v>
      </c>
      <c r="E2692">
        <v>1587</v>
      </c>
      <c r="F2692" t="s">
        <v>10931</v>
      </c>
      <c r="G2692" t="s">
        <v>102</v>
      </c>
      <c r="H2692" t="s">
        <v>10932</v>
      </c>
      <c r="I2692" t="s">
        <v>10933</v>
      </c>
      <c r="J2692" t="s">
        <v>10934</v>
      </c>
      <c r="K2692" t="s">
        <v>1803</v>
      </c>
      <c r="L2692" s="1" t="s">
        <v>2</v>
      </c>
      <c r="M2692" t="str">
        <f t="shared" si="41"/>
        <v>667 MOUNT PLEASANT RD, N0E1K0</v>
      </c>
    </row>
    <row r="2693" spans="1:13" x14ac:dyDescent="0.2">
      <c r="A2693" t="s">
        <v>10728</v>
      </c>
      <c r="B2693" t="s">
        <v>10729</v>
      </c>
      <c r="C2693">
        <v>8319</v>
      </c>
      <c r="D2693" t="s">
        <v>10935</v>
      </c>
      <c r="E2693">
        <v>5549</v>
      </c>
      <c r="F2693" t="s">
        <v>10936</v>
      </c>
      <c r="G2693" t="s">
        <v>109</v>
      </c>
      <c r="H2693" t="s">
        <v>10937</v>
      </c>
      <c r="I2693" t="s">
        <v>10733</v>
      </c>
      <c r="J2693" t="s">
        <v>10938</v>
      </c>
      <c r="K2693" t="s">
        <v>9919</v>
      </c>
      <c r="L2693" s="1" t="s">
        <v>2</v>
      </c>
      <c r="M2693" t="str">
        <f t="shared" si="41"/>
        <v>280 NORTH PARK ST, N3R4L1</v>
      </c>
    </row>
    <row r="2694" spans="1:13" x14ac:dyDescent="0.2">
      <c r="A2694" t="s">
        <v>10728</v>
      </c>
      <c r="B2694" t="s">
        <v>10729</v>
      </c>
      <c r="C2694">
        <v>6373</v>
      </c>
      <c r="D2694" t="s">
        <v>10939</v>
      </c>
      <c r="E2694">
        <v>1662</v>
      </c>
      <c r="F2694" t="s">
        <v>10940</v>
      </c>
      <c r="G2694" t="s">
        <v>102</v>
      </c>
      <c r="H2694" t="s">
        <v>10941</v>
      </c>
      <c r="I2694" t="s">
        <v>10798</v>
      </c>
      <c r="J2694" t="s">
        <v>10942</v>
      </c>
      <c r="K2694" t="s">
        <v>2196</v>
      </c>
      <c r="L2694" s="1" t="s">
        <v>2</v>
      </c>
      <c r="M2694" t="str">
        <f t="shared" si="41"/>
        <v>107 SILVER ST, N3L1V2</v>
      </c>
    </row>
    <row r="2695" spans="1:13" x14ac:dyDescent="0.2">
      <c r="A2695" t="s">
        <v>10728</v>
      </c>
      <c r="B2695" t="s">
        <v>10729</v>
      </c>
      <c r="C2695">
        <v>6648</v>
      </c>
      <c r="D2695" t="s">
        <v>10943</v>
      </c>
      <c r="E2695">
        <v>2091</v>
      </c>
      <c r="F2695" t="s">
        <v>10944</v>
      </c>
      <c r="G2695" t="s">
        <v>102</v>
      </c>
      <c r="H2695" t="s">
        <v>10945</v>
      </c>
      <c r="I2695" t="s">
        <v>10946</v>
      </c>
      <c r="J2695" t="s">
        <v>10947</v>
      </c>
      <c r="K2695" t="s">
        <v>4039</v>
      </c>
      <c r="L2695" s="1" t="s">
        <v>2</v>
      </c>
      <c r="M2695" t="str">
        <f t="shared" si="41"/>
        <v>15 CHURCH ST W, N0E1R0</v>
      </c>
    </row>
    <row r="2696" spans="1:13" x14ac:dyDescent="0.2">
      <c r="A2696" t="s">
        <v>10728</v>
      </c>
      <c r="B2696" t="s">
        <v>10729</v>
      </c>
      <c r="C2696">
        <v>6394</v>
      </c>
      <c r="D2696" t="s">
        <v>10948</v>
      </c>
      <c r="E2696">
        <v>1705</v>
      </c>
      <c r="F2696" t="s">
        <v>10949</v>
      </c>
      <c r="G2696" t="s">
        <v>102</v>
      </c>
      <c r="H2696" t="s">
        <v>10950</v>
      </c>
      <c r="I2696" t="s">
        <v>10777</v>
      </c>
      <c r="J2696" t="s">
        <v>10951</v>
      </c>
      <c r="K2696" t="s">
        <v>487</v>
      </c>
      <c r="L2696" s="1" t="s">
        <v>2</v>
      </c>
      <c r="M2696" t="str">
        <f t="shared" ref="M2696:M2759" si="42">H2696&amp;", "&amp;J2696</f>
        <v>661 4TH LINE, N3W2B2</v>
      </c>
    </row>
    <row r="2697" spans="1:13" x14ac:dyDescent="0.2">
      <c r="A2697" t="s">
        <v>10728</v>
      </c>
      <c r="B2697" t="s">
        <v>10729</v>
      </c>
      <c r="C2697">
        <v>5565</v>
      </c>
      <c r="D2697" t="s">
        <v>10952</v>
      </c>
      <c r="E2697">
        <v>403</v>
      </c>
      <c r="F2697" t="s">
        <v>10953</v>
      </c>
      <c r="G2697" t="s">
        <v>102</v>
      </c>
      <c r="H2697" t="s">
        <v>10954</v>
      </c>
      <c r="I2697" t="s">
        <v>10733</v>
      </c>
      <c r="J2697" t="s">
        <v>10955</v>
      </c>
      <c r="K2697" t="s">
        <v>113</v>
      </c>
      <c r="L2697" s="1" t="s">
        <v>2</v>
      </c>
      <c r="M2697" t="str">
        <f t="shared" si="42"/>
        <v>21 BRANT SCHOOL RD, N3T5L4</v>
      </c>
    </row>
    <row r="2698" spans="1:13" x14ac:dyDescent="0.2">
      <c r="A2698" t="s">
        <v>10728</v>
      </c>
      <c r="B2698" t="s">
        <v>10729</v>
      </c>
      <c r="C2698">
        <v>5566</v>
      </c>
      <c r="D2698" t="s">
        <v>10956</v>
      </c>
      <c r="E2698">
        <v>404</v>
      </c>
      <c r="F2698" t="s">
        <v>10957</v>
      </c>
      <c r="G2698" t="s">
        <v>102</v>
      </c>
      <c r="H2698" t="s">
        <v>10958</v>
      </c>
      <c r="I2698" t="s">
        <v>10798</v>
      </c>
      <c r="J2698" t="s">
        <v>10959</v>
      </c>
      <c r="K2698" t="s">
        <v>1268</v>
      </c>
      <c r="L2698" s="1" t="s">
        <v>2</v>
      </c>
      <c r="M2698" t="str">
        <f t="shared" si="42"/>
        <v>7 BROADWAY ST E, N3L2R2</v>
      </c>
    </row>
    <row r="2699" spans="1:13" x14ac:dyDescent="0.2">
      <c r="A2699" t="s">
        <v>10728</v>
      </c>
      <c r="B2699" t="s">
        <v>10729</v>
      </c>
      <c r="C2699">
        <v>5188</v>
      </c>
      <c r="D2699" t="s">
        <v>10960</v>
      </c>
      <c r="E2699">
        <v>5576</v>
      </c>
      <c r="F2699" t="s">
        <v>10961</v>
      </c>
      <c r="G2699" t="s">
        <v>109</v>
      </c>
      <c r="H2699" t="s">
        <v>10962</v>
      </c>
      <c r="I2699" t="s">
        <v>10798</v>
      </c>
      <c r="J2699" t="s">
        <v>10963</v>
      </c>
      <c r="K2699" t="s">
        <v>407</v>
      </c>
      <c r="L2699" s="1" t="s">
        <v>2</v>
      </c>
      <c r="M2699" t="str">
        <f t="shared" si="42"/>
        <v>231 GRAND RIVER ST N, N3L2N6</v>
      </c>
    </row>
    <row r="2700" spans="1:13" x14ac:dyDescent="0.2">
      <c r="A2700" t="s">
        <v>10728</v>
      </c>
      <c r="B2700" t="s">
        <v>10729</v>
      </c>
      <c r="C2700">
        <v>8335</v>
      </c>
      <c r="D2700" t="s">
        <v>10964</v>
      </c>
      <c r="E2700">
        <v>5582</v>
      </c>
      <c r="F2700" t="s">
        <v>10965</v>
      </c>
      <c r="G2700" t="s">
        <v>109</v>
      </c>
      <c r="H2700" t="s">
        <v>10966</v>
      </c>
      <c r="I2700" t="s">
        <v>10733</v>
      </c>
      <c r="J2700" t="s">
        <v>10967</v>
      </c>
      <c r="K2700" t="s">
        <v>6433</v>
      </c>
      <c r="L2700" s="1" t="s">
        <v>2</v>
      </c>
      <c r="M2700" t="str">
        <f t="shared" si="42"/>
        <v>627 COLBORNE ST, N3S3M8</v>
      </c>
    </row>
    <row r="2701" spans="1:13" x14ac:dyDescent="0.2">
      <c r="A2701" t="s">
        <v>10728</v>
      </c>
      <c r="B2701" t="s">
        <v>10729</v>
      </c>
      <c r="C2701">
        <v>6483</v>
      </c>
      <c r="D2701" t="s">
        <v>10968</v>
      </c>
      <c r="E2701">
        <v>1845</v>
      </c>
      <c r="F2701" t="s">
        <v>10969</v>
      </c>
      <c r="G2701" t="s">
        <v>102</v>
      </c>
      <c r="H2701" t="s">
        <v>10970</v>
      </c>
      <c r="I2701" t="s">
        <v>10971</v>
      </c>
      <c r="J2701" t="s">
        <v>10972</v>
      </c>
      <c r="K2701" t="s">
        <v>9672</v>
      </c>
      <c r="L2701" s="1" t="s">
        <v>2</v>
      </c>
      <c r="M2701" t="str">
        <f t="shared" si="42"/>
        <v>48 COLLEGE AVE, N0E1M0</v>
      </c>
    </row>
    <row r="2702" spans="1:13" x14ac:dyDescent="0.2">
      <c r="A2702" t="s">
        <v>10728</v>
      </c>
      <c r="B2702" t="s">
        <v>10729</v>
      </c>
      <c r="C2702">
        <v>6494</v>
      </c>
      <c r="D2702" t="s">
        <v>10973</v>
      </c>
      <c r="E2702">
        <v>1859</v>
      </c>
      <c r="F2702" t="s">
        <v>1311</v>
      </c>
      <c r="G2702" t="s">
        <v>102</v>
      </c>
      <c r="H2702" t="s">
        <v>10974</v>
      </c>
      <c r="I2702" t="s">
        <v>10733</v>
      </c>
      <c r="J2702" t="s">
        <v>10975</v>
      </c>
      <c r="K2702" t="s">
        <v>2221</v>
      </c>
      <c r="L2702" s="1" t="s">
        <v>2</v>
      </c>
      <c r="M2702" t="str">
        <f t="shared" si="42"/>
        <v>40 MORTON AVE, N3R2N5</v>
      </c>
    </row>
    <row r="2703" spans="1:13" x14ac:dyDescent="0.2">
      <c r="A2703" t="s">
        <v>10728</v>
      </c>
      <c r="B2703" t="s">
        <v>10729</v>
      </c>
      <c r="C2703">
        <v>6511</v>
      </c>
      <c r="D2703" t="s">
        <v>10976</v>
      </c>
      <c r="E2703">
        <v>1881</v>
      </c>
      <c r="F2703" t="s">
        <v>1321</v>
      </c>
      <c r="G2703" t="s">
        <v>102</v>
      </c>
      <c r="H2703" t="s">
        <v>10977</v>
      </c>
      <c r="I2703" t="s">
        <v>10733</v>
      </c>
      <c r="J2703" t="s">
        <v>10978</v>
      </c>
      <c r="K2703" t="s">
        <v>423</v>
      </c>
      <c r="L2703" s="1" t="s">
        <v>2</v>
      </c>
      <c r="M2703" t="str">
        <f t="shared" si="42"/>
        <v>60 TECUMSEH ST, N3S2B6</v>
      </c>
    </row>
    <row r="2704" spans="1:13" x14ac:dyDescent="0.2">
      <c r="A2704" t="s">
        <v>10728</v>
      </c>
      <c r="B2704" t="s">
        <v>10729</v>
      </c>
      <c r="C2704">
        <v>6559</v>
      </c>
      <c r="D2704" t="s">
        <v>10979</v>
      </c>
      <c r="E2704">
        <v>1949</v>
      </c>
      <c r="F2704" t="s">
        <v>10980</v>
      </c>
      <c r="G2704" t="s">
        <v>102</v>
      </c>
      <c r="H2704" t="s">
        <v>10981</v>
      </c>
      <c r="I2704" t="s">
        <v>10982</v>
      </c>
      <c r="J2704" t="s">
        <v>10983</v>
      </c>
      <c r="K2704" t="s">
        <v>2765</v>
      </c>
      <c r="L2704" s="1" t="s">
        <v>2</v>
      </c>
      <c r="M2704" t="str">
        <f t="shared" si="42"/>
        <v>572 CONCESSION 5 RD RR 1, N0A1G0</v>
      </c>
    </row>
    <row r="2705" spans="1:13" x14ac:dyDescent="0.2">
      <c r="A2705" t="s">
        <v>10728</v>
      </c>
      <c r="B2705" t="s">
        <v>10729</v>
      </c>
      <c r="C2705">
        <v>6582</v>
      </c>
      <c r="D2705" t="s">
        <v>10984</v>
      </c>
      <c r="E2705">
        <v>1991</v>
      </c>
      <c r="F2705" t="s">
        <v>10985</v>
      </c>
      <c r="G2705" t="s">
        <v>102</v>
      </c>
      <c r="H2705" t="s">
        <v>10986</v>
      </c>
      <c r="I2705" t="s">
        <v>10777</v>
      </c>
      <c r="J2705" t="s">
        <v>10987</v>
      </c>
      <c r="K2705" t="s">
        <v>8036</v>
      </c>
      <c r="L2705" s="1" t="s">
        <v>2</v>
      </c>
      <c r="M2705" t="str">
        <f t="shared" si="42"/>
        <v>37 FORFAR ST E, N3W1L6</v>
      </c>
    </row>
    <row r="2706" spans="1:13" x14ac:dyDescent="0.2">
      <c r="A2706" t="s">
        <v>10728</v>
      </c>
      <c r="B2706" t="s">
        <v>10729</v>
      </c>
      <c r="C2706">
        <v>10412</v>
      </c>
      <c r="D2706" t="s">
        <v>10988</v>
      </c>
      <c r="E2706">
        <v>2063</v>
      </c>
      <c r="F2706" t="s">
        <v>10989</v>
      </c>
      <c r="G2706" t="s">
        <v>102</v>
      </c>
      <c r="H2706" t="s">
        <v>10990</v>
      </c>
      <c r="I2706" t="s">
        <v>10733</v>
      </c>
      <c r="J2706" t="s">
        <v>10991</v>
      </c>
      <c r="K2706" t="s">
        <v>5745</v>
      </c>
      <c r="L2706" s="1" t="s">
        <v>2</v>
      </c>
      <c r="M2706" t="str">
        <f t="shared" si="42"/>
        <v>43 CAMBRIDGE DR, N3R5E3</v>
      </c>
    </row>
    <row r="2707" spans="1:13" x14ac:dyDescent="0.2">
      <c r="A2707" t="s">
        <v>10728</v>
      </c>
      <c r="B2707" t="s">
        <v>10729</v>
      </c>
      <c r="C2707">
        <v>12070</v>
      </c>
      <c r="D2707" t="s">
        <v>10992</v>
      </c>
      <c r="E2707">
        <v>10907</v>
      </c>
      <c r="F2707" t="s">
        <v>10993</v>
      </c>
      <c r="G2707" t="s">
        <v>102</v>
      </c>
      <c r="H2707" t="s">
        <v>10994</v>
      </c>
      <c r="I2707" t="s">
        <v>10733</v>
      </c>
      <c r="J2707" t="s">
        <v>10995</v>
      </c>
      <c r="K2707" t="s">
        <v>10996</v>
      </c>
      <c r="L2707" s="1" t="s">
        <v>2</v>
      </c>
      <c r="M2707" t="str">
        <f t="shared" si="42"/>
        <v>33 DOWDEN AVE, N3T0A3</v>
      </c>
    </row>
    <row r="2708" spans="1:13" x14ac:dyDescent="0.2">
      <c r="A2708" t="s">
        <v>10728</v>
      </c>
      <c r="B2708" t="s">
        <v>10729</v>
      </c>
      <c r="C2708">
        <v>6656</v>
      </c>
      <c r="D2708" t="s">
        <v>10997</v>
      </c>
      <c r="E2708">
        <v>2102</v>
      </c>
      <c r="F2708" t="s">
        <v>10998</v>
      </c>
      <c r="G2708" t="s">
        <v>102</v>
      </c>
      <c r="H2708" t="s">
        <v>10999</v>
      </c>
      <c r="I2708" t="s">
        <v>1637</v>
      </c>
      <c r="J2708" t="s">
        <v>11000</v>
      </c>
      <c r="K2708" t="s">
        <v>5641</v>
      </c>
      <c r="L2708" s="1" t="s">
        <v>2</v>
      </c>
      <c r="M2708" t="str">
        <f t="shared" si="42"/>
        <v>2767 HALDIMAND ROAD 9, N0A1R0</v>
      </c>
    </row>
    <row r="2709" spans="1:13" x14ac:dyDescent="0.2">
      <c r="A2709" t="s">
        <v>10728</v>
      </c>
      <c r="B2709" t="s">
        <v>10729</v>
      </c>
      <c r="C2709">
        <v>8366</v>
      </c>
      <c r="D2709" t="s">
        <v>11001</v>
      </c>
      <c r="E2709">
        <v>5640</v>
      </c>
      <c r="F2709" t="s">
        <v>11002</v>
      </c>
      <c r="G2709" t="s">
        <v>109</v>
      </c>
      <c r="H2709" t="s">
        <v>11003</v>
      </c>
      <c r="I2709" t="s">
        <v>10841</v>
      </c>
      <c r="J2709" t="s">
        <v>11004</v>
      </c>
      <c r="K2709" t="s">
        <v>1013</v>
      </c>
      <c r="L2709" s="1" t="s">
        <v>2</v>
      </c>
      <c r="M2709" t="str">
        <f t="shared" si="42"/>
        <v>40 WILSON DR, N3Y2E5</v>
      </c>
    </row>
    <row r="2710" spans="1:13" x14ac:dyDescent="0.2">
      <c r="A2710" t="s">
        <v>10728</v>
      </c>
      <c r="B2710" t="s">
        <v>10729</v>
      </c>
      <c r="C2710">
        <v>20479</v>
      </c>
      <c r="D2710" t="s">
        <v>11005</v>
      </c>
      <c r="E2710">
        <v>25473</v>
      </c>
      <c r="F2710" t="s">
        <v>11006</v>
      </c>
      <c r="G2710" t="s">
        <v>102</v>
      </c>
      <c r="H2710" t="s">
        <v>11007</v>
      </c>
      <c r="I2710" t="s">
        <v>10733</v>
      </c>
      <c r="J2710" t="s">
        <v>11008</v>
      </c>
      <c r="L2710" s="1" t="s">
        <v>22771</v>
      </c>
      <c r="M2710" t="str">
        <f t="shared" si="42"/>
        <v>230 SHELLARD LANE, N3T0B9</v>
      </c>
    </row>
    <row r="2711" spans="1:13" x14ac:dyDescent="0.2">
      <c r="A2711" t="s">
        <v>10728</v>
      </c>
      <c r="B2711" t="s">
        <v>10729</v>
      </c>
      <c r="C2711">
        <v>6697</v>
      </c>
      <c r="D2711" t="s">
        <v>11009</v>
      </c>
      <c r="E2711">
        <v>2181</v>
      </c>
      <c r="F2711" t="s">
        <v>11010</v>
      </c>
      <c r="G2711" t="s">
        <v>102</v>
      </c>
      <c r="H2711" t="s">
        <v>11011</v>
      </c>
      <c r="I2711" t="s">
        <v>11012</v>
      </c>
      <c r="J2711" t="s">
        <v>11013</v>
      </c>
      <c r="K2711" t="s">
        <v>1346</v>
      </c>
      <c r="L2711" s="1" t="s">
        <v>2</v>
      </c>
      <c r="M2711" t="str">
        <f t="shared" si="42"/>
        <v>3 COLLEGE ST, N0E1N0</v>
      </c>
    </row>
    <row r="2712" spans="1:13" x14ac:dyDescent="0.2">
      <c r="A2712" t="s">
        <v>10728</v>
      </c>
      <c r="B2712" t="s">
        <v>10729</v>
      </c>
      <c r="C2712">
        <v>5113</v>
      </c>
      <c r="D2712" t="s">
        <v>11014</v>
      </c>
      <c r="E2712">
        <v>24824</v>
      </c>
      <c r="F2712" t="s">
        <v>11015</v>
      </c>
      <c r="H2712" t="s">
        <v>11016</v>
      </c>
      <c r="I2712" t="s">
        <v>10733</v>
      </c>
      <c r="J2712" t="s">
        <v>11017</v>
      </c>
      <c r="L2712" s="1" t="s">
        <v>22771</v>
      </c>
      <c r="M2712" t="str">
        <f t="shared" si="42"/>
        <v>108 TOLLGATE RD, N3R4Z6</v>
      </c>
    </row>
    <row r="2713" spans="1:13" x14ac:dyDescent="0.2">
      <c r="A2713" t="s">
        <v>10728</v>
      </c>
      <c r="B2713" t="s">
        <v>10729</v>
      </c>
      <c r="C2713">
        <v>5003</v>
      </c>
      <c r="D2713" t="s">
        <v>11018</v>
      </c>
      <c r="E2713">
        <v>1650</v>
      </c>
      <c r="F2713" t="s">
        <v>11019</v>
      </c>
      <c r="G2713" t="s">
        <v>102</v>
      </c>
      <c r="H2713" t="s">
        <v>11020</v>
      </c>
      <c r="I2713" t="s">
        <v>11021</v>
      </c>
      <c r="J2713" t="s">
        <v>11022</v>
      </c>
      <c r="K2713" t="s">
        <v>10722</v>
      </c>
      <c r="L2713" s="1" t="s">
        <v>2</v>
      </c>
      <c r="M2713" t="str">
        <f t="shared" si="42"/>
        <v>229 TEETER ST RR 1, N0E1S0</v>
      </c>
    </row>
    <row r="2714" spans="1:13" x14ac:dyDescent="0.2">
      <c r="A2714" t="s">
        <v>10728</v>
      </c>
      <c r="B2714" t="s">
        <v>10729</v>
      </c>
      <c r="C2714">
        <v>5726</v>
      </c>
      <c r="D2714" t="s">
        <v>11023</v>
      </c>
      <c r="E2714">
        <v>650</v>
      </c>
      <c r="F2714" t="s">
        <v>11024</v>
      </c>
      <c r="G2714" t="s">
        <v>102</v>
      </c>
      <c r="H2714" t="s">
        <v>11025</v>
      </c>
      <c r="I2714" t="s">
        <v>10738</v>
      </c>
      <c r="J2714" t="s">
        <v>11026</v>
      </c>
      <c r="K2714" t="s">
        <v>9962</v>
      </c>
      <c r="L2714" s="1" t="s">
        <v>2</v>
      </c>
      <c r="M2714" t="str">
        <f t="shared" si="42"/>
        <v>800 CROSS ST W, N1A1N7</v>
      </c>
    </row>
    <row r="2715" spans="1:13" x14ac:dyDescent="0.2">
      <c r="A2715" t="s">
        <v>10728</v>
      </c>
      <c r="B2715" t="s">
        <v>10729</v>
      </c>
      <c r="C2715">
        <v>5113</v>
      </c>
      <c r="D2715" t="s">
        <v>11027</v>
      </c>
      <c r="E2715">
        <v>5418</v>
      </c>
      <c r="F2715" t="s">
        <v>11028</v>
      </c>
      <c r="G2715" t="s">
        <v>109</v>
      </c>
      <c r="H2715" t="s">
        <v>11029</v>
      </c>
      <c r="I2715" t="s">
        <v>10733</v>
      </c>
      <c r="J2715" t="s">
        <v>11017</v>
      </c>
      <c r="K2715" t="s">
        <v>3858</v>
      </c>
      <c r="L2715" s="1" t="s">
        <v>2</v>
      </c>
      <c r="M2715" t="str">
        <f t="shared" si="42"/>
        <v>112 TOLL GATE RD, N3R4Z6</v>
      </c>
    </row>
    <row r="2716" spans="1:13" x14ac:dyDescent="0.2">
      <c r="A2716" t="s">
        <v>10728</v>
      </c>
      <c r="B2716" t="s">
        <v>10729</v>
      </c>
      <c r="C2716">
        <v>8409</v>
      </c>
      <c r="D2716" t="s">
        <v>11030</v>
      </c>
      <c r="E2716">
        <v>5715</v>
      </c>
      <c r="F2716" t="s">
        <v>11031</v>
      </c>
      <c r="G2716" t="s">
        <v>109</v>
      </c>
      <c r="H2716" t="s">
        <v>11032</v>
      </c>
      <c r="I2716" t="s">
        <v>10882</v>
      </c>
      <c r="J2716" t="s">
        <v>10883</v>
      </c>
      <c r="K2716" t="s">
        <v>11033</v>
      </c>
      <c r="L2716" s="1" t="s">
        <v>2</v>
      </c>
      <c r="M2716" t="str">
        <f t="shared" si="42"/>
        <v>2561 HIGHWAY 59 RR 3, N0E1G0</v>
      </c>
    </row>
    <row r="2717" spans="1:13" x14ac:dyDescent="0.2">
      <c r="A2717" t="s">
        <v>10728</v>
      </c>
      <c r="B2717" t="s">
        <v>10729</v>
      </c>
      <c r="C2717">
        <v>8672</v>
      </c>
      <c r="D2717" t="s">
        <v>11034</v>
      </c>
      <c r="E2717">
        <v>24819</v>
      </c>
      <c r="F2717" t="s">
        <v>11035</v>
      </c>
      <c r="H2717" t="s">
        <v>11036</v>
      </c>
      <c r="I2717" t="s">
        <v>10882</v>
      </c>
      <c r="J2717" t="s">
        <v>10883</v>
      </c>
      <c r="L2717" s="1" t="s">
        <v>22771</v>
      </c>
      <c r="M2717" t="str">
        <f t="shared" si="42"/>
        <v>707 NORFOLK COUNTY ROAD 28 RR 5, N0E1G0</v>
      </c>
    </row>
    <row r="2718" spans="1:13" x14ac:dyDescent="0.2">
      <c r="A2718" t="s">
        <v>10728</v>
      </c>
      <c r="B2718" t="s">
        <v>10729</v>
      </c>
      <c r="C2718">
        <v>6018</v>
      </c>
      <c r="D2718" t="s">
        <v>10879</v>
      </c>
      <c r="E2718">
        <v>6315</v>
      </c>
      <c r="F2718" t="s">
        <v>11037</v>
      </c>
      <c r="G2718" t="s">
        <v>109</v>
      </c>
      <c r="H2718" t="s">
        <v>11038</v>
      </c>
      <c r="I2718" t="s">
        <v>10882</v>
      </c>
      <c r="J2718" t="s">
        <v>10883</v>
      </c>
      <c r="K2718" t="s">
        <v>136</v>
      </c>
      <c r="L2718" s="1" t="s">
        <v>22771</v>
      </c>
      <c r="M2718" t="str">
        <f t="shared" si="42"/>
        <v>707 NORFOLK COUNTRY ROAD 28, N0E1G0</v>
      </c>
    </row>
    <row r="2719" spans="1:13" x14ac:dyDescent="0.2">
      <c r="A2719" t="s">
        <v>10728</v>
      </c>
      <c r="B2719" t="s">
        <v>10729</v>
      </c>
      <c r="C2719">
        <v>6853</v>
      </c>
      <c r="D2719" t="s">
        <v>11039</v>
      </c>
      <c r="E2719">
        <v>2413</v>
      </c>
      <c r="F2719" t="s">
        <v>11040</v>
      </c>
      <c r="G2719" t="s">
        <v>102</v>
      </c>
      <c r="H2719" t="s">
        <v>11041</v>
      </c>
      <c r="I2719" t="s">
        <v>10873</v>
      </c>
      <c r="J2719" t="s">
        <v>10874</v>
      </c>
      <c r="K2719" t="s">
        <v>5300</v>
      </c>
      <c r="L2719" s="1" t="s">
        <v>2</v>
      </c>
      <c r="M2719" t="str">
        <f t="shared" si="42"/>
        <v>1895 HALDIMAND ROAD 55 RR 5, N0A1H0</v>
      </c>
    </row>
    <row r="2720" spans="1:13" x14ac:dyDescent="0.2">
      <c r="A2720" t="s">
        <v>10728</v>
      </c>
      <c r="B2720" t="s">
        <v>10729</v>
      </c>
      <c r="C2720">
        <v>6855</v>
      </c>
      <c r="D2720" t="s">
        <v>11042</v>
      </c>
      <c r="E2720">
        <v>2416</v>
      </c>
      <c r="F2720" t="s">
        <v>11043</v>
      </c>
      <c r="G2720" t="s">
        <v>102</v>
      </c>
      <c r="H2720" t="s">
        <v>11044</v>
      </c>
      <c r="I2720" t="s">
        <v>10841</v>
      </c>
      <c r="J2720" t="s">
        <v>11045</v>
      </c>
      <c r="K2720" t="s">
        <v>3029</v>
      </c>
      <c r="L2720" s="1" t="s">
        <v>2</v>
      </c>
      <c r="M2720" t="str">
        <f t="shared" si="42"/>
        <v>933 ST JOHN'S RD W RR 2, N3Y4K1</v>
      </c>
    </row>
    <row r="2721" spans="1:13" x14ac:dyDescent="0.2">
      <c r="A2721" t="s">
        <v>10728</v>
      </c>
      <c r="B2721" t="s">
        <v>10729</v>
      </c>
      <c r="C2721">
        <v>18009</v>
      </c>
      <c r="D2721" t="s">
        <v>11046</v>
      </c>
      <c r="E2721">
        <v>14687</v>
      </c>
      <c r="F2721" t="s">
        <v>11047</v>
      </c>
      <c r="G2721" t="s">
        <v>102</v>
      </c>
      <c r="H2721" t="s">
        <v>11048</v>
      </c>
      <c r="I2721" t="s">
        <v>10733</v>
      </c>
      <c r="J2721" t="s">
        <v>11049</v>
      </c>
      <c r="K2721" t="s">
        <v>1183</v>
      </c>
      <c r="L2721" s="1" t="s">
        <v>2</v>
      </c>
      <c r="M2721" t="str">
        <f t="shared" si="42"/>
        <v>365 BLACKBURN DR, N3T0G5</v>
      </c>
    </row>
    <row r="2722" spans="1:13" x14ac:dyDescent="0.2">
      <c r="A2722" t="s">
        <v>10728</v>
      </c>
      <c r="B2722" t="s">
        <v>10729</v>
      </c>
      <c r="C2722">
        <v>8418</v>
      </c>
      <c r="D2722" t="s">
        <v>11050</v>
      </c>
      <c r="E2722">
        <v>5730</v>
      </c>
      <c r="F2722" t="s">
        <v>11051</v>
      </c>
      <c r="G2722" t="s">
        <v>109</v>
      </c>
      <c r="H2722" t="s">
        <v>11052</v>
      </c>
      <c r="I2722" t="s">
        <v>10751</v>
      </c>
      <c r="J2722" t="s">
        <v>10752</v>
      </c>
      <c r="K2722" t="s">
        <v>3405</v>
      </c>
      <c r="L2722" s="1" t="s">
        <v>2</v>
      </c>
      <c r="M2722" t="str">
        <f t="shared" si="42"/>
        <v>227 MAIN ST S, N0E1Y0</v>
      </c>
    </row>
    <row r="2723" spans="1:13" x14ac:dyDescent="0.2">
      <c r="A2723" t="s">
        <v>10728</v>
      </c>
      <c r="B2723" t="s">
        <v>10729</v>
      </c>
      <c r="C2723">
        <v>5163</v>
      </c>
      <c r="D2723" t="s">
        <v>11053</v>
      </c>
      <c r="E2723">
        <v>9873</v>
      </c>
      <c r="F2723" t="s">
        <v>11054</v>
      </c>
      <c r="G2723" t="s">
        <v>102</v>
      </c>
      <c r="H2723" t="s">
        <v>11055</v>
      </c>
      <c r="I2723" t="s">
        <v>10751</v>
      </c>
      <c r="J2723" t="s">
        <v>10752</v>
      </c>
      <c r="K2723" t="s">
        <v>299</v>
      </c>
      <c r="L2723" s="1" t="s">
        <v>2</v>
      </c>
      <c r="M2723" t="str">
        <f t="shared" si="42"/>
        <v>100 EAST CHURCH ST, N0E1Y0</v>
      </c>
    </row>
    <row r="2724" spans="1:13" x14ac:dyDescent="0.2">
      <c r="A2724" t="s">
        <v>10728</v>
      </c>
      <c r="B2724" t="s">
        <v>10729</v>
      </c>
      <c r="C2724">
        <v>6882</v>
      </c>
      <c r="D2724" t="s">
        <v>11056</v>
      </c>
      <c r="E2724">
        <v>2458</v>
      </c>
      <c r="F2724" t="s">
        <v>11057</v>
      </c>
      <c r="G2724" t="s">
        <v>102</v>
      </c>
      <c r="H2724" t="s">
        <v>11058</v>
      </c>
      <c r="I2724" t="s">
        <v>10841</v>
      </c>
      <c r="J2724" t="s">
        <v>11059</v>
      </c>
      <c r="K2724" t="s">
        <v>997</v>
      </c>
      <c r="L2724" s="1" t="s">
        <v>2</v>
      </c>
      <c r="M2724" t="str">
        <f t="shared" si="42"/>
        <v>18 PARKER DR, N3Y1A1</v>
      </c>
    </row>
    <row r="2725" spans="1:13" x14ac:dyDescent="0.2">
      <c r="A2725" t="s">
        <v>10728</v>
      </c>
      <c r="B2725" t="s">
        <v>10729</v>
      </c>
      <c r="C2725">
        <v>6941</v>
      </c>
      <c r="D2725" t="s">
        <v>11060</v>
      </c>
      <c r="E2725">
        <v>2563</v>
      </c>
      <c r="F2725" t="s">
        <v>11061</v>
      </c>
      <c r="G2725" t="s">
        <v>102</v>
      </c>
      <c r="H2725" t="s">
        <v>11062</v>
      </c>
      <c r="I2725" t="s">
        <v>10733</v>
      </c>
      <c r="J2725" t="s">
        <v>11063</v>
      </c>
      <c r="K2725" t="s">
        <v>1493</v>
      </c>
      <c r="L2725" s="1" t="s">
        <v>2</v>
      </c>
      <c r="M2725" t="str">
        <f t="shared" si="42"/>
        <v>51 WOODMAN DR, N3S4K3</v>
      </c>
    </row>
    <row r="2726" spans="1:13" x14ac:dyDescent="0.2">
      <c r="A2726" t="s">
        <v>11064</v>
      </c>
      <c r="B2726" t="s">
        <v>11065</v>
      </c>
      <c r="C2726">
        <v>5309</v>
      </c>
      <c r="D2726" t="s">
        <v>11066</v>
      </c>
      <c r="E2726">
        <v>12</v>
      </c>
      <c r="F2726" t="s">
        <v>11067</v>
      </c>
      <c r="G2726" t="s">
        <v>102</v>
      </c>
      <c r="H2726" t="s">
        <v>11068</v>
      </c>
      <c r="I2726" t="s">
        <v>11069</v>
      </c>
      <c r="J2726" t="s">
        <v>11070</v>
      </c>
      <c r="K2726" t="s">
        <v>1912</v>
      </c>
      <c r="L2726" s="1" t="s">
        <v>22789</v>
      </c>
      <c r="M2726" t="str">
        <f t="shared" si="42"/>
        <v>11 CHOPIN DR, N2M2G3</v>
      </c>
    </row>
    <row r="2727" spans="1:13" x14ac:dyDescent="0.2">
      <c r="A2727" t="s">
        <v>11064</v>
      </c>
      <c r="B2727" t="s">
        <v>11065</v>
      </c>
      <c r="C2727">
        <v>11229</v>
      </c>
      <c r="D2727" t="s">
        <v>11071</v>
      </c>
      <c r="E2727">
        <v>10660</v>
      </c>
      <c r="F2727" t="s">
        <v>11072</v>
      </c>
      <c r="G2727" t="s">
        <v>89</v>
      </c>
      <c r="H2727" t="s">
        <v>11073</v>
      </c>
      <c r="I2727" t="s">
        <v>11074</v>
      </c>
      <c r="J2727" t="s">
        <v>11075</v>
      </c>
      <c r="K2727" t="s">
        <v>1543</v>
      </c>
      <c r="L2727" s="1" t="s">
        <v>22789</v>
      </c>
      <c r="M2727" t="str">
        <f t="shared" si="42"/>
        <v>710 LAURELWOOD DR, N2V2V3</v>
      </c>
    </row>
    <row r="2728" spans="1:13" x14ac:dyDescent="0.2">
      <c r="A2728" t="s">
        <v>11064</v>
      </c>
      <c r="B2728" t="s">
        <v>11065</v>
      </c>
      <c r="C2728">
        <v>5337</v>
      </c>
      <c r="D2728" t="s">
        <v>11076</v>
      </c>
      <c r="E2728">
        <v>66</v>
      </c>
      <c r="F2728" t="s">
        <v>11077</v>
      </c>
      <c r="G2728" t="s">
        <v>89</v>
      </c>
      <c r="H2728" t="s">
        <v>11078</v>
      </c>
      <c r="I2728" t="s">
        <v>11069</v>
      </c>
      <c r="J2728" t="s">
        <v>11079</v>
      </c>
      <c r="K2728" t="s">
        <v>3319</v>
      </c>
      <c r="L2728" s="1" t="s">
        <v>22789</v>
      </c>
      <c r="M2728" t="str">
        <f t="shared" si="42"/>
        <v>75 LUCERNE DR, N2E1B4</v>
      </c>
    </row>
    <row r="2729" spans="1:13" x14ac:dyDescent="0.2">
      <c r="A2729" t="s">
        <v>11064</v>
      </c>
      <c r="B2729" t="s">
        <v>11065</v>
      </c>
      <c r="C2729">
        <v>5366</v>
      </c>
      <c r="D2729" t="s">
        <v>11080</v>
      </c>
      <c r="E2729">
        <v>111</v>
      </c>
      <c r="F2729" t="s">
        <v>11081</v>
      </c>
      <c r="G2729" t="s">
        <v>102</v>
      </c>
      <c r="H2729" t="s">
        <v>11082</v>
      </c>
      <c r="I2729" t="s">
        <v>11083</v>
      </c>
      <c r="J2729" t="s">
        <v>11084</v>
      </c>
      <c r="K2729" t="s">
        <v>5616</v>
      </c>
      <c r="L2729" s="1" t="s">
        <v>22789</v>
      </c>
      <c r="M2729" t="str">
        <f t="shared" si="42"/>
        <v>40 GAIL ST, N1R4M2</v>
      </c>
    </row>
    <row r="2730" spans="1:13" x14ac:dyDescent="0.2">
      <c r="A2730" t="s">
        <v>11064</v>
      </c>
      <c r="B2730" t="s">
        <v>11065</v>
      </c>
      <c r="C2730">
        <v>5370</v>
      </c>
      <c r="D2730" t="s">
        <v>11085</v>
      </c>
      <c r="E2730">
        <v>115</v>
      </c>
      <c r="F2730" t="s">
        <v>11086</v>
      </c>
      <c r="G2730" t="s">
        <v>89</v>
      </c>
      <c r="H2730" t="s">
        <v>11087</v>
      </c>
      <c r="I2730" t="s">
        <v>11088</v>
      </c>
      <c r="J2730" t="s">
        <v>11089</v>
      </c>
      <c r="K2730" t="s">
        <v>11090</v>
      </c>
      <c r="L2730" s="1" t="s">
        <v>2</v>
      </c>
      <c r="M2730" t="str">
        <f t="shared" si="42"/>
        <v>105 HALL ST, N0B1E0</v>
      </c>
    </row>
    <row r="2731" spans="1:13" x14ac:dyDescent="0.2">
      <c r="A2731" t="s">
        <v>11064</v>
      </c>
      <c r="B2731" t="s">
        <v>11065</v>
      </c>
      <c r="C2731">
        <v>11965</v>
      </c>
      <c r="D2731" t="s">
        <v>11091</v>
      </c>
      <c r="E2731">
        <v>10750</v>
      </c>
      <c r="F2731" t="s">
        <v>11092</v>
      </c>
      <c r="G2731" t="s">
        <v>102</v>
      </c>
      <c r="H2731" t="s">
        <v>11093</v>
      </c>
      <c r="I2731" t="s">
        <v>11094</v>
      </c>
      <c r="J2731" t="s">
        <v>11095</v>
      </c>
      <c r="K2731" t="s">
        <v>10303</v>
      </c>
      <c r="L2731" s="1" t="s">
        <v>2</v>
      </c>
      <c r="M2731" t="str">
        <f t="shared" si="42"/>
        <v>155 LIVINGSTON BLVD, N3A4M6</v>
      </c>
    </row>
    <row r="2732" spans="1:13" x14ac:dyDescent="0.2">
      <c r="A2732" t="s">
        <v>11064</v>
      </c>
      <c r="B2732" t="s">
        <v>11065</v>
      </c>
      <c r="C2732">
        <v>8441</v>
      </c>
      <c r="D2732" t="s">
        <v>11096</v>
      </c>
      <c r="E2732">
        <v>5786</v>
      </c>
      <c r="F2732" t="s">
        <v>11097</v>
      </c>
      <c r="H2732" t="s">
        <v>11098</v>
      </c>
      <c r="I2732" t="s">
        <v>11083</v>
      </c>
      <c r="J2732" t="s">
        <v>11099</v>
      </c>
      <c r="L2732" s="1" t="s">
        <v>22771</v>
      </c>
      <c r="M2732" t="str">
        <f t="shared" si="42"/>
        <v>82 MEADOWCREEK LANE RR 33, N3H4R8</v>
      </c>
    </row>
    <row r="2733" spans="1:13" x14ac:dyDescent="0.2">
      <c r="A2733" t="s">
        <v>11064</v>
      </c>
      <c r="B2733" t="s">
        <v>11065</v>
      </c>
      <c r="C2733">
        <v>5426</v>
      </c>
      <c r="D2733" t="s">
        <v>11100</v>
      </c>
      <c r="E2733">
        <v>203</v>
      </c>
      <c r="F2733" t="s">
        <v>11101</v>
      </c>
      <c r="G2733" t="s">
        <v>89</v>
      </c>
      <c r="H2733" t="s">
        <v>11102</v>
      </c>
      <c r="I2733" t="s">
        <v>11083</v>
      </c>
      <c r="J2733" t="s">
        <v>11103</v>
      </c>
      <c r="K2733" t="s">
        <v>3387</v>
      </c>
      <c r="L2733" s="1" t="s">
        <v>22789</v>
      </c>
      <c r="M2733" t="str">
        <f t="shared" si="42"/>
        <v>85 SUNSET BLVD, N1S1A9</v>
      </c>
    </row>
    <row r="2734" spans="1:13" x14ac:dyDescent="0.2">
      <c r="A2734" t="s">
        <v>11064</v>
      </c>
      <c r="B2734" t="s">
        <v>11065</v>
      </c>
      <c r="C2734">
        <v>8135</v>
      </c>
      <c r="D2734" t="s">
        <v>11104</v>
      </c>
      <c r="E2734">
        <v>5237</v>
      </c>
      <c r="F2734" t="s">
        <v>11105</v>
      </c>
      <c r="G2734" t="s">
        <v>109</v>
      </c>
      <c r="H2734" t="s">
        <v>11106</v>
      </c>
      <c r="I2734" t="s">
        <v>11074</v>
      </c>
      <c r="J2734" t="s">
        <v>11107</v>
      </c>
      <c r="K2734" t="s">
        <v>10269</v>
      </c>
      <c r="L2734" s="1" t="s">
        <v>22789</v>
      </c>
      <c r="M2734" t="str">
        <f t="shared" si="42"/>
        <v>80 BLUEVALE ST N, N2J3R5</v>
      </c>
    </row>
    <row r="2735" spans="1:13" x14ac:dyDescent="0.2">
      <c r="A2735" t="s">
        <v>11064</v>
      </c>
      <c r="B2735" t="s">
        <v>11065</v>
      </c>
      <c r="C2735">
        <v>6863</v>
      </c>
      <c r="D2735" t="s">
        <v>11108</v>
      </c>
      <c r="E2735">
        <v>2428</v>
      </c>
      <c r="F2735" t="s">
        <v>11109</v>
      </c>
      <c r="G2735" t="s">
        <v>102</v>
      </c>
      <c r="H2735" t="s">
        <v>11110</v>
      </c>
      <c r="I2735" t="s">
        <v>11111</v>
      </c>
      <c r="J2735" t="s">
        <v>11112</v>
      </c>
      <c r="K2735" t="s">
        <v>3146</v>
      </c>
      <c r="L2735" s="1" t="s">
        <v>22789</v>
      </c>
      <c r="M2735" t="str">
        <f t="shared" si="42"/>
        <v>58 JOSEPH ST, N0B1M0</v>
      </c>
    </row>
    <row r="2736" spans="1:13" x14ac:dyDescent="0.2">
      <c r="A2736" t="s">
        <v>11064</v>
      </c>
      <c r="B2736" t="s">
        <v>11065</v>
      </c>
      <c r="C2736">
        <v>5448</v>
      </c>
      <c r="D2736" t="s">
        <v>11113</v>
      </c>
      <c r="E2736">
        <v>242</v>
      </c>
      <c r="F2736" t="s">
        <v>11114</v>
      </c>
      <c r="G2736" t="s">
        <v>89</v>
      </c>
      <c r="H2736" t="s">
        <v>11115</v>
      </c>
      <c r="I2736" t="s">
        <v>11069</v>
      </c>
      <c r="J2736" t="s">
        <v>11116</v>
      </c>
      <c r="K2736" t="s">
        <v>1351</v>
      </c>
      <c r="L2736" s="1" t="s">
        <v>22789</v>
      </c>
      <c r="M2736" t="str">
        <f t="shared" si="42"/>
        <v>59 BRIDGE ST W, N2K1K6</v>
      </c>
    </row>
    <row r="2737" spans="1:13" x14ac:dyDescent="0.2">
      <c r="A2737" t="s">
        <v>11064</v>
      </c>
      <c r="B2737" t="s">
        <v>11065</v>
      </c>
      <c r="C2737">
        <v>5384</v>
      </c>
      <c r="D2737" t="s">
        <v>11117</v>
      </c>
      <c r="E2737">
        <v>137</v>
      </c>
      <c r="F2737" t="s">
        <v>11118</v>
      </c>
      <c r="G2737" t="s">
        <v>89</v>
      </c>
      <c r="H2737" t="s">
        <v>11119</v>
      </c>
      <c r="I2737" t="s">
        <v>11069</v>
      </c>
      <c r="J2737" t="s">
        <v>11120</v>
      </c>
      <c r="K2737" t="s">
        <v>2268</v>
      </c>
      <c r="L2737" s="1" t="s">
        <v>2</v>
      </c>
      <c r="M2737" t="str">
        <f t="shared" si="42"/>
        <v>415 CARYNDALE DR, N2R1J7</v>
      </c>
    </row>
    <row r="2738" spans="1:13" x14ac:dyDescent="0.2">
      <c r="A2738" t="s">
        <v>11064</v>
      </c>
      <c r="B2738" t="s">
        <v>11065</v>
      </c>
      <c r="C2738">
        <v>19929</v>
      </c>
      <c r="D2738" t="s">
        <v>11121</v>
      </c>
      <c r="E2738">
        <v>24924</v>
      </c>
      <c r="F2738" t="s">
        <v>11122</v>
      </c>
      <c r="G2738" t="s">
        <v>109</v>
      </c>
      <c r="H2738" t="s">
        <v>11123</v>
      </c>
      <c r="I2738" t="s">
        <v>11083</v>
      </c>
      <c r="J2738" t="s">
        <v>11124</v>
      </c>
      <c r="L2738" s="1" t="s">
        <v>22771</v>
      </c>
      <c r="M2738" t="str">
        <f t="shared" si="42"/>
        <v>1-15 SHELDON DR, N1R6R8</v>
      </c>
    </row>
    <row r="2739" spans="1:13" x14ac:dyDescent="0.2">
      <c r="A2739" t="s">
        <v>11064</v>
      </c>
      <c r="B2739" t="s">
        <v>11065</v>
      </c>
      <c r="C2739">
        <v>8149</v>
      </c>
      <c r="D2739" t="s">
        <v>11125</v>
      </c>
      <c r="E2739">
        <v>5257</v>
      </c>
      <c r="F2739" t="s">
        <v>11126</v>
      </c>
      <c r="G2739" t="s">
        <v>109</v>
      </c>
      <c r="H2739" t="s">
        <v>11127</v>
      </c>
      <c r="I2739" t="s">
        <v>11069</v>
      </c>
      <c r="J2739" t="s">
        <v>11128</v>
      </c>
      <c r="K2739" t="s">
        <v>11129</v>
      </c>
      <c r="L2739" s="1" t="s">
        <v>22789</v>
      </c>
      <c r="M2739" t="str">
        <f t="shared" si="42"/>
        <v>301 CHARLES ST E, N2G2P8</v>
      </c>
    </row>
    <row r="2740" spans="1:13" x14ac:dyDescent="0.2">
      <c r="A2740" t="s">
        <v>11064</v>
      </c>
      <c r="B2740" t="s">
        <v>11065</v>
      </c>
      <c r="C2740">
        <v>10342</v>
      </c>
      <c r="D2740" t="s">
        <v>11130</v>
      </c>
      <c r="E2740">
        <v>9963</v>
      </c>
      <c r="F2740" t="s">
        <v>11131</v>
      </c>
      <c r="G2740" t="s">
        <v>102</v>
      </c>
      <c r="H2740" t="s">
        <v>11132</v>
      </c>
      <c r="I2740" t="s">
        <v>11088</v>
      </c>
      <c r="J2740" t="s">
        <v>11089</v>
      </c>
      <c r="K2740" t="s">
        <v>7695</v>
      </c>
      <c r="L2740" s="1" t="s">
        <v>2</v>
      </c>
      <c r="M2740" t="str">
        <f t="shared" si="42"/>
        <v>55 HILLTOP DR, N0B1E0</v>
      </c>
    </row>
    <row r="2741" spans="1:13" x14ac:dyDescent="0.2">
      <c r="A2741" t="s">
        <v>11064</v>
      </c>
      <c r="B2741" t="s">
        <v>11065</v>
      </c>
      <c r="C2741">
        <v>5516</v>
      </c>
      <c r="D2741" t="s">
        <v>11133</v>
      </c>
      <c r="E2741">
        <v>347</v>
      </c>
      <c r="F2741" t="s">
        <v>11134</v>
      </c>
      <c r="G2741" t="s">
        <v>89</v>
      </c>
      <c r="H2741" t="s">
        <v>11135</v>
      </c>
      <c r="I2741" t="s">
        <v>11074</v>
      </c>
      <c r="J2741" t="s">
        <v>11136</v>
      </c>
      <c r="K2741" t="s">
        <v>1616</v>
      </c>
      <c r="L2741" s="1" t="s">
        <v>22789</v>
      </c>
      <c r="M2741" t="str">
        <f t="shared" si="42"/>
        <v>230 CEDARBRAE AVE, N2L4S7</v>
      </c>
    </row>
    <row r="2742" spans="1:13" x14ac:dyDescent="0.2">
      <c r="A2742" t="s">
        <v>11064</v>
      </c>
      <c r="B2742" t="s">
        <v>11065</v>
      </c>
      <c r="C2742">
        <v>5523</v>
      </c>
      <c r="D2742" t="s">
        <v>11137</v>
      </c>
      <c r="E2742">
        <v>357</v>
      </c>
      <c r="F2742" t="s">
        <v>11138</v>
      </c>
      <c r="G2742" t="s">
        <v>89</v>
      </c>
      <c r="H2742" t="s">
        <v>11139</v>
      </c>
      <c r="I2742" t="s">
        <v>11083</v>
      </c>
      <c r="J2742" t="s">
        <v>11140</v>
      </c>
      <c r="K2742" t="s">
        <v>630</v>
      </c>
      <c r="L2742" s="1" t="s">
        <v>22789</v>
      </c>
      <c r="M2742" t="str">
        <f t="shared" si="42"/>
        <v>100 WEAVER ST, N3C1W4</v>
      </c>
    </row>
    <row r="2743" spans="1:13" x14ac:dyDescent="0.2">
      <c r="A2743" t="s">
        <v>11064</v>
      </c>
      <c r="B2743" t="s">
        <v>11065</v>
      </c>
      <c r="C2743">
        <v>5526</v>
      </c>
      <c r="D2743" t="s">
        <v>11141</v>
      </c>
      <c r="E2743">
        <v>360</v>
      </c>
      <c r="F2743" t="s">
        <v>11142</v>
      </c>
      <c r="G2743" t="s">
        <v>131</v>
      </c>
      <c r="H2743" t="s">
        <v>11143</v>
      </c>
      <c r="I2743" t="s">
        <v>11074</v>
      </c>
      <c r="J2743" t="s">
        <v>11144</v>
      </c>
      <c r="K2743" t="s">
        <v>2806</v>
      </c>
      <c r="L2743" s="1" t="s">
        <v>22789</v>
      </c>
      <c r="M2743" t="str">
        <f t="shared" si="42"/>
        <v>141 AMOS AVE, N2L2W8</v>
      </c>
    </row>
    <row r="2744" spans="1:13" x14ac:dyDescent="0.2">
      <c r="A2744" t="s">
        <v>11064</v>
      </c>
      <c r="B2744" t="s">
        <v>11065</v>
      </c>
      <c r="C2744">
        <v>5532</v>
      </c>
      <c r="D2744" t="s">
        <v>11145</v>
      </c>
      <c r="E2744">
        <v>367</v>
      </c>
      <c r="F2744" t="s">
        <v>841</v>
      </c>
      <c r="G2744" t="s">
        <v>89</v>
      </c>
      <c r="H2744" t="s">
        <v>11146</v>
      </c>
      <c r="I2744" t="s">
        <v>11083</v>
      </c>
      <c r="J2744" t="s">
        <v>11147</v>
      </c>
      <c r="K2744" t="s">
        <v>5745</v>
      </c>
      <c r="L2744" s="1" t="s">
        <v>22789</v>
      </c>
      <c r="M2744" t="str">
        <f t="shared" si="42"/>
        <v>175 MAIN ST, N1R1W5</v>
      </c>
    </row>
    <row r="2745" spans="1:13" x14ac:dyDescent="0.2">
      <c r="A2745" t="s">
        <v>11064</v>
      </c>
      <c r="B2745" t="s">
        <v>11065</v>
      </c>
      <c r="C2745">
        <v>5575</v>
      </c>
      <c r="D2745" t="s">
        <v>11148</v>
      </c>
      <c r="E2745">
        <v>417</v>
      </c>
      <c r="F2745" t="s">
        <v>11149</v>
      </c>
      <c r="G2745" t="s">
        <v>89</v>
      </c>
      <c r="H2745" t="s">
        <v>11150</v>
      </c>
      <c r="I2745" t="s">
        <v>11083</v>
      </c>
      <c r="J2745" t="s">
        <v>11151</v>
      </c>
      <c r="K2745" t="s">
        <v>3878</v>
      </c>
      <c r="L2745" s="1" t="s">
        <v>22789</v>
      </c>
      <c r="M2745" t="str">
        <f t="shared" si="42"/>
        <v>35 CHALMERS ST S, N1R5B4</v>
      </c>
    </row>
    <row r="2746" spans="1:13" x14ac:dyDescent="0.2">
      <c r="A2746" t="s">
        <v>11064</v>
      </c>
      <c r="B2746" t="s">
        <v>11065</v>
      </c>
      <c r="C2746">
        <v>19087</v>
      </c>
      <c r="D2746" t="s">
        <v>11152</v>
      </c>
      <c r="E2746">
        <v>18633</v>
      </c>
      <c r="F2746" t="s">
        <v>11153</v>
      </c>
      <c r="G2746" t="s">
        <v>102</v>
      </c>
      <c r="H2746" t="s">
        <v>11154</v>
      </c>
      <c r="I2746" t="s">
        <v>11069</v>
      </c>
      <c r="J2746" t="s">
        <v>11155</v>
      </c>
      <c r="K2746" t="s">
        <v>11156</v>
      </c>
      <c r="L2746" s="1" t="s">
        <v>22789</v>
      </c>
      <c r="M2746" t="str">
        <f t="shared" si="42"/>
        <v>300 CHICOPEE HILLS DR, N2A0J6</v>
      </c>
    </row>
    <row r="2747" spans="1:13" x14ac:dyDescent="0.2">
      <c r="A2747" t="s">
        <v>11064</v>
      </c>
      <c r="B2747" t="s">
        <v>11065</v>
      </c>
      <c r="C2747">
        <v>5593</v>
      </c>
      <c r="D2747" t="s">
        <v>11157</v>
      </c>
      <c r="E2747">
        <v>456</v>
      </c>
      <c r="F2747" t="s">
        <v>11158</v>
      </c>
      <c r="G2747" t="s">
        <v>102</v>
      </c>
      <c r="H2747" t="s">
        <v>11159</v>
      </c>
      <c r="I2747" t="s">
        <v>11083</v>
      </c>
      <c r="J2747" t="s">
        <v>11160</v>
      </c>
      <c r="K2747" t="s">
        <v>11161</v>
      </c>
      <c r="L2747" s="1" t="s">
        <v>22789</v>
      </c>
      <c r="M2747" t="str">
        <f t="shared" si="42"/>
        <v>335 SAGINAW PKY, N1T1R6</v>
      </c>
    </row>
    <row r="2748" spans="1:13" x14ac:dyDescent="0.2">
      <c r="A2748" t="s">
        <v>11064</v>
      </c>
      <c r="B2748" t="s">
        <v>11065</v>
      </c>
      <c r="C2748">
        <v>6945</v>
      </c>
      <c r="D2748" t="s">
        <v>11162</v>
      </c>
      <c r="E2748">
        <v>2570</v>
      </c>
      <c r="F2748" t="s">
        <v>11163</v>
      </c>
      <c r="G2748" t="s">
        <v>102</v>
      </c>
      <c r="H2748" t="s">
        <v>11164</v>
      </c>
      <c r="I2748" t="s">
        <v>11165</v>
      </c>
      <c r="J2748" t="s">
        <v>11166</v>
      </c>
      <c r="K2748" t="s">
        <v>11167</v>
      </c>
      <c r="L2748" s="1" t="s">
        <v>22789</v>
      </c>
      <c r="M2748" t="str">
        <f t="shared" si="42"/>
        <v>1948 SAWMILL RD SS 6, N0B1N0</v>
      </c>
    </row>
    <row r="2749" spans="1:13" x14ac:dyDescent="0.2">
      <c r="A2749" t="s">
        <v>11064</v>
      </c>
      <c r="B2749" t="s">
        <v>11065</v>
      </c>
      <c r="C2749">
        <v>5636</v>
      </c>
      <c r="D2749" t="s">
        <v>11168</v>
      </c>
      <c r="E2749">
        <v>510</v>
      </c>
      <c r="F2749" t="s">
        <v>4557</v>
      </c>
      <c r="G2749" t="s">
        <v>89</v>
      </c>
      <c r="H2749" t="s">
        <v>11169</v>
      </c>
      <c r="I2749" t="s">
        <v>11083</v>
      </c>
      <c r="J2749" t="s">
        <v>11170</v>
      </c>
      <c r="K2749" t="s">
        <v>5376</v>
      </c>
      <c r="L2749" s="1" t="s">
        <v>22789</v>
      </c>
      <c r="M2749" t="str">
        <f t="shared" si="42"/>
        <v>757 CONCESSION RD, N3H4L1</v>
      </c>
    </row>
    <row r="2750" spans="1:13" x14ac:dyDescent="0.2">
      <c r="A2750" t="s">
        <v>11064</v>
      </c>
      <c r="B2750" t="s">
        <v>11065</v>
      </c>
      <c r="C2750">
        <v>5641</v>
      </c>
      <c r="D2750" t="s">
        <v>11171</v>
      </c>
      <c r="E2750">
        <v>521</v>
      </c>
      <c r="F2750" t="s">
        <v>11172</v>
      </c>
      <c r="G2750" t="s">
        <v>89</v>
      </c>
      <c r="H2750" t="s">
        <v>11173</v>
      </c>
      <c r="I2750" t="s">
        <v>11069</v>
      </c>
      <c r="J2750" t="s">
        <v>11174</v>
      </c>
      <c r="K2750" t="s">
        <v>7143</v>
      </c>
      <c r="L2750" s="1" t="s">
        <v>22789</v>
      </c>
      <c r="M2750" t="str">
        <f t="shared" si="42"/>
        <v>195 COUNTRY HILL DR, N2E2G7</v>
      </c>
    </row>
    <row r="2751" spans="1:13" x14ac:dyDescent="0.2">
      <c r="A2751" t="s">
        <v>11064</v>
      </c>
      <c r="B2751" t="s">
        <v>11065</v>
      </c>
      <c r="C2751">
        <v>5643</v>
      </c>
      <c r="D2751" t="s">
        <v>11175</v>
      </c>
      <c r="E2751">
        <v>523</v>
      </c>
      <c r="F2751" t="s">
        <v>11176</v>
      </c>
      <c r="G2751" t="s">
        <v>131</v>
      </c>
      <c r="H2751" t="s">
        <v>11177</v>
      </c>
      <c r="I2751" t="s">
        <v>11069</v>
      </c>
      <c r="J2751" t="s">
        <v>11178</v>
      </c>
      <c r="K2751" t="s">
        <v>529</v>
      </c>
      <c r="L2751" s="1" t="s">
        <v>22789</v>
      </c>
      <c r="M2751" t="str">
        <f t="shared" si="42"/>
        <v>107 COURTLAND AVE E, N2G2T9</v>
      </c>
    </row>
    <row r="2752" spans="1:13" x14ac:dyDescent="0.2">
      <c r="A2752" t="s">
        <v>11064</v>
      </c>
      <c r="B2752" t="s">
        <v>11065</v>
      </c>
      <c r="C2752">
        <v>5649</v>
      </c>
      <c r="D2752" t="s">
        <v>11179</v>
      </c>
      <c r="E2752">
        <v>532</v>
      </c>
      <c r="F2752" t="s">
        <v>2292</v>
      </c>
      <c r="G2752" t="s">
        <v>89</v>
      </c>
      <c r="H2752" t="s">
        <v>11180</v>
      </c>
      <c r="I2752" t="s">
        <v>11069</v>
      </c>
      <c r="J2752" t="s">
        <v>11181</v>
      </c>
      <c r="K2752" t="s">
        <v>2249</v>
      </c>
      <c r="L2752" s="1" t="s">
        <v>22789</v>
      </c>
      <c r="M2752" t="str">
        <f t="shared" si="42"/>
        <v>153 MONTCALM DR, N2B2R6</v>
      </c>
    </row>
    <row r="2753" spans="1:13" x14ac:dyDescent="0.2">
      <c r="A2753" t="s">
        <v>11064</v>
      </c>
      <c r="B2753" t="s">
        <v>11065</v>
      </c>
      <c r="C2753">
        <v>19051</v>
      </c>
      <c r="D2753" t="s">
        <v>11182</v>
      </c>
      <c r="E2753">
        <v>25348</v>
      </c>
      <c r="F2753" t="s">
        <v>11183</v>
      </c>
      <c r="G2753" t="s">
        <v>1358</v>
      </c>
      <c r="H2753" t="s">
        <v>11184</v>
      </c>
      <c r="I2753" t="s">
        <v>11069</v>
      </c>
      <c r="J2753" t="s">
        <v>11185</v>
      </c>
      <c r="L2753" s="1" t="s">
        <v>22771</v>
      </c>
      <c r="M2753" t="str">
        <f t="shared" si="42"/>
        <v>51 ARDELT AVE, N2C2R5</v>
      </c>
    </row>
    <row r="2754" spans="1:13" x14ac:dyDescent="0.2">
      <c r="A2754" t="s">
        <v>11064</v>
      </c>
      <c r="B2754" t="s">
        <v>11065</v>
      </c>
      <c r="C2754">
        <v>19051</v>
      </c>
      <c r="D2754" t="s">
        <v>11182</v>
      </c>
      <c r="E2754">
        <v>25347</v>
      </c>
      <c r="F2754" t="s">
        <v>11186</v>
      </c>
      <c r="G2754" t="s">
        <v>131</v>
      </c>
      <c r="H2754" t="s">
        <v>11184</v>
      </c>
      <c r="I2754" t="s">
        <v>11069</v>
      </c>
      <c r="J2754" t="s">
        <v>11185</v>
      </c>
      <c r="L2754" s="1" t="s">
        <v>22771</v>
      </c>
      <c r="M2754" t="str">
        <f t="shared" si="42"/>
        <v>51 ARDELT AVE, N2C2R5</v>
      </c>
    </row>
    <row r="2755" spans="1:13" x14ac:dyDescent="0.2">
      <c r="A2755" t="s">
        <v>11064</v>
      </c>
      <c r="B2755" t="s">
        <v>11065</v>
      </c>
      <c r="C2755">
        <v>19051</v>
      </c>
      <c r="D2755" t="s">
        <v>11182</v>
      </c>
      <c r="E2755">
        <v>25346</v>
      </c>
      <c r="F2755" t="s">
        <v>11187</v>
      </c>
      <c r="G2755" t="s">
        <v>11188</v>
      </c>
      <c r="H2755" t="s">
        <v>11184</v>
      </c>
      <c r="I2755" t="s">
        <v>11069</v>
      </c>
      <c r="J2755" t="s">
        <v>11185</v>
      </c>
      <c r="L2755" s="1" t="s">
        <v>22771</v>
      </c>
      <c r="M2755" t="str">
        <f t="shared" si="42"/>
        <v>51 ARDELT AVE, N2C2R5</v>
      </c>
    </row>
    <row r="2756" spans="1:13" x14ac:dyDescent="0.2">
      <c r="A2756" t="s">
        <v>11064</v>
      </c>
      <c r="B2756" t="s">
        <v>11065</v>
      </c>
      <c r="C2756">
        <v>19051</v>
      </c>
      <c r="D2756" t="s">
        <v>11182</v>
      </c>
      <c r="E2756">
        <v>25344</v>
      </c>
      <c r="F2756" t="s">
        <v>11189</v>
      </c>
      <c r="G2756" t="s">
        <v>1335</v>
      </c>
      <c r="H2756" t="s">
        <v>11184</v>
      </c>
      <c r="I2756" t="s">
        <v>11069</v>
      </c>
      <c r="J2756" t="s">
        <v>11185</v>
      </c>
      <c r="L2756" s="1" t="s">
        <v>22771</v>
      </c>
      <c r="M2756" t="str">
        <f t="shared" si="42"/>
        <v>51 ARDELT AVE, N2C2R5</v>
      </c>
    </row>
    <row r="2757" spans="1:13" x14ac:dyDescent="0.2">
      <c r="A2757" t="s">
        <v>11064</v>
      </c>
      <c r="B2757" t="s">
        <v>11065</v>
      </c>
      <c r="C2757">
        <v>19051</v>
      </c>
      <c r="D2757" t="s">
        <v>11182</v>
      </c>
      <c r="E2757">
        <v>25345</v>
      </c>
      <c r="F2757" t="s">
        <v>11190</v>
      </c>
      <c r="G2757" t="s">
        <v>1190</v>
      </c>
      <c r="H2757" t="s">
        <v>11184</v>
      </c>
      <c r="I2757" t="s">
        <v>11069</v>
      </c>
      <c r="J2757" t="s">
        <v>11185</v>
      </c>
      <c r="L2757" s="1" t="s">
        <v>22771</v>
      </c>
      <c r="M2757" t="str">
        <f t="shared" si="42"/>
        <v>51 ARDELT AVE, N2C2R5</v>
      </c>
    </row>
    <row r="2758" spans="1:13" x14ac:dyDescent="0.2">
      <c r="A2758" t="s">
        <v>11064</v>
      </c>
      <c r="B2758" t="s">
        <v>11065</v>
      </c>
      <c r="C2758">
        <v>19051</v>
      </c>
      <c r="D2758" t="s">
        <v>11182</v>
      </c>
      <c r="E2758">
        <v>25349</v>
      </c>
      <c r="F2758" t="s">
        <v>11191</v>
      </c>
      <c r="G2758" t="s">
        <v>109</v>
      </c>
      <c r="H2758" t="s">
        <v>11184</v>
      </c>
      <c r="I2758" t="s">
        <v>11069</v>
      </c>
      <c r="J2758" t="s">
        <v>11185</v>
      </c>
      <c r="L2758" s="1" t="s">
        <v>22771</v>
      </c>
      <c r="M2758" t="str">
        <f t="shared" si="42"/>
        <v>51 ARDELT AVE, N2C2R5</v>
      </c>
    </row>
    <row r="2759" spans="1:13" x14ac:dyDescent="0.2">
      <c r="A2759" t="s">
        <v>11064</v>
      </c>
      <c r="B2759" t="s">
        <v>11065</v>
      </c>
      <c r="C2759">
        <v>6864</v>
      </c>
      <c r="D2759" t="s">
        <v>11192</v>
      </c>
      <c r="E2759">
        <v>2429</v>
      </c>
      <c r="F2759" t="s">
        <v>11193</v>
      </c>
      <c r="G2759" t="s">
        <v>131</v>
      </c>
      <c r="H2759" t="s">
        <v>11194</v>
      </c>
      <c r="I2759" t="s">
        <v>11069</v>
      </c>
      <c r="J2759" t="s">
        <v>11195</v>
      </c>
      <c r="K2759" t="s">
        <v>1429</v>
      </c>
      <c r="L2759" s="1" t="s">
        <v>22789</v>
      </c>
      <c r="M2759" t="str">
        <f t="shared" si="42"/>
        <v>1401 DOON VILLAGE RD, N2P1A8</v>
      </c>
    </row>
    <row r="2760" spans="1:13" x14ac:dyDescent="0.2">
      <c r="A2760" t="s">
        <v>11064</v>
      </c>
      <c r="B2760" t="s">
        <v>11065</v>
      </c>
      <c r="C2760">
        <v>5692</v>
      </c>
      <c r="D2760" t="s">
        <v>11196</v>
      </c>
      <c r="E2760">
        <v>605</v>
      </c>
      <c r="F2760" t="s">
        <v>11197</v>
      </c>
      <c r="G2760" t="s">
        <v>89</v>
      </c>
      <c r="H2760" t="s">
        <v>11198</v>
      </c>
      <c r="I2760" t="s">
        <v>11069</v>
      </c>
      <c r="J2760" t="s">
        <v>11199</v>
      </c>
      <c r="K2760" t="s">
        <v>2990</v>
      </c>
      <c r="L2760" s="1" t="s">
        <v>22789</v>
      </c>
      <c r="M2760" t="str">
        <f t="shared" ref="M2760:M2823" si="43">H2760&amp;", "&amp;J2760</f>
        <v>50 PARKLAND CRES, N2N1S4</v>
      </c>
    </row>
    <row r="2761" spans="1:13" x14ac:dyDescent="0.2">
      <c r="A2761" t="s">
        <v>11064</v>
      </c>
      <c r="B2761" t="s">
        <v>11065</v>
      </c>
      <c r="C2761">
        <v>8200</v>
      </c>
      <c r="D2761" t="s">
        <v>11200</v>
      </c>
      <c r="E2761">
        <v>5341</v>
      </c>
      <c r="F2761" t="s">
        <v>11201</v>
      </c>
      <c r="G2761" t="s">
        <v>109</v>
      </c>
      <c r="H2761" t="s">
        <v>11202</v>
      </c>
      <c r="I2761" t="s">
        <v>11069</v>
      </c>
      <c r="J2761" t="s">
        <v>11203</v>
      </c>
      <c r="K2761" t="s">
        <v>11204</v>
      </c>
      <c r="L2761" s="1" t="s">
        <v>22789</v>
      </c>
      <c r="M2761" t="str">
        <f t="shared" si="43"/>
        <v>760 WEBER ST E, N2H1H6</v>
      </c>
    </row>
    <row r="2762" spans="1:13" x14ac:dyDescent="0.2">
      <c r="A2762" t="s">
        <v>11064</v>
      </c>
      <c r="B2762" t="s">
        <v>11065</v>
      </c>
      <c r="C2762">
        <v>12107</v>
      </c>
      <c r="D2762" t="s">
        <v>11205</v>
      </c>
      <c r="E2762">
        <v>10957</v>
      </c>
      <c r="F2762" t="s">
        <v>11206</v>
      </c>
      <c r="G2762" t="s">
        <v>102</v>
      </c>
      <c r="H2762" t="s">
        <v>11207</v>
      </c>
      <c r="I2762" t="s">
        <v>11074</v>
      </c>
      <c r="J2762" t="s">
        <v>11208</v>
      </c>
      <c r="K2762" t="s">
        <v>7950</v>
      </c>
      <c r="L2762" s="1" t="s">
        <v>22789</v>
      </c>
      <c r="M2762" t="str">
        <f t="shared" si="43"/>
        <v>450 BERNAY DR, N2T3A3</v>
      </c>
    </row>
    <row r="2763" spans="1:13" x14ac:dyDescent="0.2">
      <c r="A2763" t="s">
        <v>11064</v>
      </c>
      <c r="B2763" t="s">
        <v>11065</v>
      </c>
      <c r="C2763">
        <v>19051</v>
      </c>
      <c r="D2763" t="s">
        <v>11182</v>
      </c>
      <c r="E2763">
        <v>18119</v>
      </c>
      <c r="F2763" t="s">
        <v>11209</v>
      </c>
      <c r="H2763" t="s">
        <v>11184</v>
      </c>
      <c r="I2763" t="s">
        <v>11069</v>
      </c>
      <c r="J2763" t="s">
        <v>11185</v>
      </c>
      <c r="L2763" s="1" t="s">
        <v>22771</v>
      </c>
      <c r="M2763" t="str">
        <f t="shared" si="43"/>
        <v>51 ARDELT AVE, N2C2R5</v>
      </c>
    </row>
    <row r="2764" spans="1:13" x14ac:dyDescent="0.2">
      <c r="A2764" t="s">
        <v>11064</v>
      </c>
      <c r="B2764" t="s">
        <v>11065</v>
      </c>
      <c r="C2764">
        <v>19051</v>
      </c>
      <c r="D2764" t="s">
        <v>11210</v>
      </c>
      <c r="E2764">
        <v>18341</v>
      </c>
      <c r="F2764" t="s">
        <v>11211</v>
      </c>
      <c r="H2764" t="s">
        <v>11184</v>
      </c>
      <c r="I2764" t="s">
        <v>11069</v>
      </c>
      <c r="J2764" t="s">
        <v>11185</v>
      </c>
      <c r="L2764" s="1" t="s">
        <v>22771</v>
      </c>
      <c r="M2764" t="str">
        <f t="shared" si="43"/>
        <v>51 ARDELT AVE, N2C2R5</v>
      </c>
    </row>
    <row r="2765" spans="1:13" x14ac:dyDescent="0.2">
      <c r="A2765" t="s">
        <v>11064</v>
      </c>
      <c r="B2765" t="s">
        <v>11065</v>
      </c>
      <c r="C2765">
        <v>19051</v>
      </c>
      <c r="D2765" t="s">
        <v>11212</v>
      </c>
      <c r="E2765">
        <v>18342</v>
      </c>
      <c r="F2765" t="s">
        <v>11213</v>
      </c>
      <c r="H2765" t="s">
        <v>11184</v>
      </c>
      <c r="I2765" t="s">
        <v>11069</v>
      </c>
      <c r="J2765" t="s">
        <v>11185</v>
      </c>
      <c r="L2765" s="1" t="s">
        <v>22771</v>
      </c>
      <c r="M2765" t="str">
        <f t="shared" si="43"/>
        <v>51 ARDELT AVE, N2C2R5</v>
      </c>
    </row>
    <row r="2766" spans="1:13" x14ac:dyDescent="0.2">
      <c r="A2766" t="s">
        <v>11064</v>
      </c>
      <c r="B2766" t="s">
        <v>11065</v>
      </c>
      <c r="C2766">
        <v>19051</v>
      </c>
      <c r="D2766" t="s">
        <v>11214</v>
      </c>
      <c r="E2766">
        <v>18343</v>
      </c>
      <c r="F2766" t="s">
        <v>11215</v>
      </c>
      <c r="H2766" t="s">
        <v>11184</v>
      </c>
      <c r="I2766" t="s">
        <v>11069</v>
      </c>
      <c r="J2766" t="s">
        <v>11185</v>
      </c>
      <c r="L2766" s="1" t="s">
        <v>22771</v>
      </c>
      <c r="M2766" t="str">
        <f t="shared" si="43"/>
        <v>51 ARDELT AVE, N2C2R5</v>
      </c>
    </row>
    <row r="2767" spans="1:13" x14ac:dyDescent="0.2">
      <c r="A2767" t="s">
        <v>11064</v>
      </c>
      <c r="B2767" t="s">
        <v>11065</v>
      </c>
      <c r="C2767">
        <v>19051</v>
      </c>
      <c r="D2767" t="s">
        <v>11216</v>
      </c>
      <c r="E2767">
        <v>18344</v>
      </c>
      <c r="F2767" t="s">
        <v>11217</v>
      </c>
      <c r="H2767" t="s">
        <v>11184</v>
      </c>
      <c r="I2767" t="s">
        <v>11069</v>
      </c>
      <c r="J2767" t="s">
        <v>11185</v>
      </c>
      <c r="L2767" s="1" t="s">
        <v>22771</v>
      </c>
      <c r="M2767" t="str">
        <f t="shared" si="43"/>
        <v>51 ARDELT AVE, N2C2R5</v>
      </c>
    </row>
    <row r="2768" spans="1:13" x14ac:dyDescent="0.2">
      <c r="A2768" t="s">
        <v>11064</v>
      </c>
      <c r="B2768" t="s">
        <v>11065</v>
      </c>
      <c r="C2768">
        <v>5776</v>
      </c>
      <c r="D2768" t="s">
        <v>11218</v>
      </c>
      <c r="E2768">
        <v>718</v>
      </c>
      <c r="F2768" t="s">
        <v>11219</v>
      </c>
      <c r="G2768" t="s">
        <v>89</v>
      </c>
      <c r="H2768" t="s">
        <v>11220</v>
      </c>
      <c r="I2768" t="s">
        <v>11083</v>
      </c>
      <c r="J2768" t="s">
        <v>11221</v>
      </c>
      <c r="K2768" t="s">
        <v>1079</v>
      </c>
      <c r="L2768" s="1" t="s">
        <v>22789</v>
      </c>
      <c r="M2768" t="str">
        <f t="shared" si="43"/>
        <v>685 ELGIN ST N, N1R7W6</v>
      </c>
    </row>
    <row r="2769" spans="1:13" x14ac:dyDescent="0.2">
      <c r="A2769" t="s">
        <v>11064</v>
      </c>
      <c r="B2769" t="s">
        <v>11065</v>
      </c>
      <c r="C2769">
        <v>5780</v>
      </c>
      <c r="D2769" t="s">
        <v>11222</v>
      </c>
      <c r="E2769">
        <v>726</v>
      </c>
      <c r="F2769" t="s">
        <v>11223</v>
      </c>
      <c r="G2769" t="s">
        <v>89</v>
      </c>
      <c r="H2769" t="s">
        <v>11224</v>
      </c>
      <c r="I2769" t="s">
        <v>11074</v>
      </c>
      <c r="J2769" t="s">
        <v>11225</v>
      </c>
      <c r="K2769" t="s">
        <v>3635</v>
      </c>
      <c r="L2769" s="1" t="s">
        <v>22789</v>
      </c>
      <c r="M2769" t="str">
        <f t="shared" si="43"/>
        <v>90 MOORE AVE S, N2J1X2</v>
      </c>
    </row>
    <row r="2770" spans="1:13" x14ac:dyDescent="0.2">
      <c r="A2770" t="s">
        <v>11064</v>
      </c>
      <c r="B2770" t="s">
        <v>11065</v>
      </c>
      <c r="C2770">
        <v>8203</v>
      </c>
      <c r="D2770" t="s">
        <v>11226</v>
      </c>
      <c r="E2770">
        <v>5349</v>
      </c>
      <c r="F2770" t="s">
        <v>11227</v>
      </c>
      <c r="G2770" t="s">
        <v>109</v>
      </c>
      <c r="H2770" t="s">
        <v>11228</v>
      </c>
      <c r="I2770" t="s">
        <v>11229</v>
      </c>
      <c r="J2770" t="s">
        <v>11230</v>
      </c>
      <c r="K2770" t="s">
        <v>2304</v>
      </c>
      <c r="L2770" s="1" t="s">
        <v>2</v>
      </c>
      <c r="M2770" t="str">
        <f t="shared" si="43"/>
        <v>4 UNIVERSITY AVE W, N3B1K2</v>
      </c>
    </row>
    <row r="2771" spans="1:13" x14ac:dyDescent="0.2">
      <c r="A2771" t="s">
        <v>11064</v>
      </c>
      <c r="B2771" t="s">
        <v>11065</v>
      </c>
      <c r="C2771">
        <v>5790</v>
      </c>
      <c r="D2771" t="s">
        <v>11231</v>
      </c>
      <c r="E2771">
        <v>742</v>
      </c>
      <c r="F2771" t="s">
        <v>11232</v>
      </c>
      <c r="G2771" t="s">
        <v>89</v>
      </c>
      <c r="H2771" t="s">
        <v>11233</v>
      </c>
      <c r="I2771" t="s">
        <v>11074</v>
      </c>
      <c r="J2771" t="s">
        <v>11234</v>
      </c>
      <c r="K2771" t="s">
        <v>11235</v>
      </c>
      <c r="L2771" s="1" t="s">
        <v>22789</v>
      </c>
      <c r="M2771" t="str">
        <f t="shared" si="43"/>
        <v>83 EMPIRE ST, N2L2M1</v>
      </c>
    </row>
    <row r="2772" spans="1:13" x14ac:dyDescent="0.2">
      <c r="A2772" t="s">
        <v>11064</v>
      </c>
      <c r="B2772" t="s">
        <v>11065</v>
      </c>
      <c r="C2772">
        <v>5840</v>
      </c>
      <c r="D2772" t="s">
        <v>11236</v>
      </c>
      <c r="E2772">
        <v>24260</v>
      </c>
      <c r="F2772" t="s">
        <v>8224</v>
      </c>
      <c r="G2772" t="s">
        <v>102</v>
      </c>
      <c r="H2772" t="s">
        <v>11237</v>
      </c>
      <c r="I2772" t="s">
        <v>11229</v>
      </c>
      <c r="J2772" t="s">
        <v>11238</v>
      </c>
      <c r="K2772" t="s">
        <v>237</v>
      </c>
      <c r="L2772" s="1" t="s">
        <v>2</v>
      </c>
      <c r="M2772" t="str">
        <f t="shared" si="43"/>
        <v>35 FLORAPINE RD, N3B2Z1</v>
      </c>
    </row>
    <row r="2773" spans="1:13" x14ac:dyDescent="0.2">
      <c r="A2773" t="s">
        <v>11064</v>
      </c>
      <c r="B2773" t="s">
        <v>11065</v>
      </c>
      <c r="C2773">
        <v>5849</v>
      </c>
      <c r="D2773" t="s">
        <v>11239</v>
      </c>
      <c r="E2773">
        <v>841</v>
      </c>
      <c r="F2773" t="s">
        <v>8238</v>
      </c>
      <c r="G2773" t="s">
        <v>102</v>
      </c>
      <c r="H2773" t="s">
        <v>11240</v>
      </c>
      <c r="I2773" t="s">
        <v>11241</v>
      </c>
      <c r="J2773" t="s">
        <v>11242</v>
      </c>
      <c r="K2773" t="s">
        <v>5665</v>
      </c>
      <c r="L2773" s="1" t="s">
        <v>2</v>
      </c>
      <c r="M2773" t="str">
        <f t="shared" si="43"/>
        <v>437 WATERLOO ST, N3A1S9</v>
      </c>
    </row>
    <row r="2774" spans="1:13" x14ac:dyDescent="0.2">
      <c r="A2774" t="s">
        <v>11064</v>
      </c>
      <c r="B2774" t="s">
        <v>11065</v>
      </c>
      <c r="C2774">
        <v>8211</v>
      </c>
      <c r="D2774" t="s">
        <v>11243</v>
      </c>
      <c r="E2774">
        <v>5365</v>
      </c>
      <c r="F2774" t="s">
        <v>11244</v>
      </c>
      <c r="G2774" t="s">
        <v>109</v>
      </c>
      <c r="H2774" t="s">
        <v>11245</v>
      </c>
      <c r="I2774" t="s">
        <v>11069</v>
      </c>
      <c r="J2774" t="s">
        <v>11246</v>
      </c>
      <c r="K2774" t="s">
        <v>11247</v>
      </c>
      <c r="L2774" s="1" t="s">
        <v>22789</v>
      </c>
      <c r="M2774" t="str">
        <f t="shared" si="43"/>
        <v>255 FISCHER HALLMAN RD, N2M4X8</v>
      </c>
    </row>
    <row r="2775" spans="1:13" x14ac:dyDescent="0.2">
      <c r="A2775" t="s">
        <v>11064</v>
      </c>
      <c r="B2775" t="s">
        <v>11065</v>
      </c>
      <c r="C2775">
        <v>5850</v>
      </c>
      <c r="D2775" t="s">
        <v>11248</v>
      </c>
      <c r="E2775">
        <v>842</v>
      </c>
      <c r="F2775" t="s">
        <v>7019</v>
      </c>
      <c r="G2775" t="s">
        <v>89</v>
      </c>
      <c r="H2775" t="s">
        <v>11249</v>
      </c>
      <c r="I2775" t="s">
        <v>11069</v>
      </c>
      <c r="J2775" t="s">
        <v>11250</v>
      </c>
      <c r="K2775" t="s">
        <v>5045</v>
      </c>
      <c r="L2775" s="1" t="s">
        <v>22789</v>
      </c>
      <c r="M2775" t="str">
        <f t="shared" si="43"/>
        <v>255 WESTMOUNT RD E, N2M4Z2</v>
      </c>
    </row>
    <row r="2776" spans="1:13" x14ac:dyDescent="0.2">
      <c r="A2776" t="s">
        <v>11064</v>
      </c>
      <c r="B2776" t="s">
        <v>11065</v>
      </c>
      <c r="C2776">
        <v>5856</v>
      </c>
      <c r="D2776" t="s">
        <v>11251</v>
      </c>
      <c r="E2776">
        <v>852</v>
      </c>
      <c r="F2776" t="s">
        <v>11252</v>
      </c>
      <c r="G2776" t="s">
        <v>89</v>
      </c>
      <c r="H2776" t="s">
        <v>11253</v>
      </c>
      <c r="I2776" t="s">
        <v>11069</v>
      </c>
      <c r="J2776" t="s">
        <v>11254</v>
      </c>
      <c r="K2776" t="s">
        <v>9108</v>
      </c>
      <c r="L2776" s="1" t="s">
        <v>22789</v>
      </c>
      <c r="M2776" t="str">
        <f t="shared" si="43"/>
        <v>371 FRANKLIN ST N, N2A1Y9</v>
      </c>
    </row>
    <row r="2777" spans="1:13" x14ac:dyDescent="0.2">
      <c r="A2777" t="s">
        <v>11064</v>
      </c>
      <c r="B2777" t="s">
        <v>11065</v>
      </c>
      <c r="C2777">
        <v>8214</v>
      </c>
      <c r="D2777" t="s">
        <v>11255</v>
      </c>
      <c r="E2777">
        <v>5375</v>
      </c>
      <c r="F2777" t="s">
        <v>11256</v>
      </c>
      <c r="G2777" t="s">
        <v>109</v>
      </c>
      <c r="H2777" t="s">
        <v>11257</v>
      </c>
      <c r="I2777" t="s">
        <v>11083</v>
      </c>
      <c r="J2777" t="s">
        <v>11258</v>
      </c>
      <c r="K2777" t="s">
        <v>9234</v>
      </c>
      <c r="L2777" s="1" t="s">
        <v>22789</v>
      </c>
      <c r="M2777" t="str">
        <f t="shared" si="43"/>
        <v>200 WATER ST N, N1R6V2</v>
      </c>
    </row>
    <row r="2778" spans="1:13" x14ac:dyDescent="0.2">
      <c r="A2778" t="s">
        <v>11064</v>
      </c>
      <c r="B2778" t="s">
        <v>11065</v>
      </c>
      <c r="C2778">
        <v>5887</v>
      </c>
      <c r="D2778" t="s">
        <v>11259</v>
      </c>
      <c r="E2778">
        <v>914</v>
      </c>
      <c r="F2778" t="s">
        <v>11260</v>
      </c>
      <c r="G2778" t="s">
        <v>89</v>
      </c>
      <c r="H2778" t="s">
        <v>11261</v>
      </c>
      <c r="I2778" t="s">
        <v>11069</v>
      </c>
      <c r="J2778" t="s">
        <v>11262</v>
      </c>
      <c r="K2778" t="s">
        <v>11263</v>
      </c>
      <c r="L2778" s="1" t="s">
        <v>22789</v>
      </c>
      <c r="M2778" t="str">
        <f t="shared" si="43"/>
        <v>664 ERINBROOK DR, N2E2R1</v>
      </c>
    </row>
    <row r="2779" spans="1:13" x14ac:dyDescent="0.2">
      <c r="A2779" t="s">
        <v>11064</v>
      </c>
      <c r="B2779" t="s">
        <v>11065</v>
      </c>
      <c r="C2779">
        <v>8229</v>
      </c>
      <c r="D2779" t="s">
        <v>11264</v>
      </c>
      <c r="E2779">
        <v>5396</v>
      </c>
      <c r="F2779" t="s">
        <v>11265</v>
      </c>
      <c r="G2779" t="s">
        <v>109</v>
      </c>
      <c r="H2779" t="s">
        <v>11266</v>
      </c>
      <c r="I2779" t="s">
        <v>11083</v>
      </c>
      <c r="J2779" t="s">
        <v>11267</v>
      </c>
      <c r="K2779" t="s">
        <v>4628</v>
      </c>
      <c r="L2779" s="1" t="s">
        <v>22789</v>
      </c>
      <c r="M2779" t="str">
        <f t="shared" si="43"/>
        <v>55 MCKAY ST, N1R4G6</v>
      </c>
    </row>
    <row r="2780" spans="1:13" x14ac:dyDescent="0.2">
      <c r="A2780" t="s">
        <v>11064</v>
      </c>
      <c r="B2780" t="s">
        <v>11065</v>
      </c>
      <c r="C2780">
        <v>8234</v>
      </c>
      <c r="D2780" t="s">
        <v>11268</v>
      </c>
      <c r="E2780">
        <v>5401</v>
      </c>
      <c r="F2780" t="s">
        <v>11269</v>
      </c>
      <c r="G2780" t="s">
        <v>109</v>
      </c>
      <c r="H2780" t="s">
        <v>11270</v>
      </c>
      <c r="I2780" t="s">
        <v>11069</v>
      </c>
      <c r="J2780" t="s">
        <v>11271</v>
      </c>
      <c r="K2780" t="s">
        <v>11272</v>
      </c>
      <c r="L2780" s="1" t="s">
        <v>22789</v>
      </c>
      <c r="M2780" t="str">
        <f t="shared" si="43"/>
        <v>175 INDIAN RD, N2B2S7</v>
      </c>
    </row>
    <row r="2781" spans="1:13" x14ac:dyDescent="0.2">
      <c r="A2781" t="s">
        <v>11064</v>
      </c>
      <c r="B2781" t="s">
        <v>11065</v>
      </c>
      <c r="C2781">
        <v>18117</v>
      </c>
      <c r="D2781" t="s">
        <v>11273</v>
      </c>
      <c r="E2781">
        <v>16170</v>
      </c>
      <c r="F2781" t="s">
        <v>11274</v>
      </c>
      <c r="G2781" t="s">
        <v>89</v>
      </c>
      <c r="H2781" t="s">
        <v>11275</v>
      </c>
      <c r="I2781" t="s">
        <v>11083</v>
      </c>
      <c r="J2781" t="s">
        <v>11276</v>
      </c>
      <c r="K2781" t="s">
        <v>2117</v>
      </c>
      <c r="L2781" s="1" t="s">
        <v>22789</v>
      </c>
      <c r="M2781" t="str">
        <f t="shared" si="43"/>
        <v>1144 HAMILTON ST, N3H3G2</v>
      </c>
    </row>
    <row r="2782" spans="1:13" x14ac:dyDescent="0.2">
      <c r="A2782" t="s">
        <v>11064</v>
      </c>
      <c r="B2782" t="s">
        <v>11065</v>
      </c>
      <c r="C2782">
        <v>6345</v>
      </c>
      <c r="D2782" t="s">
        <v>11277</v>
      </c>
      <c r="E2782">
        <v>1618</v>
      </c>
      <c r="F2782" t="s">
        <v>5577</v>
      </c>
      <c r="G2782" t="s">
        <v>89</v>
      </c>
      <c r="H2782" t="s">
        <v>11278</v>
      </c>
      <c r="I2782" t="s">
        <v>11241</v>
      </c>
      <c r="J2782" t="s">
        <v>11279</v>
      </c>
      <c r="K2782" t="s">
        <v>711</v>
      </c>
      <c r="L2782" s="1" t="s">
        <v>2</v>
      </c>
      <c r="M2782" t="str">
        <f t="shared" si="43"/>
        <v>341 HURON PL, N3A1K4</v>
      </c>
    </row>
    <row r="2783" spans="1:13" x14ac:dyDescent="0.2">
      <c r="A2783" t="s">
        <v>11064</v>
      </c>
      <c r="B2783" t="s">
        <v>11065</v>
      </c>
      <c r="C2783">
        <v>19446</v>
      </c>
      <c r="D2783" t="s">
        <v>11280</v>
      </c>
      <c r="E2783">
        <v>24443</v>
      </c>
      <c r="F2783" t="s">
        <v>11281</v>
      </c>
      <c r="G2783" t="s">
        <v>102</v>
      </c>
      <c r="H2783" t="s">
        <v>11282</v>
      </c>
      <c r="I2783" t="s">
        <v>11069</v>
      </c>
      <c r="J2783" t="s">
        <v>11283</v>
      </c>
      <c r="K2783" t="s">
        <v>11284</v>
      </c>
      <c r="L2783" s="1" t="s">
        <v>2</v>
      </c>
      <c r="M2783" t="str">
        <f t="shared" si="43"/>
        <v>225 THOMAS SLEE DR, N2P0B8</v>
      </c>
    </row>
    <row r="2784" spans="1:13" x14ac:dyDescent="0.2">
      <c r="A2784" t="s">
        <v>11064</v>
      </c>
      <c r="B2784" t="s">
        <v>11065</v>
      </c>
      <c r="C2784">
        <v>5553</v>
      </c>
      <c r="D2784" t="s">
        <v>11285</v>
      </c>
      <c r="E2784">
        <v>390</v>
      </c>
      <c r="F2784" t="s">
        <v>11286</v>
      </c>
      <c r="G2784" t="s">
        <v>102</v>
      </c>
      <c r="H2784" t="s">
        <v>11287</v>
      </c>
      <c r="I2784" t="s">
        <v>11083</v>
      </c>
      <c r="J2784" t="s">
        <v>11288</v>
      </c>
      <c r="K2784" t="s">
        <v>8061</v>
      </c>
      <c r="L2784" s="1" t="s">
        <v>22789</v>
      </c>
      <c r="M2784" t="str">
        <f t="shared" si="43"/>
        <v>300 WINSTON BLVD, N3C3J6</v>
      </c>
    </row>
    <row r="2785" spans="1:13" x14ac:dyDescent="0.2">
      <c r="A2785" t="s">
        <v>11064</v>
      </c>
      <c r="B2785" t="s">
        <v>11065</v>
      </c>
      <c r="C2785">
        <v>5992</v>
      </c>
      <c r="D2785" t="s">
        <v>11289</v>
      </c>
      <c r="E2785">
        <v>1065</v>
      </c>
      <c r="F2785" t="s">
        <v>11290</v>
      </c>
      <c r="G2785" t="s">
        <v>89</v>
      </c>
      <c r="H2785" t="s">
        <v>11291</v>
      </c>
      <c r="I2785" t="s">
        <v>11083</v>
      </c>
      <c r="J2785" t="s">
        <v>11292</v>
      </c>
      <c r="K2785" t="s">
        <v>4255</v>
      </c>
      <c r="L2785" s="1" t="s">
        <v>22789</v>
      </c>
      <c r="M2785" t="str">
        <f t="shared" si="43"/>
        <v>125 SALISBURY AVE, N1S1J8</v>
      </c>
    </row>
    <row r="2786" spans="1:13" x14ac:dyDescent="0.2">
      <c r="A2786" t="s">
        <v>11064</v>
      </c>
      <c r="B2786" t="s">
        <v>11065</v>
      </c>
      <c r="C2786">
        <v>6002</v>
      </c>
      <c r="D2786" t="s">
        <v>11293</v>
      </c>
      <c r="E2786">
        <v>1084</v>
      </c>
      <c r="F2786" t="s">
        <v>1040</v>
      </c>
      <c r="G2786" t="s">
        <v>89</v>
      </c>
      <c r="H2786" t="s">
        <v>11294</v>
      </c>
      <c r="I2786" t="s">
        <v>11083</v>
      </c>
      <c r="J2786" t="s">
        <v>11295</v>
      </c>
      <c r="K2786" t="s">
        <v>1949</v>
      </c>
      <c r="L2786" s="1" t="s">
        <v>22789</v>
      </c>
      <c r="M2786" t="str">
        <f t="shared" si="43"/>
        <v>31 RENWICK AVE, N3C2T5</v>
      </c>
    </row>
    <row r="2787" spans="1:13" x14ac:dyDescent="0.2">
      <c r="A2787" t="s">
        <v>11064</v>
      </c>
      <c r="B2787" t="s">
        <v>11065</v>
      </c>
      <c r="C2787">
        <v>6021</v>
      </c>
      <c r="D2787" t="s">
        <v>11296</v>
      </c>
      <c r="E2787">
        <v>1114</v>
      </c>
      <c r="F2787" t="s">
        <v>11297</v>
      </c>
      <c r="G2787" t="s">
        <v>89</v>
      </c>
      <c r="H2787" t="s">
        <v>11298</v>
      </c>
      <c r="I2787" t="s">
        <v>11069</v>
      </c>
      <c r="J2787" t="s">
        <v>11299</v>
      </c>
      <c r="K2787" t="s">
        <v>4589</v>
      </c>
      <c r="L2787" s="1" t="s">
        <v>22789</v>
      </c>
      <c r="M2787" t="str">
        <f t="shared" si="43"/>
        <v>130 MORGAN AVE, N2A2M5</v>
      </c>
    </row>
    <row r="2788" spans="1:13" x14ac:dyDescent="0.2">
      <c r="A2788" t="s">
        <v>11064</v>
      </c>
      <c r="B2788" t="s">
        <v>11065</v>
      </c>
      <c r="C2788">
        <v>11230</v>
      </c>
      <c r="D2788" t="s">
        <v>11300</v>
      </c>
      <c r="E2788">
        <v>10712</v>
      </c>
      <c r="F2788" t="s">
        <v>6192</v>
      </c>
      <c r="G2788" t="s">
        <v>109</v>
      </c>
      <c r="H2788" t="s">
        <v>11301</v>
      </c>
      <c r="I2788" t="s">
        <v>11069</v>
      </c>
      <c r="J2788" t="s">
        <v>11302</v>
      </c>
      <c r="K2788" t="s">
        <v>11303</v>
      </c>
      <c r="L2788" s="1" t="s">
        <v>22789</v>
      </c>
      <c r="M2788" t="str">
        <f t="shared" si="43"/>
        <v>1825 STRASBURG RD, N2R1S3</v>
      </c>
    </row>
    <row r="2789" spans="1:13" x14ac:dyDescent="0.2">
      <c r="A2789" t="s">
        <v>11064</v>
      </c>
      <c r="B2789" t="s">
        <v>11065</v>
      </c>
      <c r="C2789">
        <v>19844</v>
      </c>
      <c r="D2789" t="s">
        <v>11304</v>
      </c>
      <c r="E2789">
        <v>24838</v>
      </c>
      <c r="F2789" t="s">
        <v>11305</v>
      </c>
      <c r="G2789" t="s">
        <v>102</v>
      </c>
      <c r="H2789" t="s">
        <v>11306</v>
      </c>
      <c r="I2789" t="s">
        <v>11069</v>
      </c>
      <c r="L2789" s="1" t="s">
        <v>22771</v>
      </c>
      <c r="M2789" t="str">
        <f t="shared" si="43"/>
        <v xml:space="preserve">80 TARTAN AVE, </v>
      </c>
    </row>
    <row r="2790" spans="1:13" x14ac:dyDescent="0.2">
      <c r="A2790" t="s">
        <v>11064</v>
      </c>
      <c r="B2790" t="s">
        <v>11065</v>
      </c>
      <c r="C2790">
        <v>19844</v>
      </c>
      <c r="D2790" t="s">
        <v>11304</v>
      </c>
      <c r="E2790">
        <v>24878</v>
      </c>
      <c r="F2790" t="s">
        <v>11307</v>
      </c>
      <c r="I2790" t="s">
        <v>11069</v>
      </c>
      <c r="L2790" s="1" t="s">
        <v>22771</v>
      </c>
      <c r="M2790" t="str">
        <f t="shared" si="43"/>
        <v xml:space="preserve">, </v>
      </c>
    </row>
    <row r="2791" spans="1:13" x14ac:dyDescent="0.2">
      <c r="A2791" t="s">
        <v>11064</v>
      </c>
      <c r="B2791" t="s">
        <v>11065</v>
      </c>
      <c r="C2791">
        <v>19844</v>
      </c>
      <c r="D2791" t="s">
        <v>11304</v>
      </c>
      <c r="E2791">
        <v>24879</v>
      </c>
      <c r="F2791" t="s">
        <v>11308</v>
      </c>
      <c r="I2791" t="s">
        <v>11069</v>
      </c>
      <c r="L2791" s="1" t="s">
        <v>22771</v>
      </c>
      <c r="M2791" t="str">
        <f t="shared" si="43"/>
        <v xml:space="preserve">, </v>
      </c>
    </row>
    <row r="2792" spans="1:13" x14ac:dyDescent="0.2">
      <c r="A2792" t="s">
        <v>11064</v>
      </c>
      <c r="B2792" t="s">
        <v>11065</v>
      </c>
      <c r="C2792">
        <v>6044</v>
      </c>
      <c r="D2792" t="s">
        <v>11309</v>
      </c>
      <c r="E2792">
        <v>1164</v>
      </c>
      <c r="F2792" t="s">
        <v>11310</v>
      </c>
      <c r="G2792" t="s">
        <v>89</v>
      </c>
      <c r="H2792" t="s">
        <v>11311</v>
      </c>
      <c r="I2792" t="s">
        <v>11069</v>
      </c>
      <c r="J2792" t="s">
        <v>11312</v>
      </c>
      <c r="K2792" t="s">
        <v>807</v>
      </c>
      <c r="L2792" s="1" t="s">
        <v>22789</v>
      </c>
      <c r="M2792" t="str">
        <f t="shared" si="43"/>
        <v>80 PATRICIA AVE, N2M1J3</v>
      </c>
    </row>
    <row r="2793" spans="1:13" x14ac:dyDescent="0.2">
      <c r="A2793" t="s">
        <v>11064</v>
      </c>
      <c r="B2793" t="s">
        <v>11065</v>
      </c>
      <c r="C2793">
        <v>12106</v>
      </c>
      <c r="D2793" t="s">
        <v>11313</v>
      </c>
      <c r="E2793">
        <v>10956</v>
      </c>
      <c r="F2793" t="s">
        <v>11314</v>
      </c>
      <c r="G2793" t="s">
        <v>89</v>
      </c>
      <c r="H2793" t="s">
        <v>11315</v>
      </c>
      <c r="I2793" t="s">
        <v>11069</v>
      </c>
      <c r="J2793" t="s">
        <v>11316</v>
      </c>
      <c r="K2793" t="s">
        <v>1319</v>
      </c>
      <c r="L2793" s="1" t="s">
        <v>22789</v>
      </c>
      <c r="M2793" t="str">
        <f t="shared" si="43"/>
        <v>171 APPLE RIDGE DR, N2P0A1</v>
      </c>
    </row>
    <row r="2794" spans="1:13" x14ac:dyDescent="0.2">
      <c r="A2794" t="s">
        <v>11064</v>
      </c>
      <c r="B2794" t="s">
        <v>11065</v>
      </c>
      <c r="C2794">
        <v>5523</v>
      </c>
      <c r="D2794" t="s">
        <v>11317</v>
      </c>
      <c r="E2794">
        <v>5445</v>
      </c>
      <c r="F2794" t="s">
        <v>11318</v>
      </c>
      <c r="G2794" t="s">
        <v>109</v>
      </c>
      <c r="H2794" t="s">
        <v>11319</v>
      </c>
      <c r="I2794" t="s">
        <v>11083</v>
      </c>
      <c r="J2794" t="s">
        <v>11320</v>
      </c>
      <c r="K2794" t="s">
        <v>3290</v>
      </c>
      <c r="L2794" s="1" t="s">
        <v>22789</v>
      </c>
      <c r="M2794" t="str">
        <f t="shared" si="43"/>
        <v>355 HOLIDAY INN DR, N3C1Z2</v>
      </c>
    </row>
    <row r="2795" spans="1:13" x14ac:dyDescent="0.2">
      <c r="A2795" t="s">
        <v>11064</v>
      </c>
      <c r="B2795" t="s">
        <v>11065</v>
      </c>
      <c r="C2795">
        <v>19591</v>
      </c>
      <c r="D2795" t="s">
        <v>11321</v>
      </c>
      <c r="E2795">
        <v>24585</v>
      </c>
      <c r="F2795" t="s">
        <v>11322</v>
      </c>
      <c r="G2795" t="s">
        <v>102</v>
      </c>
      <c r="H2795" t="s">
        <v>11323</v>
      </c>
      <c r="I2795" t="s">
        <v>11069</v>
      </c>
      <c r="J2795" t="s">
        <v>11324</v>
      </c>
      <c r="K2795" t="s">
        <v>1880</v>
      </c>
      <c r="L2795" s="1" t="s">
        <v>2</v>
      </c>
      <c r="M2795" t="str">
        <f t="shared" si="43"/>
        <v>335 SEABROOK DR, N2R0G3</v>
      </c>
    </row>
    <row r="2796" spans="1:13" x14ac:dyDescent="0.2">
      <c r="A2796" t="s">
        <v>11064</v>
      </c>
      <c r="B2796" t="s">
        <v>11065</v>
      </c>
      <c r="C2796">
        <v>19021</v>
      </c>
      <c r="D2796" t="s">
        <v>11325</v>
      </c>
      <c r="E2796">
        <v>16803</v>
      </c>
      <c r="F2796" t="s">
        <v>11326</v>
      </c>
      <c r="G2796" t="s">
        <v>89</v>
      </c>
      <c r="H2796" t="s">
        <v>11327</v>
      </c>
      <c r="I2796" t="s">
        <v>11069</v>
      </c>
      <c r="J2796" t="s">
        <v>11328</v>
      </c>
      <c r="K2796" t="s">
        <v>10360</v>
      </c>
      <c r="L2796" s="1" t="s">
        <v>22789</v>
      </c>
      <c r="M2796" t="str">
        <f t="shared" si="43"/>
        <v>130 WOODBINE AVE, N2R1X9</v>
      </c>
    </row>
    <row r="2797" spans="1:13" x14ac:dyDescent="0.2">
      <c r="A2797" t="s">
        <v>11064</v>
      </c>
      <c r="B2797" t="s">
        <v>11065</v>
      </c>
      <c r="C2797">
        <v>6075</v>
      </c>
      <c r="D2797" t="s">
        <v>11329</v>
      </c>
      <c r="E2797">
        <v>1218</v>
      </c>
      <c r="F2797" t="s">
        <v>11330</v>
      </c>
      <c r="G2797" t="s">
        <v>89</v>
      </c>
      <c r="H2797" t="s">
        <v>11331</v>
      </c>
      <c r="I2797" t="s">
        <v>11069</v>
      </c>
      <c r="J2797" t="s">
        <v>11332</v>
      </c>
      <c r="K2797" t="s">
        <v>5250</v>
      </c>
      <c r="L2797" s="1" t="s">
        <v>22789</v>
      </c>
      <c r="M2797" t="str">
        <f t="shared" si="43"/>
        <v>200 ROLLING MEADOWS DR, N2N3G9</v>
      </c>
    </row>
    <row r="2798" spans="1:13" x14ac:dyDescent="0.2">
      <c r="A2798" t="s">
        <v>11064</v>
      </c>
      <c r="B2798" t="s">
        <v>11065</v>
      </c>
      <c r="C2798">
        <v>6069</v>
      </c>
      <c r="D2798" t="s">
        <v>11333</v>
      </c>
      <c r="E2798">
        <v>1208</v>
      </c>
      <c r="F2798" t="s">
        <v>11334</v>
      </c>
      <c r="G2798" t="s">
        <v>89</v>
      </c>
      <c r="H2798" t="s">
        <v>11335</v>
      </c>
      <c r="I2798" t="s">
        <v>11229</v>
      </c>
      <c r="J2798" t="s">
        <v>11336</v>
      </c>
      <c r="K2798" t="s">
        <v>1685</v>
      </c>
      <c r="L2798" s="1" t="s">
        <v>2</v>
      </c>
      <c r="M2798" t="str">
        <f t="shared" si="43"/>
        <v>5 FIRST ST W, N3B1G1</v>
      </c>
    </row>
    <row r="2799" spans="1:13" x14ac:dyDescent="0.2">
      <c r="A2799" t="s">
        <v>11064</v>
      </c>
      <c r="B2799" t="s">
        <v>11065</v>
      </c>
      <c r="C2799">
        <v>6090</v>
      </c>
      <c r="D2799" t="s">
        <v>11337</v>
      </c>
      <c r="E2799">
        <v>1242</v>
      </c>
      <c r="F2799" t="s">
        <v>11338</v>
      </c>
      <c r="G2799" t="s">
        <v>89</v>
      </c>
      <c r="H2799" t="s">
        <v>11339</v>
      </c>
      <c r="I2799" t="s">
        <v>11074</v>
      </c>
      <c r="J2799" t="s">
        <v>11340</v>
      </c>
      <c r="K2799" t="s">
        <v>2780</v>
      </c>
      <c r="L2799" s="1" t="s">
        <v>22789</v>
      </c>
      <c r="M2799" t="str">
        <f t="shared" si="43"/>
        <v>323 KEATS WAY, N2L5V9</v>
      </c>
    </row>
    <row r="2800" spans="1:13" x14ac:dyDescent="0.2">
      <c r="A2800" t="s">
        <v>11064</v>
      </c>
      <c r="B2800" t="s">
        <v>11065</v>
      </c>
      <c r="C2800">
        <v>6106</v>
      </c>
      <c r="D2800" t="s">
        <v>11341</v>
      </c>
      <c r="E2800">
        <v>1268</v>
      </c>
      <c r="F2800" t="s">
        <v>11342</v>
      </c>
      <c r="G2800" t="s">
        <v>89</v>
      </c>
      <c r="H2800" t="s">
        <v>11343</v>
      </c>
      <c r="I2800" t="s">
        <v>11069</v>
      </c>
      <c r="J2800" t="s">
        <v>11344</v>
      </c>
      <c r="K2800" t="s">
        <v>3387</v>
      </c>
      <c r="L2800" s="1" t="s">
        <v>22789</v>
      </c>
      <c r="M2800" t="str">
        <f t="shared" si="43"/>
        <v>709 KING ST W, N2G1E3</v>
      </c>
    </row>
    <row r="2801" spans="1:13" x14ac:dyDescent="0.2">
      <c r="A2801" t="s">
        <v>11064</v>
      </c>
      <c r="B2801" t="s">
        <v>11065</v>
      </c>
      <c r="C2801">
        <v>8268</v>
      </c>
      <c r="D2801" t="s">
        <v>11345</v>
      </c>
      <c r="E2801">
        <v>5463</v>
      </c>
      <c r="F2801" t="s">
        <v>11346</v>
      </c>
      <c r="G2801" t="s">
        <v>109</v>
      </c>
      <c r="H2801" t="s">
        <v>11347</v>
      </c>
      <c r="I2801" t="s">
        <v>11069</v>
      </c>
      <c r="J2801" t="s">
        <v>11344</v>
      </c>
      <c r="K2801" t="s">
        <v>11348</v>
      </c>
      <c r="L2801" s="1" t="s">
        <v>22789</v>
      </c>
      <c r="M2801" t="str">
        <f t="shared" si="43"/>
        <v>787 KING ST W, N2G1E3</v>
      </c>
    </row>
    <row r="2802" spans="1:13" x14ac:dyDescent="0.2">
      <c r="A2802" t="s">
        <v>11064</v>
      </c>
      <c r="B2802" t="s">
        <v>11065</v>
      </c>
      <c r="C2802">
        <v>10344</v>
      </c>
      <c r="D2802" t="s">
        <v>11349</v>
      </c>
      <c r="E2802">
        <v>9965</v>
      </c>
      <c r="F2802" t="s">
        <v>11350</v>
      </c>
      <c r="G2802" t="s">
        <v>89</v>
      </c>
      <c r="H2802" t="s">
        <v>11351</v>
      </c>
      <c r="I2802" t="s">
        <v>11069</v>
      </c>
      <c r="J2802" t="s">
        <v>11352</v>
      </c>
      <c r="K2802" t="s">
        <v>4971</v>
      </c>
      <c r="L2802" s="1" t="s">
        <v>22789</v>
      </c>
      <c r="M2802" t="str">
        <f t="shared" si="43"/>
        <v>151 ZELLER DR, N2A4H4</v>
      </c>
    </row>
    <row r="2803" spans="1:13" x14ac:dyDescent="0.2">
      <c r="A2803" t="s">
        <v>11064</v>
      </c>
      <c r="B2803" t="s">
        <v>11065</v>
      </c>
      <c r="C2803">
        <v>5145</v>
      </c>
      <c r="D2803" t="s">
        <v>11353</v>
      </c>
      <c r="E2803">
        <v>9313</v>
      </c>
      <c r="F2803" t="s">
        <v>11354</v>
      </c>
      <c r="G2803" t="s">
        <v>102</v>
      </c>
      <c r="H2803" t="s">
        <v>11355</v>
      </c>
      <c r="I2803" t="s">
        <v>11074</v>
      </c>
      <c r="J2803" t="s">
        <v>11356</v>
      </c>
      <c r="K2803" t="s">
        <v>3794</v>
      </c>
      <c r="L2803" s="1" t="s">
        <v>22789</v>
      </c>
      <c r="M2803" t="str">
        <f t="shared" si="43"/>
        <v>460 BRENTCLIFFE DR, N2T2R5</v>
      </c>
    </row>
    <row r="2804" spans="1:13" x14ac:dyDescent="0.2">
      <c r="A2804" t="s">
        <v>11064</v>
      </c>
      <c r="B2804" t="s">
        <v>11065</v>
      </c>
      <c r="C2804">
        <v>6154</v>
      </c>
      <c r="D2804" t="s">
        <v>11357</v>
      </c>
      <c r="E2804">
        <v>1339</v>
      </c>
      <c r="F2804" t="s">
        <v>11358</v>
      </c>
      <c r="G2804" t="s">
        <v>131</v>
      </c>
      <c r="H2804" t="s">
        <v>11359</v>
      </c>
      <c r="I2804" t="s">
        <v>11069</v>
      </c>
      <c r="J2804" t="s">
        <v>11360</v>
      </c>
      <c r="K2804" t="s">
        <v>1346</v>
      </c>
      <c r="L2804" s="1" t="s">
        <v>22789</v>
      </c>
      <c r="M2804" t="str">
        <f t="shared" si="43"/>
        <v>777 WESTMOUNT RD E, N2E1J2</v>
      </c>
    </row>
    <row r="2805" spans="1:13" x14ac:dyDescent="0.2">
      <c r="A2805" t="s">
        <v>11064</v>
      </c>
      <c r="B2805" t="s">
        <v>11065</v>
      </c>
      <c r="C2805">
        <v>10438</v>
      </c>
      <c r="D2805" t="s">
        <v>11361</v>
      </c>
      <c r="E2805">
        <v>10164</v>
      </c>
      <c r="F2805" t="s">
        <v>11362</v>
      </c>
      <c r="G2805" t="s">
        <v>102</v>
      </c>
      <c r="H2805" t="s">
        <v>11363</v>
      </c>
      <c r="I2805" t="s">
        <v>11074</v>
      </c>
      <c r="J2805" t="s">
        <v>11364</v>
      </c>
      <c r="K2805" t="s">
        <v>2098</v>
      </c>
      <c r="L2805" s="1" t="s">
        <v>22789</v>
      </c>
      <c r="M2805" t="str">
        <f t="shared" si="43"/>
        <v>520 CHESAPEAKE DR, N2K4G5</v>
      </c>
    </row>
    <row r="2806" spans="1:13" x14ac:dyDescent="0.2">
      <c r="A2806" t="s">
        <v>11064</v>
      </c>
      <c r="B2806" t="s">
        <v>11065</v>
      </c>
      <c r="C2806">
        <v>6862</v>
      </c>
      <c r="D2806" t="s">
        <v>11365</v>
      </c>
      <c r="E2806">
        <v>2427</v>
      </c>
      <c r="F2806" t="s">
        <v>11366</v>
      </c>
      <c r="G2806" t="s">
        <v>89</v>
      </c>
      <c r="H2806" t="s">
        <v>11367</v>
      </c>
      <c r="I2806" t="s">
        <v>11074</v>
      </c>
      <c r="J2806" t="s">
        <v>11368</v>
      </c>
      <c r="K2806" t="s">
        <v>3711</v>
      </c>
      <c r="L2806" s="1" t="s">
        <v>22789</v>
      </c>
      <c r="M2806" t="str">
        <f t="shared" si="43"/>
        <v>431 FORESTLAWN RD, N2K2J5</v>
      </c>
    </row>
    <row r="2807" spans="1:13" x14ac:dyDescent="0.2">
      <c r="A2807" t="s">
        <v>11064</v>
      </c>
      <c r="B2807" t="s">
        <v>11065</v>
      </c>
      <c r="C2807">
        <v>6170</v>
      </c>
      <c r="D2807" t="s">
        <v>11369</v>
      </c>
      <c r="E2807">
        <v>1365</v>
      </c>
      <c r="F2807" t="s">
        <v>11370</v>
      </c>
      <c r="G2807" t="s">
        <v>102</v>
      </c>
      <c r="H2807" t="s">
        <v>11371</v>
      </c>
      <c r="I2807" t="s">
        <v>11074</v>
      </c>
      <c r="J2807" t="s">
        <v>11372</v>
      </c>
      <c r="K2807" t="s">
        <v>1395</v>
      </c>
      <c r="L2807" s="1" t="s">
        <v>22789</v>
      </c>
      <c r="M2807" t="str">
        <f t="shared" si="43"/>
        <v>270 QUICKFALL DR, N2J3S9</v>
      </c>
    </row>
    <row r="2808" spans="1:13" x14ac:dyDescent="0.2">
      <c r="A2808" t="s">
        <v>11064</v>
      </c>
      <c r="B2808" t="s">
        <v>11065</v>
      </c>
      <c r="C2808">
        <v>6173</v>
      </c>
      <c r="D2808" t="s">
        <v>11373</v>
      </c>
      <c r="E2808">
        <v>1369</v>
      </c>
      <c r="F2808" t="s">
        <v>11374</v>
      </c>
      <c r="G2808" t="s">
        <v>102</v>
      </c>
      <c r="H2808" t="s">
        <v>11375</v>
      </c>
      <c r="I2808" t="s">
        <v>11376</v>
      </c>
      <c r="J2808" t="s">
        <v>11377</v>
      </c>
      <c r="K2808" t="s">
        <v>2249</v>
      </c>
      <c r="L2808" s="1" t="s">
        <v>2</v>
      </c>
      <c r="M2808" t="str">
        <f t="shared" si="43"/>
        <v>50 PINE ST, N0B2A0</v>
      </c>
    </row>
    <row r="2809" spans="1:13" x14ac:dyDescent="0.2">
      <c r="A2809" t="s">
        <v>11064</v>
      </c>
      <c r="B2809" t="s">
        <v>11065</v>
      </c>
      <c r="C2809">
        <v>6202</v>
      </c>
      <c r="D2809" t="s">
        <v>11378</v>
      </c>
      <c r="E2809">
        <v>1414</v>
      </c>
      <c r="F2809" t="s">
        <v>11379</v>
      </c>
      <c r="G2809" t="s">
        <v>131</v>
      </c>
      <c r="H2809" t="s">
        <v>11380</v>
      </c>
      <c r="I2809" t="s">
        <v>11074</v>
      </c>
      <c r="J2809" t="s">
        <v>11381</v>
      </c>
      <c r="K2809" t="s">
        <v>1656</v>
      </c>
      <c r="L2809" s="1" t="s">
        <v>22789</v>
      </c>
      <c r="M2809" t="str">
        <f t="shared" si="43"/>
        <v>32 CENTRAL ST, N2L3A6</v>
      </c>
    </row>
    <row r="2810" spans="1:13" x14ac:dyDescent="0.2">
      <c r="A2810" t="s">
        <v>11064</v>
      </c>
      <c r="B2810" t="s">
        <v>11065</v>
      </c>
      <c r="C2810">
        <v>6865</v>
      </c>
      <c r="D2810" t="s">
        <v>11382</v>
      </c>
      <c r="E2810">
        <v>2430</v>
      </c>
      <c r="F2810" t="s">
        <v>11383</v>
      </c>
      <c r="G2810" t="s">
        <v>89</v>
      </c>
      <c r="H2810" t="s">
        <v>11384</v>
      </c>
      <c r="I2810" t="s">
        <v>11069</v>
      </c>
      <c r="J2810" t="s">
        <v>11385</v>
      </c>
      <c r="K2810" t="s">
        <v>1225</v>
      </c>
      <c r="L2810" s="1" t="s">
        <v>22789</v>
      </c>
      <c r="M2810" t="str">
        <f t="shared" si="43"/>
        <v>51 NATCHEZ RD, N2B3A7</v>
      </c>
    </row>
    <row r="2811" spans="1:13" x14ac:dyDescent="0.2">
      <c r="A2811" t="s">
        <v>11064</v>
      </c>
      <c r="B2811" t="s">
        <v>11065</v>
      </c>
      <c r="C2811">
        <v>6216</v>
      </c>
      <c r="D2811" t="s">
        <v>11386</v>
      </c>
      <c r="E2811">
        <v>1433</v>
      </c>
      <c r="F2811" t="s">
        <v>11387</v>
      </c>
      <c r="G2811" t="s">
        <v>89</v>
      </c>
      <c r="H2811" t="s">
        <v>11388</v>
      </c>
      <c r="I2811" t="s">
        <v>11083</v>
      </c>
      <c r="J2811" t="s">
        <v>11389</v>
      </c>
      <c r="K2811" t="s">
        <v>11390</v>
      </c>
      <c r="L2811" s="1" t="s">
        <v>22789</v>
      </c>
      <c r="M2811" t="str">
        <f t="shared" si="43"/>
        <v>455 DUNDAS ST, N1R5R5</v>
      </c>
    </row>
    <row r="2812" spans="1:13" x14ac:dyDescent="0.2">
      <c r="A2812" t="s">
        <v>11064</v>
      </c>
      <c r="B2812" t="s">
        <v>11065</v>
      </c>
      <c r="C2812">
        <v>6236</v>
      </c>
      <c r="D2812" t="s">
        <v>11391</v>
      </c>
      <c r="E2812">
        <v>1462</v>
      </c>
      <c r="F2812" t="s">
        <v>11392</v>
      </c>
      <c r="G2812" t="s">
        <v>131</v>
      </c>
      <c r="H2812" t="s">
        <v>11393</v>
      </c>
      <c r="I2812" t="s">
        <v>11069</v>
      </c>
      <c r="J2812" t="s">
        <v>11394</v>
      </c>
      <c r="K2812" t="s">
        <v>4316</v>
      </c>
      <c r="L2812" s="1" t="s">
        <v>22789</v>
      </c>
      <c r="M2812" t="str">
        <f t="shared" si="43"/>
        <v>325 LOUISA ST, N2H5N1</v>
      </c>
    </row>
    <row r="2813" spans="1:13" x14ac:dyDescent="0.2">
      <c r="A2813" t="s">
        <v>11064</v>
      </c>
      <c r="B2813" t="s">
        <v>11065</v>
      </c>
      <c r="C2813">
        <v>6250</v>
      </c>
      <c r="D2813" t="s">
        <v>11395</v>
      </c>
      <c r="E2813">
        <v>1479</v>
      </c>
      <c r="F2813" t="s">
        <v>11396</v>
      </c>
      <c r="G2813" t="s">
        <v>89</v>
      </c>
      <c r="H2813" t="s">
        <v>11397</v>
      </c>
      <c r="I2813" t="s">
        <v>11074</v>
      </c>
      <c r="J2813" t="s">
        <v>11398</v>
      </c>
      <c r="K2813" t="s">
        <v>3070</v>
      </c>
      <c r="L2813" s="1" t="s">
        <v>22789</v>
      </c>
      <c r="M2813" t="str">
        <f t="shared" si="43"/>
        <v>475 BRYNHURST BLVD, N2T2C6</v>
      </c>
    </row>
    <row r="2814" spans="1:13" x14ac:dyDescent="0.2">
      <c r="A2814" t="s">
        <v>11064</v>
      </c>
      <c r="B2814" t="s">
        <v>11065</v>
      </c>
      <c r="C2814">
        <v>8439</v>
      </c>
      <c r="D2814" t="s">
        <v>11399</v>
      </c>
      <c r="E2814">
        <v>5784</v>
      </c>
      <c r="F2814" t="s">
        <v>11400</v>
      </c>
      <c r="H2814" t="s">
        <v>11401</v>
      </c>
      <c r="I2814" t="s">
        <v>11069</v>
      </c>
      <c r="J2814" t="s">
        <v>11402</v>
      </c>
      <c r="L2814" s="1" t="s">
        <v>22771</v>
      </c>
      <c r="M2814" t="str">
        <f t="shared" si="43"/>
        <v>1122 QUEENS BLVD, N2M1C2</v>
      </c>
    </row>
    <row r="2815" spans="1:13" x14ac:dyDescent="0.2">
      <c r="A2815" t="s">
        <v>11064</v>
      </c>
      <c r="B2815" t="s">
        <v>11065</v>
      </c>
      <c r="C2815">
        <v>6273</v>
      </c>
      <c r="D2815" t="s">
        <v>11403</v>
      </c>
      <c r="E2815">
        <v>1515</v>
      </c>
      <c r="F2815" t="s">
        <v>11404</v>
      </c>
      <c r="G2815" t="s">
        <v>89</v>
      </c>
      <c r="H2815" t="s">
        <v>11405</v>
      </c>
      <c r="I2815" t="s">
        <v>11069</v>
      </c>
      <c r="J2815" t="s">
        <v>11406</v>
      </c>
      <c r="K2815" t="s">
        <v>1487</v>
      </c>
      <c r="L2815" s="1" t="s">
        <v>22789</v>
      </c>
      <c r="M2815" t="str">
        <f t="shared" si="43"/>
        <v>236 FORESTWOOD DR, N2N1C1</v>
      </c>
    </row>
    <row r="2816" spans="1:13" x14ac:dyDescent="0.2">
      <c r="A2816" t="s">
        <v>11064</v>
      </c>
      <c r="B2816" t="s">
        <v>11065</v>
      </c>
      <c r="C2816">
        <v>12244</v>
      </c>
      <c r="D2816" t="s">
        <v>11407</v>
      </c>
      <c r="E2816">
        <v>11157</v>
      </c>
      <c r="F2816" t="s">
        <v>11408</v>
      </c>
      <c r="G2816" t="s">
        <v>89</v>
      </c>
      <c r="H2816" t="s">
        <v>11409</v>
      </c>
      <c r="I2816" t="s">
        <v>11074</v>
      </c>
      <c r="J2816" t="s">
        <v>11410</v>
      </c>
      <c r="K2816" t="s">
        <v>8712</v>
      </c>
      <c r="L2816" s="1" t="s">
        <v>22789</v>
      </c>
      <c r="M2816" t="str">
        <f t="shared" si="43"/>
        <v>640 NEW HAMPSHIRE ST, N2K0A5</v>
      </c>
    </row>
    <row r="2817" spans="1:13" x14ac:dyDescent="0.2">
      <c r="A2817" t="s">
        <v>11064</v>
      </c>
      <c r="B2817" t="s">
        <v>11065</v>
      </c>
      <c r="C2817">
        <v>18116</v>
      </c>
      <c r="D2817" t="s">
        <v>11411</v>
      </c>
      <c r="E2817">
        <v>16169</v>
      </c>
      <c r="F2817" t="s">
        <v>11412</v>
      </c>
      <c r="G2817" t="s">
        <v>102</v>
      </c>
      <c r="H2817" t="s">
        <v>11413</v>
      </c>
      <c r="I2817" t="s">
        <v>11083</v>
      </c>
      <c r="J2817" t="s">
        <v>11414</v>
      </c>
      <c r="K2817" t="s">
        <v>6586</v>
      </c>
      <c r="L2817" s="1" t="s">
        <v>22789</v>
      </c>
      <c r="M2817" t="str">
        <f t="shared" si="43"/>
        <v>710 MYERS RD, N1P0A8</v>
      </c>
    </row>
    <row r="2818" spans="1:13" x14ac:dyDescent="0.2">
      <c r="A2818" t="s">
        <v>11064</v>
      </c>
      <c r="B2818" t="s">
        <v>11065</v>
      </c>
      <c r="C2818">
        <v>6330</v>
      </c>
      <c r="D2818" t="s">
        <v>11415</v>
      </c>
      <c r="E2818">
        <v>1600</v>
      </c>
      <c r="F2818" t="s">
        <v>11416</v>
      </c>
      <c r="G2818" t="s">
        <v>89</v>
      </c>
      <c r="H2818" t="s">
        <v>11417</v>
      </c>
      <c r="I2818" t="s">
        <v>11074</v>
      </c>
      <c r="J2818" t="s">
        <v>11418</v>
      </c>
      <c r="K2818" t="s">
        <v>756</v>
      </c>
      <c r="L2818" s="1" t="s">
        <v>22789</v>
      </c>
      <c r="M2818" t="str">
        <f t="shared" si="43"/>
        <v>580 ROLLING HILLS DR, N2L4Z9</v>
      </c>
    </row>
    <row r="2819" spans="1:13" x14ac:dyDescent="0.2">
      <c r="A2819" t="s">
        <v>11064</v>
      </c>
      <c r="B2819" t="s">
        <v>11065</v>
      </c>
      <c r="C2819">
        <v>6912</v>
      </c>
      <c r="D2819" t="s">
        <v>11419</v>
      </c>
      <c r="E2819">
        <v>2519</v>
      </c>
      <c r="F2819" t="s">
        <v>11420</v>
      </c>
      <c r="G2819" t="s">
        <v>89</v>
      </c>
      <c r="H2819" t="s">
        <v>11421</v>
      </c>
      <c r="I2819" t="s">
        <v>11422</v>
      </c>
      <c r="J2819" t="s">
        <v>11423</v>
      </c>
      <c r="K2819" t="s">
        <v>3349</v>
      </c>
      <c r="L2819" s="1" t="s">
        <v>2</v>
      </c>
      <c r="M2819" t="str">
        <f t="shared" si="43"/>
        <v>1430 BRIDGE ST RR 1, N0B2E0</v>
      </c>
    </row>
    <row r="2820" spans="1:13" x14ac:dyDescent="0.2">
      <c r="A2820" t="s">
        <v>11064</v>
      </c>
      <c r="B2820" t="s">
        <v>11065</v>
      </c>
      <c r="C2820">
        <v>6340</v>
      </c>
      <c r="D2820" t="s">
        <v>11424</v>
      </c>
      <c r="E2820">
        <v>1612</v>
      </c>
      <c r="F2820" t="s">
        <v>11425</v>
      </c>
      <c r="G2820" t="s">
        <v>102</v>
      </c>
      <c r="H2820" t="s">
        <v>11426</v>
      </c>
      <c r="I2820" t="s">
        <v>11074</v>
      </c>
      <c r="J2820" t="s">
        <v>11427</v>
      </c>
      <c r="K2820" t="s">
        <v>1967</v>
      </c>
      <c r="L2820" s="1" t="s">
        <v>22789</v>
      </c>
      <c r="M2820" t="str">
        <f t="shared" si="43"/>
        <v>500 NORTHLAKE DR, N2V2A4</v>
      </c>
    </row>
    <row r="2821" spans="1:13" x14ac:dyDescent="0.2">
      <c r="A2821" t="s">
        <v>11064</v>
      </c>
      <c r="B2821" t="s">
        <v>11065</v>
      </c>
      <c r="C2821">
        <v>6427</v>
      </c>
      <c r="D2821" t="s">
        <v>11428</v>
      </c>
      <c r="E2821">
        <v>1761</v>
      </c>
      <c r="F2821" t="s">
        <v>11429</v>
      </c>
      <c r="G2821" t="s">
        <v>131</v>
      </c>
      <c r="H2821" t="s">
        <v>11430</v>
      </c>
      <c r="I2821" t="s">
        <v>11229</v>
      </c>
      <c r="J2821" t="s">
        <v>11431</v>
      </c>
      <c r="K2821" t="s">
        <v>10722</v>
      </c>
      <c r="L2821" s="1" t="s">
        <v>2</v>
      </c>
      <c r="M2821" t="str">
        <f t="shared" si="43"/>
        <v>18 MOCKINGBIRD DR, N3B1T1</v>
      </c>
    </row>
    <row r="2822" spans="1:13" x14ac:dyDescent="0.2">
      <c r="A2822" t="s">
        <v>11064</v>
      </c>
      <c r="B2822" t="s">
        <v>11065</v>
      </c>
      <c r="C2822">
        <v>6439</v>
      </c>
      <c r="D2822" t="s">
        <v>11432</v>
      </c>
      <c r="E2822">
        <v>1778</v>
      </c>
      <c r="F2822" t="s">
        <v>8653</v>
      </c>
      <c r="G2822" t="s">
        <v>89</v>
      </c>
      <c r="H2822" t="s">
        <v>11433</v>
      </c>
      <c r="I2822" t="s">
        <v>11083</v>
      </c>
      <c r="J2822" t="s">
        <v>11434</v>
      </c>
      <c r="K2822" t="s">
        <v>1466</v>
      </c>
      <c r="L2822" s="1" t="s">
        <v>22789</v>
      </c>
      <c r="M2822" t="str">
        <f t="shared" si="43"/>
        <v>436 PRESTON PKY, N3H5C7</v>
      </c>
    </row>
    <row r="2823" spans="1:13" x14ac:dyDescent="0.2">
      <c r="A2823" t="s">
        <v>11064</v>
      </c>
      <c r="B2823" t="s">
        <v>11065</v>
      </c>
      <c r="C2823">
        <v>6466</v>
      </c>
      <c r="D2823" t="s">
        <v>11435</v>
      </c>
      <c r="E2823">
        <v>1821</v>
      </c>
      <c r="F2823" t="s">
        <v>11436</v>
      </c>
      <c r="G2823" t="s">
        <v>89</v>
      </c>
      <c r="H2823" t="s">
        <v>11437</v>
      </c>
      <c r="I2823" t="s">
        <v>11069</v>
      </c>
      <c r="J2823" t="s">
        <v>11438</v>
      </c>
      <c r="K2823" t="s">
        <v>1967</v>
      </c>
      <c r="L2823" s="1" t="s">
        <v>22789</v>
      </c>
      <c r="M2823" t="str">
        <f t="shared" si="43"/>
        <v>55 UPPER CANADA DR, N2P1G2</v>
      </c>
    </row>
    <row r="2824" spans="1:13" x14ac:dyDescent="0.2">
      <c r="A2824" t="s">
        <v>11064</v>
      </c>
      <c r="B2824" t="s">
        <v>11065</v>
      </c>
      <c r="C2824">
        <v>8346</v>
      </c>
      <c r="D2824" t="s">
        <v>11439</v>
      </c>
      <c r="E2824">
        <v>5598</v>
      </c>
      <c r="F2824" t="s">
        <v>11440</v>
      </c>
      <c r="G2824" t="s">
        <v>109</v>
      </c>
      <c r="H2824" t="s">
        <v>11441</v>
      </c>
      <c r="I2824" t="s">
        <v>11083</v>
      </c>
      <c r="J2824" t="s">
        <v>11442</v>
      </c>
      <c r="K2824" t="s">
        <v>1385</v>
      </c>
      <c r="L2824" s="1" t="s">
        <v>22789</v>
      </c>
      <c r="M2824" t="str">
        <f t="shared" ref="M2824:M2887" si="44">H2824&amp;", "&amp;J2824</f>
        <v>550 ROSE ST, N3H2E6</v>
      </c>
    </row>
    <row r="2825" spans="1:13" x14ac:dyDescent="0.2">
      <c r="A2825" t="s">
        <v>11064</v>
      </c>
      <c r="B2825" t="s">
        <v>11065</v>
      </c>
      <c r="C2825">
        <v>5556</v>
      </c>
      <c r="D2825" t="s">
        <v>11443</v>
      </c>
      <c r="E2825">
        <v>393</v>
      </c>
      <c r="F2825" t="s">
        <v>11444</v>
      </c>
      <c r="G2825" t="s">
        <v>89</v>
      </c>
      <c r="H2825" t="s">
        <v>11445</v>
      </c>
      <c r="I2825" t="s">
        <v>11083</v>
      </c>
      <c r="J2825" t="s">
        <v>11446</v>
      </c>
      <c r="K2825" t="s">
        <v>1273</v>
      </c>
      <c r="L2825" s="1" t="s">
        <v>22789</v>
      </c>
      <c r="M2825" t="str">
        <f t="shared" si="44"/>
        <v>210 WESTMINSTER DR N, N3H5C8</v>
      </c>
    </row>
    <row r="2826" spans="1:13" x14ac:dyDescent="0.2">
      <c r="A2826" t="s">
        <v>11064</v>
      </c>
      <c r="B2826" t="s">
        <v>11065</v>
      </c>
      <c r="C2826">
        <v>6521</v>
      </c>
      <c r="D2826" t="s">
        <v>11447</v>
      </c>
      <c r="E2826">
        <v>1896</v>
      </c>
      <c r="F2826" t="s">
        <v>11448</v>
      </c>
      <c r="G2826" t="s">
        <v>89</v>
      </c>
      <c r="H2826" t="s">
        <v>11449</v>
      </c>
      <c r="I2826" t="s">
        <v>11069</v>
      </c>
      <c r="J2826" t="s">
        <v>11450</v>
      </c>
      <c r="K2826" t="s">
        <v>2882</v>
      </c>
      <c r="L2826" s="1" t="s">
        <v>22789</v>
      </c>
      <c r="M2826" t="str">
        <f t="shared" si="44"/>
        <v>40 PRUETER AVE, N2H6G6</v>
      </c>
    </row>
    <row r="2827" spans="1:13" x14ac:dyDescent="0.2">
      <c r="A2827" t="s">
        <v>11064</v>
      </c>
      <c r="B2827" t="s">
        <v>11065</v>
      </c>
      <c r="C2827">
        <v>6526</v>
      </c>
      <c r="D2827" t="s">
        <v>11451</v>
      </c>
      <c r="E2827">
        <v>1902</v>
      </c>
      <c r="F2827" t="s">
        <v>4883</v>
      </c>
      <c r="G2827" t="s">
        <v>89</v>
      </c>
      <c r="H2827" t="s">
        <v>11452</v>
      </c>
      <c r="I2827" t="s">
        <v>11069</v>
      </c>
      <c r="J2827" t="s">
        <v>11453</v>
      </c>
      <c r="K2827" t="s">
        <v>3750</v>
      </c>
      <c r="L2827" s="1" t="s">
        <v>22789</v>
      </c>
      <c r="M2827" t="str">
        <f t="shared" si="44"/>
        <v>191 HOFFMAN ST, N2M3N2</v>
      </c>
    </row>
    <row r="2828" spans="1:13" x14ac:dyDescent="0.2">
      <c r="A2828" t="s">
        <v>11064</v>
      </c>
      <c r="B2828" t="s">
        <v>11065</v>
      </c>
      <c r="C2828">
        <v>6547</v>
      </c>
      <c r="D2828" t="s">
        <v>11454</v>
      </c>
      <c r="E2828">
        <v>1932</v>
      </c>
      <c r="F2828" t="s">
        <v>11455</v>
      </c>
      <c r="G2828" t="s">
        <v>131</v>
      </c>
      <c r="H2828" t="s">
        <v>11456</v>
      </c>
      <c r="I2828" t="s">
        <v>11069</v>
      </c>
      <c r="J2828" t="s">
        <v>11457</v>
      </c>
      <c r="K2828" t="s">
        <v>11390</v>
      </c>
      <c r="L2828" s="1" t="s">
        <v>22789</v>
      </c>
      <c r="M2828" t="str">
        <f t="shared" si="44"/>
        <v>21 WESTMOUNT RD W, N2M1R6</v>
      </c>
    </row>
    <row r="2829" spans="1:13" x14ac:dyDescent="0.2">
      <c r="A2829" t="s">
        <v>11064</v>
      </c>
      <c r="B2829" t="s">
        <v>11065</v>
      </c>
      <c r="C2829">
        <v>19438</v>
      </c>
      <c r="D2829" t="s">
        <v>11458</v>
      </c>
      <c r="E2829">
        <v>24435</v>
      </c>
      <c r="F2829" t="s">
        <v>1353</v>
      </c>
      <c r="G2829" t="s">
        <v>89</v>
      </c>
      <c r="H2829" t="s">
        <v>11459</v>
      </c>
      <c r="I2829" t="s">
        <v>11229</v>
      </c>
      <c r="J2829" t="s">
        <v>11460</v>
      </c>
      <c r="K2829" t="s">
        <v>4976</v>
      </c>
      <c r="L2829" s="1" t="s">
        <v>2</v>
      </c>
      <c r="M2829" t="str">
        <f t="shared" si="44"/>
        <v>250 WILLIAM ST, N3B1N3</v>
      </c>
    </row>
    <row r="2830" spans="1:13" x14ac:dyDescent="0.2">
      <c r="A2830" t="s">
        <v>11064</v>
      </c>
      <c r="B2830" t="s">
        <v>11065</v>
      </c>
      <c r="C2830">
        <v>6587</v>
      </c>
      <c r="D2830" t="s">
        <v>11461</v>
      </c>
      <c r="E2830">
        <v>1997</v>
      </c>
      <c r="F2830" t="s">
        <v>1353</v>
      </c>
      <c r="H2830" t="s">
        <v>11462</v>
      </c>
      <c r="I2830" t="s">
        <v>11229</v>
      </c>
      <c r="J2830" t="s">
        <v>11463</v>
      </c>
      <c r="L2830" s="1" t="s">
        <v>22771</v>
      </c>
      <c r="M2830" t="str">
        <f t="shared" si="44"/>
        <v>14 WILLIAM ST, N3B1N9</v>
      </c>
    </row>
    <row r="2831" spans="1:13" x14ac:dyDescent="0.2">
      <c r="A2831" t="s">
        <v>11064</v>
      </c>
      <c r="B2831" t="s">
        <v>11065</v>
      </c>
      <c r="C2831">
        <v>6602</v>
      </c>
      <c r="D2831" t="s">
        <v>11464</v>
      </c>
      <c r="E2831">
        <v>2019</v>
      </c>
      <c r="F2831" t="s">
        <v>11465</v>
      </c>
      <c r="G2831" t="s">
        <v>89</v>
      </c>
      <c r="H2831" t="s">
        <v>11466</v>
      </c>
      <c r="I2831" t="s">
        <v>11069</v>
      </c>
      <c r="J2831" t="s">
        <v>11467</v>
      </c>
      <c r="K2831" t="s">
        <v>11167</v>
      </c>
      <c r="L2831" s="1" t="s">
        <v>22789</v>
      </c>
      <c r="M2831" t="str">
        <f t="shared" si="44"/>
        <v>70 VANIER DR, N2C1J5</v>
      </c>
    </row>
    <row r="2832" spans="1:13" x14ac:dyDescent="0.2">
      <c r="A2832" t="s">
        <v>11064</v>
      </c>
      <c r="B2832" t="s">
        <v>11065</v>
      </c>
      <c r="C2832">
        <v>18054</v>
      </c>
      <c r="D2832" t="s">
        <v>11468</v>
      </c>
      <c r="E2832">
        <v>24978</v>
      </c>
      <c r="F2832" t="s">
        <v>11469</v>
      </c>
      <c r="G2832" t="s">
        <v>109</v>
      </c>
      <c r="H2832" t="s">
        <v>11470</v>
      </c>
      <c r="I2832" t="s">
        <v>11074</v>
      </c>
      <c r="J2832" t="s">
        <v>11471</v>
      </c>
      <c r="K2832" t="s">
        <v>114</v>
      </c>
      <c r="L2832" s="1" t="s">
        <v>22771</v>
      </c>
      <c r="M2832" t="str">
        <f t="shared" si="44"/>
        <v>151 WEBER ST S, N2J2A9</v>
      </c>
    </row>
    <row r="2833" spans="1:13" x14ac:dyDescent="0.2">
      <c r="A2833" t="s">
        <v>11064</v>
      </c>
      <c r="B2833" t="s">
        <v>11065</v>
      </c>
      <c r="C2833">
        <v>8234</v>
      </c>
      <c r="D2833" t="s">
        <v>11268</v>
      </c>
      <c r="E2833">
        <v>24754</v>
      </c>
      <c r="F2833" t="s">
        <v>11472</v>
      </c>
      <c r="G2833" t="s">
        <v>1358</v>
      </c>
      <c r="H2833" t="s">
        <v>11270</v>
      </c>
      <c r="I2833" t="s">
        <v>11069</v>
      </c>
      <c r="J2833" t="s">
        <v>11271</v>
      </c>
      <c r="K2833" t="s">
        <v>7273</v>
      </c>
      <c r="L2833" s="1" t="s">
        <v>22771</v>
      </c>
      <c r="M2833" t="str">
        <f t="shared" si="44"/>
        <v>175 INDIAN RD, N2B2S7</v>
      </c>
    </row>
    <row r="2834" spans="1:13" x14ac:dyDescent="0.2">
      <c r="A2834" t="s">
        <v>11064</v>
      </c>
      <c r="B2834" t="s">
        <v>11065</v>
      </c>
      <c r="C2834">
        <v>6635</v>
      </c>
      <c r="D2834" t="s">
        <v>11473</v>
      </c>
      <c r="E2834">
        <v>24261</v>
      </c>
      <c r="F2834" t="s">
        <v>1367</v>
      </c>
      <c r="G2834" t="s">
        <v>89</v>
      </c>
      <c r="H2834" t="s">
        <v>11474</v>
      </c>
      <c r="I2834" t="s">
        <v>11083</v>
      </c>
      <c r="J2834" t="s">
        <v>11475</v>
      </c>
      <c r="K2834" t="s">
        <v>3635</v>
      </c>
      <c r="L2834" s="1" t="s">
        <v>22789</v>
      </c>
      <c r="M2834" t="str">
        <f t="shared" si="44"/>
        <v>749 GRAND VALLEY DR, N3H2S3</v>
      </c>
    </row>
    <row r="2835" spans="1:13" x14ac:dyDescent="0.2">
      <c r="A2835" t="s">
        <v>11064</v>
      </c>
      <c r="B2835" t="s">
        <v>11065</v>
      </c>
      <c r="C2835">
        <v>10118</v>
      </c>
      <c r="D2835" t="s">
        <v>11476</v>
      </c>
      <c r="E2835">
        <v>9314</v>
      </c>
      <c r="F2835" t="s">
        <v>11477</v>
      </c>
      <c r="G2835" t="s">
        <v>89</v>
      </c>
      <c r="H2835" t="s">
        <v>11478</v>
      </c>
      <c r="I2835" t="s">
        <v>11083</v>
      </c>
      <c r="J2835" t="s">
        <v>11479</v>
      </c>
      <c r="K2835" t="s">
        <v>8232</v>
      </c>
      <c r="L2835" s="1" t="s">
        <v>22789</v>
      </c>
      <c r="M2835" t="str">
        <f t="shared" si="44"/>
        <v>740 SAGINAW PKY, N1T1V6</v>
      </c>
    </row>
    <row r="2836" spans="1:13" x14ac:dyDescent="0.2">
      <c r="A2836" t="s">
        <v>11064</v>
      </c>
      <c r="B2836" t="s">
        <v>11065</v>
      </c>
      <c r="C2836">
        <v>10343</v>
      </c>
      <c r="D2836" t="s">
        <v>11480</v>
      </c>
      <c r="E2836">
        <v>9964</v>
      </c>
      <c r="F2836" t="s">
        <v>11481</v>
      </c>
      <c r="G2836" t="s">
        <v>89</v>
      </c>
      <c r="H2836" t="s">
        <v>11482</v>
      </c>
      <c r="I2836" t="s">
        <v>11069</v>
      </c>
      <c r="J2836" t="s">
        <v>11483</v>
      </c>
      <c r="K2836" t="s">
        <v>3909</v>
      </c>
      <c r="L2836" s="1" t="s">
        <v>22789</v>
      </c>
      <c r="M2836" t="str">
        <f t="shared" si="44"/>
        <v>1250 VICTORIA ST S, N2N3J2</v>
      </c>
    </row>
    <row r="2837" spans="1:13" x14ac:dyDescent="0.2">
      <c r="A2837" t="s">
        <v>11064</v>
      </c>
      <c r="B2837" t="s">
        <v>11065</v>
      </c>
      <c r="C2837">
        <v>6640</v>
      </c>
      <c r="D2837" t="s">
        <v>11484</v>
      </c>
      <c r="E2837">
        <v>2080</v>
      </c>
      <c r="F2837" t="s">
        <v>11485</v>
      </c>
      <c r="G2837" t="s">
        <v>89</v>
      </c>
      <c r="H2837" t="s">
        <v>11486</v>
      </c>
      <c r="I2837" t="s">
        <v>11074</v>
      </c>
      <c r="J2837" t="s">
        <v>11487</v>
      </c>
      <c r="K2837" t="s">
        <v>970</v>
      </c>
      <c r="L2837" s="1" t="s">
        <v>22789</v>
      </c>
      <c r="M2837" t="str">
        <f t="shared" si="44"/>
        <v>265 SANDOWNE DR, N2K2C1</v>
      </c>
    </row>
    <row r="2838" spans="1:13" x14ac:dyDescent="0.2">
      <c r="A2838" t="s">
        <v>11064</v>
      </c>
      <c r="B2838" t="s">
        <v>11065</v>
      </c>
      <c r="C2838">
        <v>6667</v>
      </c>
      <c r="D2838" t="s">
        <v>11488</v>
      </c>
      <c r="E2838">
        <v>2122</v>
      </c>
      <c r="F2838" t="s">
        <v>3945</v>
      </c>
      <c r="G2838" t="s">
        <v>89</v>
      </c>
      <c r="H2838" t="s">
        <v>11489</v>
      </c>
      <c r="I2838" t="s">
        <v>11069</v>
      </c>
      <c r="J2838" t="s">
        <v>11490</v>
      </c>
      <c r="K2838" t="s">
        <v>2475</v>
      </c>
      <c r="L2838" s="1" t="s">
        <v>22789</v>
      </c>
      <c r="M2838" t="str">
        <f t="shared" si="44"/>
        <v>278 WEBER ST E, N2H1G2</v>
      </c>
    </row>
    <row r="2839" spans="1:13" x14ac:dyDescent="0.2">
      <c r="A2839" t="s">
        <v>11064</v>
      </c>
      <c r="B2839" t="s">
        <v>11065</v>
      </c>
      <c r="C2839">
        <v>6727</v>
      </c>
      <c r="D2839" t="s">
        <v>11491</v>
      </c>
      <c r="E2839">
        <v>2223</v>
      </c>
      <c r="F2839" t="s">
        <v>11492</v>
      </c>
      <c r="G2839" t="s">
        <v>102</v>
      </c>
      <c r="H2839" t="s">
        <v>11493</v>
      </c>
      <c r="I2839" t="s">
        <v>11083</v>
      </c>
      <c r="J2839" t="s">
        <v>11494</v>
      </c>
      <c r="K2839" t="s">
        <v>11495</v>
      </c>
      <c r="L2839" s="1" t="s">
        <v>22789</v>
      </c>
      <c r="M2839" t="str">
        <f t="shared" si="44"/>
        <v>390 SCOTT RD, N3C3Z7</v>
      </c>
    </row>
    <row r="2840" spans="1:13" x14ac:dyDescent="0.2">
      <c r="A2840" t="s">
        <v>11064</v>
      </c>
      <c r="B2840" t="s">
        <v>11065</v>
      </c>
      <c r="C2840">
        <v>8420</v>
      </c>
      <c r="D2840" t="s">
        <v>11496</v>
      </c>
      <c r="E2840">
        <v>11153</v>
      </c>
      <c r="F2840" t="s">
        <v>11497</v>
      </c>
      <c r="G2840" t="s">
        <v>102</v>
      </c>
      <c r="H2840" t="s">
        <v>11498</v>
      </c>
      <c r="I2840" t="s">
        <v>11094</v>
      </c>
      <c r="J2840" t="s">
        <v>11499</v>
      </c>
      <c r="K2840" t="s">
        <v>1577</v>
      </c>
      <c r="L2840" s="1" t="s">
        <v>2</v>
      </c>
      <c r="M2840" t="str">
        <f t="shared" si="44"/>
        <v>1140 SNYDER'S RD W, N3A0A8</v>
      </c>
    </row>
    <row r="2841" spans="1:13" x14ac:dyDescent="0.2">
      <c r="A2841" t="s">
        <v>11064</v>
      </c>
      <c r="B2841" t="s">
        <v>11065</v>
      </c>
      <c r="C2841">
        <v>10476</v>
      </c>
      <c r="D2841" t="s">
        <v>11500</v>
      </c>
      <c r="E2841">
        <v>10273</v>
      </c>
      <c r="F2841" t="s">
        <v>11501</v>
      </c>
      <c r="G2841" t="s">
        <v>109</v>
      </c>
      <c r="H2841" t="s">
        <v>11502</v>
      </c>
      <c r="I2841" t="s">
        <v>11074</v>
      </c>
      <c r="J2841" t="s">
        <v>11503</v>
      </c>
      <c r="K2841" t="s">
        <v>11504</v>
      </c>
      <c r="L2841" s="1" t="s">
        <v>22789</v>
      </c>
      <c r="M2841" t="str">
        <f t="shared" si="44"/>
        <v>650 LAURELWOOD DR, N2V2V1</v>
      </c>
    </row>
    <row r="2842" spans="1:13" x14ac:dyDescent="0.2">
      <c r="A2842" t="s">
        <v>11064</v>
      </c>
      <c r="B2842" t="s">
        <v>11065</v>
      </c>
      <c r="C2842">
        <v>6692</v>
      </c>
      <c r="D2842" t="s">
        <v>11505</v>
      </c>
      <c r="E2842">
        <v>2172</v>
      </c>
      <c r="F2842" t="s">
        <v>11506</v>
      </c>
      <c r="G2842" t="s">
        <v>89</v>
      </c>
      <c r="H2842" t="s">
        <v>11507</v>
      </c>
      <c r="I2842" t="s">
        <v>11069</v>
      </c>
      <c r="J2842" t="s">
        <v>11508</v>
      </c>
      <c r="K2842" t="s">
        <v>6729</v>
      </c>
      <c r="L2842" s="1" t="s">
        <v>22789</v>
      </c>
      <c r="M2842" t="str">
        <f t="shared" si="44"/>
        <v>150 BELLEVIEW AVE, N2B1G7</v>
      </c>
    </row>
    <row r="2843" spans="1:13" x14ac:dyDescent="0.2">
      <c r="A2843" t="s">
        <v>11064</v>
      </c>
      <c r="B2843" t="s">
        <v>11065</v>
      </c>
      <c r="C2843">
        <v>20387</v>
      </c>
      <c r="D2843" t="s">
        <v>11509</v>
      </c>
      <c r="E2843">
        <v>25381</v>
      </c>
      <c r="F2843" t="s">
        <v>11510</v>
      </c>
      <c r="H2843" t="s">
        <v>11511</v>
      </c>
      <c r="I2843" t="s">
        <v>11069</v>
      </c>
      <c r="L2843" s="1" t="s">
        <v>22771</v>
      </c>
      <c r="M2843" t="str">
        <f t="shared" si="44"/>
        <v xml:space="preserve">670 THOMAS SLEE DR, </v>
      </c>
    </row>
    <row r="2844" spans="1:13" x14ac:dyDescent="0.2">
      <c r="A2844" t="s">
        <v>11064</v>
      </c>
      <c r="B2844" t="s">
        <v>11065</v>
      </c>
      <c r="C2844">
        <v>20387</v>
      </c>
      <c r="D2844" t="s">
        <v>11509</v>
      </c>
      <c r="E2844">
        <v>25382</v>
      </c>
      <c r="F2844" t="s">
        <v>11512</v>
      </c>
      <c r="H2844" t="s">
        <v>11511</v>
      </c>
      <c r="I2844" t="s">
        <v>11069</v>
      </c>
      <c r="L2844" s="1" t="s">
        <v>22771</v>
      </c>
      <c r="M2844" t="str">
        <f t="shared" si="44"/>
        <v xml:space="preserve">670 THOMAS SLEE DR, </v>
      </c>
    </row>
    <row r="2845" spans="1:13" x14ac:dyDescent="0.2">
      <c r="A2845" t="s">
        <v>11064</v>
      </c>
      <c r="B2845" t="s">
        <v>11065</v>
      </c>
      <c r="C2845">
        <v>19617</v>
      </c>
      <c r="D2845" t="s">
        <v>11513</v>
      </c>
      <c r="E2845">
        <v>24610</v>
      </c>
      <c r="F2845" t="s">
        <v>11514</v>
      </c>
      <c r="H2845" t="s">
        <v>11515</v>
      </c>
      <c r="I2845" t="s">
        <v>11083</v>
      </c>
      <c r="L2845" s="1" t="s">
        <v>22771</v>
      </c>
      <c r="M2845" t="str">
        <f t="shared" si="44"/>
        <v xml:space="preserve">FRANKLIN / GREEN GATE, </v>
      </c>
    </row>
    <row r="2846" spans="1:13" x14ac:dyDescent="0.2">
      <c r="A2846" t="s">
        <v>11064</v>
      </c>
      <c r="B2846" t="s">
        <v>11065</v>
      </c>
      <c r="C2846">
        <v>6707</v>
      </c>
      <c r="D2846" t="s">
        <v>11516</v>
      </c>
      <c r="E2846">
        <v>2192</v>
      </c>
      <c r="F2846" t="s">
        <v>11517</v>
      </c>
      <c r="G2846" t="s">
        <v>89</v>
      </c>
      <c r="H2846" t="s">
        <v>11518</v>
      </c>
      <c r="I2846" t="s">
        <v>11069</v>
      </c>
      <c r="J2846" t="s">
        <v>11519</v>
      </c>
      <c r="K2846" t="s">
        <v>2775</v>
      </c>
      <c r="L2846" s="1" t="s">
        <v>22789</v>
      </c>
      <c r="M2846" t="str">
        <f t="shared" si="44"/>
        <v>1425 QUEEN'S BLVD, N2M5B3</v>
      </c>
    </row>
    <row r="2847" spans="1:13" x14ac:dyDescent="0.2">
      <c r="A2847" t="s">
        <v>11064</v>
      </c>
      <c r="B2847" t="s">
        <v>11065</v>
      </c>
      <c r="C2847">
        <v>8380</v>
      </c>
      <c r="D2847" t="s">
        <v>11520</v>
      </c>
      <c r="E2847">
        <v>5669</v>
      </c>
      <c r="F2847" t="s">
        <v>11521</v>
      </c>
      <c r="G2847" t="s">
        <v>109</v>
      </c>
      <c r="H2847" t="s">
        <v>11522</v>
      </c>
      <c r="I2847" t="s">
        <v>11083</v>
      </c>
      <c r="J2847" t="s">
        <v>11523</v>
      </c>
      <c r="K2847" t="s">
        <v>7351</v>
      </c>
      <c r="L2847" s="1" t="s">
        <v>22789</v>
      </c>
      <c r="M2847" t="str">
        <f t="shared" si="44"/>
        <v>30 SOUTHWOOD DR, N1S4K3</v>
      </c>
    </row>
    <row r="2848" spans="1:13" x14ac:dyDescent="0.2">
      <c r="A2848" t="s">
        <v>11064</v>
      </c>
      <c r="B2848" t="s">
        <v>11065</v>
      </c>
      <c r="C2848">
        <v>6721</v>
      </c>
      <c r="D2848" t="s">
        <v>11524</v>
      </c>
      <c r="E2848">
        <v>2208</v>
      </c>
      <c r="F2848" t="s">
        <v>11525</v>
      </c>
      <c r="G2848" t="s">
        <v>131</v>
      </c>
      <c r="H2848" t="s">
        <v>11526</v>
      </c>
      <c r="I2848" t="s">
        <v>11083</v>
      </c>
      <c r="J2848" t="s">
        <v>11527</v>
      </c>
      <c r="K2848" t="s">
        <v>1395</v>
      </c>
      <c r="L2848" s="1" t="s">
        <v>22789</v>
      </c>
      <c r="M2848" t="str">
        <f t="shared" si="44"/>
        <v>65 VICTORIA AVE, N1S1X2</v>
      </c>
    </row>
    <row r="2849" spans="1:13" x14ac:dyDescent="0.2">
      <c r="A2849" t="s">
        <v>11064</v>
      </c>
      <c r="B2849" t="s">
        <v>11065</v>
      </c>
      <c r="C2849">
        <v>6948</v>
      </c>
      <c r="D2849" t="s">
        <v>11528</v>
      </c>
      <c r="E2849">
        <v>2573</v>
      </c>
      <c r="F2849" t="s">
        <v>11529</v>
      </c>
      <c r="G2849" t="s">
        <v>102</v>
      </c>
      <c r="H2849" t="s">
        <v>11530</v>
      </c>
      <c r="I2849" t="s">
        <v>11531</v>
      </c>
      <c r="J2849" t="s">
        <v>11532</v>
      </c>
      <c r="K2849" t="s">
        <v>2136</v>
      </c>
      <c r="L2849" s="1" t="s">
        <v>2</v>
      </c>
      <c r="M2849" t="str">
        <f t="shared" si="44"/>
        <v>72 QUEENSWAY DR, N0B2N0</v>
      </c>
    </row>
    <row r="2850" spans="1:13" x14ac:dyDescent="0.2">
      <c r="A2850" t="s">
        <v>11064</v>
      </c>
      <c r="B2850" t="s">
        <v>11065</v>
      </c>
      <c r="C2850">
        <v>6728</v>
      </c>
      <c r="D2850" t="s">
        <v>11533</v>
      </c>
      <c r="E2850">
        <v>2224</v>
      </c>
      <c r="F2850" t="s">
        <v>11534</v>
      </c>
      <c r="G2850" t="s">
        <v>131</v>
      </c>
      <c r="H2850" t="s">
        <v>11535</v>
      </c>
      <c r="I2850" t="s">
        <v>11069</v>
      </c>
      <c r="J2850" t="s">
        <v>11536</v>
      </c>
      <c r="K2850" t="s">
        <v>11390</v>
      </c>
      <c r="L2850" s="1" t="s">
        <v>22789</v>
      </c>
      <c r="M2850" t="str">
        <f t="shared" si="44"/>
        <v>191 HICKSON DR, N2B2H8</v>
      </c>
    </row>
    <row r="2851" spans="1:13" x14ac:dyDescent="0.2">
      <c r="A2851" t="s">
        <v>11064</v>
      </c>
      <c r="B2851" t="s">
        <v>11065</v>
      </c>
      <c r="C2851">
        <v>6734</v>
      </c>
      <c r="D2851" t="s">
        <v>11537</v>
      </c>
      <c r="E2851">
        <v>2236</v>
      </c>
      <c r="F2851" t="s">
        <v>11538</v>
      </c>
      <c r="G2851" t="s">
        <v>102</v>
      </c>
      <c r="H2851" t="s">
        <v>11539</v>
      </c>
      <c r="I2851" t="s">
        <v>11083</v>
      </c>
      <c r="J2851" t="s">
        <v>11540</v>
      </c>
      <c r="K2851" t="s">
        <v>1319</v>
      </c>
      <c r="L2851" s="1" t="s">
        <v>22789</v>
      </c>
      <c r="M2851" t="str">
        <f t="shared" si="44"/>
        <v>145 STEWART AVE, N1R2V5</v>
      </c>
    </row>
    <row r="2852" spans="1:13" x14ac:dyDescent="0.2">
      <c r="A2852" t="s">
        <v>11064</v>
      </c>
      <c r="B2852" t="s">
        <v>11065</v>
      </c>
      <c r="C2852">
        <v>6745</v>
      </c>
      <c r="D2852" t="s">
        <v>11541</v>
      </c>
      <c r="E2852">
        <v>2253</v>
      </c>
      <c r="F2852" t="s">
        <v>11542</v>
      </c>
      <c r="G2852" t="s">
        <v>89</v>
      </c>
      <c r="H2852" t="s">
        <v>11543</v>
      </c>
      <c r="I2852" t="s">
        <v>11069</v>
      </c>
      <c r="J2852" t="s">
        <v>11544</v>
      </c>
      <c r="K2852" t="s">
        <v>6264</v>
      </c>
      <c r="L2852" s="1" t="s">
        <v>22789</v>
      </c>
      <c r="M2852" t="str">
        <f t="shared" si="44"/>
        <v>171 FREDERICK ST, N2H2M6</v>
      </c>
    </row>
    <row r="2853" spans="1:13" x14ac:dyDescent="0.2">
      <c r="A2853" t="s">
        <v>11064</v>
      </c>
      <c r="B2853" t="s">
        <v>11065</v>
      </c>
      <c r="C2853">
        <v>6751</v>
      </c>
      <c r="D2853" t="s">
        <v>11545</v>
      </c>
      <c r="E2853">
        <v>2264</v>
      </c>
      <c r="F2853" t="s">
        <v>11546</v>
      </c>
      <c r="G2853" t="s">
        <v>131</v>
      </c>
      <c r="H2853" t="s">
        <v>11547</v>
      </c>
      <c r="I2853" t="s">
        <v>11069</v>
      </c>
      <c r="J2853" t="s">
        <v>11548</v>
      </c>
      <c r="K2853" t="s">
        <v>3843</v>
      </c>
      <c r="L2853" s="1" t="s">
        <v>22789</v>
      </c>
      <c r="M2853" t="str">
        <f t="shared" si="44"/>
        <v>1042 WEBER ST E, N2A1B6</v>
      </c>
    </row>
    <row r="2854" spans="1:13" x14ac:dyDescent="0.2">
      <c r="A2854" t="s">
        <v>11064</v>
      </c>
      <c r="B2854" t="s">
        <v>11065</v>
      </c>
      <c r="C2854">
        <v>6757</v>
      </c>
      <c r="D2854" t="s">
        <v>11549</v>
      </c>
      <c r="E2854">
        <v>2275</v>
      </c>
      <c r="F2854" t="s">
        <v>11550</v>
      </c>
      <c r="G2854" t="s">
        <v>89</v>
      </c>
      <c r="H2854" t="s">
        <v>11551</v>
      </c>
      <c r="I2854" t="s">
        <v>11083</v>
      </c>
      <c r="J2854" t="s">
        <v>11552</v>
      </c>
      <c r="K2854" t="s">
        <v>1319</v>
      </c>
      <c r="L2854" s="1" t="s">
        <v>22789</v>
      </c>
      <c r="M2854" t="str">
        <f t="shared" si="44"/>
        <v>184 TAIT ST, N1S3G3</v>
      </c>
    </row>
    <row r="2855" spans="1:13" x14ac:dyDescent="0.2">
      <c r="A2855" t="s">
        <v>11064</v>
      </c>
      <c r="B2855" t="s">
        <v>11065</v>
      </c>
      <c r="C2855">
        <v>6792</v>
      </c>
      <c r="D2855" t="s">
        <v>11553</v>
      </c>
      <c r="E2855">
        <v>2330</v>
      </c>
      <c r="F2855" t="s">
        <v>11554</v>
      </c>
      <c r="G2855" t="s">
        <v>89</v>
      </c>
      <c r="H2855" t="s">
        <v>11555</v>
      </c>
      <c r="I2855" t="s">
        <v>11069</v>
      </c>
      <c r="J2855" t="s">
        <v>11556</v>
      </c>
      <c r="K2855" t="s">
        <v>423</v>
      </c>
      <c r="L2855" s="1" t="s">
        <v>22789</v>
      </c>
      <c r="M2855" t="str">
        <f t="shared" si="44"/>
        <v>79 LAURENTIAN DR, N2E1C3</v>
      </c>
    </row>
    <row r="2856" spans="1:13" x14ac:dyDescent="0.2">
      <c r="A2856" t="s">
        <v>11064</v>
      </c>
      <c r="B2856" t="s">
        <v>11065</v>
      </c>
      <c r="C2856">
        <v>20471</v>
      </c>
      <c r="D2856" t="s">
        <v>11557</v>
      </c>
      <c r="E2856">
        <v>25465</v>
      </c>
      <c r="F2856" t="s">
        <v>11558</v>
      </c>
      <c r="G2856" t="s">
        <v>131</v>
      </c>
      <c r="H2856" t="s">
        <v>11559</v>
      </c>
      <c r="I2856" t="s">
        <v>11083</v>
      </c>
      <c r="J2856" t="s">
        <v>11560</v>
      </c>
      <c r="L2856" s="1" t="s">
        <v>22771</v>
      </c>
      <c r="M2856" t="str">
        <f t="shared" si="44"/>
        <v>60 MCDONALD AVE, N1R4J2</v>
      </c>
    </row>
    <row r="2857" spans="1:13" x14ac:dyDescent="0.2">
      <c r="A2857" t="s">
        <v>11064</v>
      </c>
      <c r="B2857" t="s">
        <v>11065</v>
      </c>
      <c r="C2857">
        <v>12293</v>
      </c>
      <c r="D2857" t="s">
        <v>11561</v>
      </c>
      <c r="E2857">
        <v>14184</v>
      </c>
      <c r="F2857" t="s">
        <v>11558</v>
      </c>
      <c r="G2857" t="s">
        <v>131</v>
      </c>
      <c r="H2857" t="s">
        <v>11562</v>
      </c>
      <c r="I2857" t="s">
        <v>11083</v>
      </c>
      <c r="J2857" t="s">
        <v>11563</v>
      </c>
      <c r="L2857" s="1" t="s">
        <v>22771</v>
      </c>
      <c r="M2857" t="str">
        <f t="shared" si="44"/>
        <v>256 HESPELER RD, N1R3H3</v>
      </c>
    </row>
    <row r="2858" spans="1:13" x14ac:dyDescent="0.2">
      <c r="A2858" t="s">
        <v>11064</v>
      </c>
      <c r="B2858" t="s">
        <v>11065</v>
      </c>
      <c r="C2858">
        <v>19929</v>
      </c>
      <c r="D2858" t="s">
        <v>11121</v>
      </c>
      <c r="E2858">
        <v>24923</v>
      </c>
      <c r="F2858" t="s">
        <v>11565</v>
      </c>
      <c r="G2858" t="s">
        <v>109</v>
      </c>
      <c r="H2858" t="s">
        <v>11123</v>
      </c>
      <c r="I2858" t="s">
        <v>11083</v>
      </c>
      <c r="J2858" t="s">
        <v>11124</v>
      </c>
      <c r="L2858" s="1" t="s">
        <v>22771</v>
      </c>
      <c r="M2858" t="str">
        <f t="shared" si="44"/>
        <v>1-15 SHELDON DR, N1R6R8</v>
      </c>
    </row>
    <row r="2859" spans="1:13" x14ac:dyDescent="0.2">
      <c r="A2859" t="s">
        <v>11064</v>
      </c>
      <c r="B2859" t="s">
        <v>11065</v>
      </c>
      <c r="C2859">
        <v>20472</v>
      </c>
      <c r="D2859" t="s">
        <v>11566</v>
      </c>
      <c r="E2859">
        <v>25466</v>
      </c>
      <c r="F2859" t="s">
        <v>11565</v>
      </c>
      <c r="G2859" t="s">
        <v>109</v>
      </c>
      <c r="H2859" t="s">
        <v>11559</v>
      </c>
      <c r="I2859" t="s">
        <v>11083</v>
      </c>
      <c r="J2859" t="s">
        <v>11560</v>
      </c>
      <c r="L2859" s="1" t="s">
        <v>22771</v>
      </c>
      <c r="M2859" t="str">
        <f t="shared" si="44"/>
        <v>60 MCDONALD AVE, N1R4J2</v>
      </c>
    </row>
    <row r="2860" spans="1:13" x14ac:dyDescent="0.2">
      <c r="A2860" t="s">
        <v>11064</v>
      </c>
      <c r="B2860" t="s">
        <v>11065</v>
      </c>
      <c r="C2860">
        <v>12293</v>
      </c>
      <c r="D2860" t="s">
        <v>11561</v>
      </c>
      <c r="E2860">
        <v>24756</v>
      </c>
      <c r="F2860" t="s">
        <v>11565</v>
      </c>
      <c r="G2860" t="s">
        <v>109</v>
      </c>
      <c r="H2860" t="s">
        <v>11562</v>
      </c>
      <c r="I2860" t="s">
        <v>11083</v>
      </c>
      <c r="J2860" t="s">
        <v>11563</v>
      </c>
      <c r="K2860" t="s">
        <v>114</v>
      </c>
      <c r="L2860" s="1" t="s">
        <v>22771</v>
      </c>
      <c r="M2860" t="str">
        <f t="shared" si="44"/>
        <v>256 HESPELER RD, N1R3H3</v>
      </c>
    </row>
    <row r="2861" spans="1:13" x14ac:dyDescent="0.2">
      <c r="A2861" t="s">
        <v>11064</v>
      </c>
      <c r="B2861" t="s">
        <v>11065</v>
      </c>
      <c r="C2861">
        <v>18054</v>
      </c>
      <c r="D2861" t="s">
        <v>11468</v>
      </c>
      <c r="E2861">
        <v>15409</v>
      </c>
      <c r="F2861" t="s">
        <v>11567</v>
      </c>
      <c r="G2861" t="s">
        <v>131</v>
      </c>
      <c r="H2861" t="s">
        <v>11568</v>
      </c>
      <c r="I2861" t="s">
        <v>11074</v>
      </c>
      <c r="J2861" t="s">
        <v>11471</v>
      </c>
      <c r="L2861" s="1" t="s">
        <v>22771</v>
      </c>
      <c r="M2861" t="str">
        <f t="shared" si="44"/>
        <v>1-151 WEBER ST S, N2J2A9</v>
      </c>
    </row>
    <row r="2862" spans="1:13" x14ac:dyDescent="0.2">
      <c r="A2862" t="s">
        <v>11064</v>
      </c>
      <c r="B2862" t="s">
        <v>11065</v>
      </c>
      <c r="C2862">
        <v>18054</v>
      </c>
      <c r="D2862" t="s">
        <v>11468</v>
      </c>
      <c r="E2862">
        <v>24758</v>
      </c>
      <c r="F2862" t="s">
        <v>11569</v>
      </c>
      <c r="G2862" t="s">
        <v>109</v>
      </c>
      <c r="H2862" t="s">
        <v>11568</v>
      </c>
      <c r="I2862" t="s">
        <v>11074</v>
      </c>
      <c r="J2862" t="s">
        <v>11471</v>
      </c>
      <c r="K2862" t="s">
        <v>220</v>
      </c>
      <c r="L2862" s="1" t="s">
        <v>22771</v>
      </c>
      <c r="M2862" t="str">
        <f t="shared" si="44"/>
        <v>1-151 WEBER ST S, N2J2A9</v>
      </c>
    </row>
    <row r="2863" spans="1:13" x14ac:dyDescent="0.2">
      <c r="A2863" t="s">
        <v>11064</v>
      </c>
      <c r="B2863" t="s">
        <v>11065</v>
      </c>
      <c r="C2863">
        <v>19445</v>
      </c>
      <c r="D2863" t="s">
        <v>11570</v>
      </c>
      <c r="E2863">
        <v>24442</v>
      </c>
      <c r="F2863" t="s">
        <v>11571</v>
      </c>
      <c r="G2863" t="s">
        <v>102</v>
      </c>
      <c r="H2863" t="s">
        <v>11572</v>
      </c>
      <c r="I2863" t="s">
        <v>11074</v>
      </c>
      <c r="J2863" t="s">
        <v>11573</v>
      </c>
      <c r="K2863" t="s">
        <v>11574</v>
      </c>
      <c r="L2863" s="1" t="s">
        <v>22789</v>
      </c>
      <c r="M2863" t="str">
        <f t="shared" si="44"/>
        <v>314 SWEET GALE ST, N2V0B3</v>
      </c>
    </row>
    <row r="2864" spans="1:13" x14ac:dyDescent="0.2">
      <c r="A2864" t="s">
        <v>11064</v>
      </c>
      <c r="B2864" t="s">
        <v>11065</v>
      </c>
      <c r="C2864">
        <v>11058</v>
      </c>
      <c r="D2864" t="s">
        <v>11575</v>
      </c>
      <c r="E2864">
        <v>10376</v>
      </c>
      <c r="F2864" t="s">
        <v>11576</v>
      </c>
      <c r="G2864" t="s">
        <v>89</v>
      </c>
      <c r="H2864" t="s">
        <v>11577</v>
      </c>
      <c r="I2864" t="s">
        <v>11069</v>
      </c>
      <c r="J2864" t="s">
        <v>11578</v>
      </c>
      <c r="K2864" t="s">
        <v>2974</v>
      </c>
      <c r="L2864" s="1" t="s">
        <v>22789</v>
      </c>
      <c r="M2864" t="str">
        <f t="shared" si="44"/>
        <v>245 ACTIVA AVE, N2E4A3</v>
      </c>
    </row>
    <row r="2865" spans="1:13" x14ac:dyDescent="0.2">
      <c r="A2865" t="s">
        <v>11064</v>
      </c>
      <c r="B2865" t="s">
        <v>11065</v>
      </c>
      <c r="C2865">
        <v>8419</v>
      </c>
      <c r="D2865" t="s">
        <v>11579</v>
      </c>
      <c r="E2865">
        <v>5731</v>
      </c>
      <c r="F2865" t="s">
        <v>11580</v>
      </c>
      <c r="G2865" t="s">
        <v>109</v>
      </c>
      <c r="H2865" t="s">
        <v>11581</v>
      </c>
      <c r="I2865" t="s">
        <v>11074</v>
      </c>
      <c r="J2865" t="s">
        <v>11582</v>
      </c>
      <c r="K2865" t="s">
        <v>11583</v>
      </c>
      <c r="L2865" s="1" t="s">
        <v>22789</v>
      </c>
      <c r="M2865" t="str">
        <f t="shared" si="44"/>
        <v>300 HAZEL ST, N2L3P2</v>
      </c>
    </row>
    <row r="2866" spans="1:13" x14ac:dyDescent="0.2">
      <c r="A2866" t="s">
        <v>11064</v>
      </c>
      <c r="B2866" t="s">
        <v>11065</v>
      </c>
      <c r="C2866">
        <v>8420</v>
      </c>
      <c r="D2866" t="s">
        <v>11584</v>
      </c>
      <c r="E2866">
        <v>5732</v>
      </c>
      <c r="F2866" t="s">
        <v>11585</v>
      </c>
      <c r="G2866" t="s">
        <v>109</v>
      </c>
      <c r="H2866" t="s">
        <v>11586</v>
      </c>
      <c r="I2866" t="s">
        <v>11241</v>
      </c>
      <c r="J2866" t="s">
        <v>11587</v>
      </c>
      <c r="K2866" t="s">
        <v>7981</v>
      </c>
      <c r="L2866" s="1" t="s">
        <v>2</v>
      </c>
      <c r="M2866" t="str">
        <f t="shared" si="44"/>
        <v>1206 SNYDER'S RD W, N3A1A4</v>
      </c>
    </row>
    <row r="2867" spans="1:13" x14ac:dyDescent="0.2">
      <c r="A2867" t="s">
        <v>11064</v>
      </c>
      <c r="B2867" t="s">
        <v>11065</v>
      </c>
      <c r="C2867">
        <v>6873</v>
      </c>
      <c r="D2867" t="s">
        <v>11588</v>
      </c>
      <c r="E2867">
        <v>2440</v>
      </c>
      <c r="F2867" t="s">
        <v>11589</v>
      </c>
      <c r="G2867" t="s">
        <v>102</v>
      </c>
      <c r="H2867" t="s">
        <v>11590</v>
      </c>
      <c r="I2867" t="s">
        <v>11591</v>
      </c>
      <c r="J2867" t="s">
        <v>11592</v>
      </c>
      <c r="K2867" t="s">
        <v>2786</v>
      </c>
      <c r="L2867" s="1" t="s">
        <v>2</v>
      </c>
      <c r="M2867" t="str">
        <f t="shared" si="44"/>
        <v>1059 QUEENS BUSH RD RR 1, N0B2T0</v>
      </c>
    </row>
    <row r="2868" spans="1:13" x14ac:dyDescent="0.2">
      <c r="A2868" t="s">
        <v>11064</v>
      </c>
      <c r="B2868" t="s">
        <v>11065</v>
      </c>
      <c r="C2868">
        <v>6878</v>
      </c>
      <c r="D2868" t="s">
        <v>11593</v>
      </c>
      <c r="E2868">
        <v>2449</v>
      </c>
      <c r="F2868" t="s">
        <v>11594</v>
      </c>
      <c r="G2868" t="s">
        <v>131</v>
      </c>
      <c r="H2868" t="s">
        <v>11595</v>
      </c>
      <c r="I2868" t="s">
        <v>11069</v>
      </c>
      <c r="J2868" t="s">
        <v>11596</v>
      </c>
      <c r="K2868" t="s">
        <v>1013</v>
      </c>
      <c r="L2868" s="1" t="s">
        <v>22789</v>
      </c>
      <c r="M2868" t="str">
        <f t="shared" si="44"/>
        <v>429 WESTHEIGHTS DR, N2N1M3</v>
      </c>
    </row>
    <row r="2869" spans="1:13" x14ac:dyDescent="0.2">
      <c r="A2869" t="s">
        <v>11064</v>
      </c>
      <c r="B2869" t="s">
        <v>11065</v>
      </c>
      <c r="C2869">
        <v>6890</v>
      </c>
      <c r="D2869" t="s">
        <v>11597</v>
      </c>
      <c r="E2869">
        <v>24396</v>
      </c>
      <c r="F2869" t="s">
        <v>1564</v>
      </c>
      <c r="G2869" t="s">
        <v>89</v>
      </c>
      <c r="H2869" t="s">
        <v>11598</v>
      </c>
      <c r="I2869" t="s">
        <v>11069</v>
      </c>
      <c r="J2869" t="s">
        <v>11599</v>
      </c>
      <c r="K2869" t="s">
        <v>11600</v>
      </c>
      <c r="L2869" s="1" t="s">
        <v>22789</v>
      </c>
      <c r="M2869" t="str">
        <f t="shared" si="44"/>
        <v>329 GLASGOW ST, N2M2M9</v>
      </c>
    </row>
    <row r="2870" spans="1:13" x14ac:dyDescent="0.2">
      <c r="A2870" t="s">
        <v>11064</v>
      </c>
      <c r="B2870" t="s">
        <v>11065</v>
      </c>
      <c r="C2870">
        <v>6894</v>
      </c>
      <c r="D2870" t="s">
        <v>11601</v>
      </c>
      <c r="E2870">
        <v>2480</v>
      </c>
      <c r="F2870" t="s">
        <v>11602</v>
      </c>
      <c r="G2870" t="s">
        <v>89</v>
      </c>
      <c r="H2870" t="s">
        <v>11603</v>
      </c>
      <c r="I2870" t="s">
        <v>11074</v>
      </c>
      <c r="J2870" t="s">
        <v>11604</v>
      </c>
      <c r="K2870" t="s">
        <v>1865</v>
      </c>
      <c r="L2870" s="1" t="s">
        <v>22789</v>
      </c>
      <c r="M2870" t="str">
        <f t="shared" si="44"/>
        <v>265 WESTVALE DR, N2T2B2</v>
      </c>
    </row>
    <row r="2871" spans="1:13" x14ac:dyDescent="0.2">
      <c r="A2871" t="s">
        <v>11064</v>
      </c>
      <c r="B2871" t="s">
        <v>11065</v>
      </c>
      <c r="C2871">
        <v>6928</v>
      </c>
      <c r="D2871" t="s">
        <v>11605</v>
      </c>
      <c r="E2871">
        <v>2544</v>
      </c>
      <c r="F2871" t="s">
        <v>11606</v>
      </c>
      <c r="G2871" t="s">
        <v>131</v>
      </c>
      <c r="H2871" t="s">
        <v>11607</v>
      </c>
      <c r="I2871" t="s">
        <v>11083</v>
      </c>
      <c r="J2871" t="s">
        <v>11608</v>
      </c>
      <c r="K2871" t="s">
        <v>797</v>
      </c>
      <c r="L2871" s="1" t="s">
        <v>22789</v>
      </c>
      <c r="M2871" t="str">
        <f t="shared" si="44"/>
        <v>530 LANGS DR, N3H5G5</v>
      </c>
    </row>
    <row r="2872" spans="1:13" x14ac:dyDescent="0.2">
      <c r="A2872" t="s">
        <v>11064</v>
      </c>
      <c r="B2872" t="s">
        <v>11065</v>
      </c>
      <c r="C2872">
        <v>11992</v>
      </c>
      <c r="D2872" t="s">
        <v>11609</v>
      </c>
      <c r="E2872">
        <v>10787</v>
      </c>
      <c r="F2872" t="s">
        <v>11610</v>
      </c>
      <c r="G2872" t="s">
        <v>89</v>
      </c>
      <c r="H2872" t="s">
        <v>11611</v>
      </c>
      <c r="I2872" t="s">
        <v>11069</v>
      </c>
      <c r="J2872" t="s">
        <v>11612</v>
      </c>
      <c r="K2872" t="s">
        <v>6533</v>
      </c>
      <c r="L2872" s="1" t="s">
        <v>22789</v>
      </c>
      <c r="M2872" t="str">
        <f t="shared" si="44"/>
        <v>760 COMMONWEALTH CRES, N2E4K7</v>
      </c>
    </row>
    <row r="2873" spans="1:13" x14ac:dyDescent="0.2">
      <c r="A2873" t="s">
        <v>11064</v>
      </c>
      <c r="B2873" t="s">
        <v>11065</v>
      </c>
      <c r="C2873">
        <v>6917</v>
      </c>
      <c r="D2873" t="s">
        <v>11613</v>
      </c>
      <c r="E2873">
        <v>2524</v>
      </c>
      <c r="F2873" t="s">
        <v>11614</v>
      </c>
      <c r="G2873" t="s">
        <v>89</v>
      </c>
      <c r="H2873" t="s">
        <v>11615</v>
      </c>
      <c r="I2873" t="s">
        <v>11069</v>
      </c>
      <c r="J2873" t="s">
        <v>11616</v>
      </c>
      <c r="K2873" t="s">
        <v>4264</v>
      </c>
      <c r="L2873" s="1" t="s">
        <v>22789</v>
      </c>
      <c r="M2873" t="str">
        <f t="shared" si="44"/>
        <v>221 WILSON AVE, N2C1G9</v>
      </c>
    </row>
    <row r="2874" spans="1:13" x14ac:dyDescent="0.2">
      <c r="A2874" t="s">
        <v>11064</v>
      </c>
      <c r="B2874" t="s">
        <v>11065</v>
      </c>
      <c r="C2874">
        <v>6927</v>
      </c>
      <c r="D2874" t="s">
        <v>11617</v>
      </c>
      <c r="E2874">
        <v>2542</v>
      </c>
      <c r="F2874" t="s">
        <v>645</v>
      </c>
      <c r="G2874" t="s">
        <v>89</v>
      </c>
      <c r="H2874" t="s">
        <v>11618</v>
      </c>
      <c r="I2874" t="s">
        <v>11074</v>
      </c>
      <c r="J2874" t="s">
        <v>11619</v>
      </c>
      <c r="K2874" t="s">
        <v>4211</v>
      </c>
      <c r="L2874" s="1" t="s">
        <v>22789</v>
      </c>
      <c r="M2874" t="str">
        <f t="shared" si="44"/>
        <v>100 MILFORD AVE, N2L3Z3</v>
      </c>
    </row>
    <row r="2875" spans="1:13" x14ac:dyDescent="0.2">
      <c r="A2875" t="s">
        <v>11064</v>
      </c>
      <c r="B2875" t="s">
        <v>11065</v>
      </c>
      <c r="C2875">
        <v>6936</v>
      </c>
      <c r="D2875" t="s">
        <v>11620</v>
      </c>
      <c r="E2875">
        <v>2555</v>
      </c>
      <c r="F2875" t="s">
        <v>11621</v>
      </c>
      <c r="G2875" t="s">
        <v>102</v>
      </c>
      <c r="H2875" t="s">
        <v>11622</v>
      </c>
      <c r="I2875" t="s">
        <v>11083</v>
      </c>
      <c r="J2875" t="s">
        <v>11623</v>
      </c>
      <c r="K2875" t="s">
        <v>1346</v>
      </c>
      <c r="L2875" s="1" t="s">
        <v>22789</v>
      </c>
      <c r="M2875" t="str">
        <f t="shared" si="44"/>
        <v>555 ELLIS RD, N3C4K2</v>
      </c>
    </row>
    <row r="2876" spans="1:13" x14ac:dyDescent="0.2">
      <c r="A2876" t="s">
        <v>11064</v>
      </c>
      <c r="B2876" t="s">
        <v>11065</v>
      </c>
      <c r="C2876">
        <v>8442</v>
      </c>
      <c r="D2876" t="s">
        <v>11624</v>
      </c>
      <c r="E2876">
        <v>5787</v>
      </c>
      <c r="F2876" t="s">
        <v>11625</v>
      </c>
      <c r="H2876" t="s">
        <v>11626</v>
      </c>
      <c r="I2876" t="s">
        <v>11088</v>
      </c>
      <c r="J2876" t="s">
        <v>11089</v>
      </c>
      <c r="L2876" s="1" t="s">
        <v>22771</v>
      </c>
      <c r="M2876" t="str">
        <f t="shared" si="44"/>
        <v>2366 SPRAGUES RD, N0B1E0</v>
      </c>
    </row>
    <row r="2877" spans="1:13" x14ac:dyDescent="0.2">
      <c r="A2877" t="s">
        <v>11627</v>
      </c>
      <c r="B2877" t="s">
        <v>11628</v>
      </c>
      <c r="C2877">
        <v>5305</v>
      </c>
      <c r="D2877" t="s">
        <v>11629</v>
      </c>
      <c r="E2877">
        <v>6</v>
      </c>
      <c r="F2877" t="s">
        <v>11630</v>
      </c>
      <c r="G2877" t="s">
        <v>102</v>
      </c>
      <c r="H2877" t="s">
        <v>11631</v>
      </c>
      <c r="I2877" t="s">
        <v>11632</v>
      </c>
      <c r="J2877" t="s">
        <v>11633</v>
      </c>
      <c r="K2877" t="s">
        <v>761</v>
      </c>
      <c r="L2877" s="1" t="s">
        <v>22789</v>
      </c>
      <c r="M2877" t="str">
        <f t="shared" si="44"/>
        <v>27 HOBIN ST, K2S1G8</v>
      </c>
    </row>
    <row r="2878" spans="1:13" x14ac:dyDescent="0.2">
      <c r="A2878" t="s">
        <v>11627</v>
      </c>
      <c r="B2878" t="s">
        <v>11628</v>
      </c>
      <c r="C2878">
        <v>8108</v>
      </c>
      <c r="D2878" t="s">
        <v>11634</v>
      </c>
      <c r="E2878">
        <v>5189</v>
      </c>
      <c r="F2878" t="s">
        <v>1648</v>
      </c>
      <c r="G2878" t="s">
        <v>109</v>
      </c>
      <c r="H2878" t="s">
        <v>11635</v>
      </c>
      <c r="I2878" t="s">
        <v>11636</v>
      </c>
      <c r="J2878" t="s">
        <v>11637</v>
      </c>
      <c r="K2878" t="s">
        <v>11638</v>
      </c>
      <c r="L2878" s="1" t="s">
        <v>22789</v>
      </c>
      <c r="M2878" t="str">
        <f t="shared" si="44"/>
        <v>150 ABBEYHILL DR, K2L1H7</v>
      </c>
    </row>
    <row r="2879" spans="1:13" x14ac:dyDescent="0.2">
      <c r="A2879" t="s">
        <v>11627</v>
      </c>
      <c r="B2879" t="s">
        <v>11628</v>
      </c>
      <c r="C2879">
        <v>10373</v>
      </c>
      <c r="D2879" t="s">
        <v>11639</v>
      </c>
      <c r="E2879">
        <v>10042</v>
      </c>
      <c r="F2879" t="s">
        <v>11640</v>
      </c>
      <c r="G2879" t="s">
        <v>89</v>
      </c>
      <c r="H2879" t="s">
        <v>11641</v>
      </c>
      <c r="I2879" t="s">
        <v>11642</v>
      </c>
      <c r="J2879" t="s">
        <v>11643</v>
      </c>
      <c r="K2879" t="s">
        <v>730</v>
      </c>
      <c r="L2879" s="1" t="s">
        <v>22789</v>
      </c>
      <c r="M2879" t="str">
        <f t="shared" si="44"/>
        <v>170 STONEWAY DR, K2G6R2</v>
      </c>
    </row>
    <row r="2880" spans="1:13" x14ac:dyDescent="0.2">
      <c r="A2880" t="s">
        <v>11627</v>
      </c>
      <c r="B2880" t="s">
        <v>11628</v>
      </c>
      <c r="C2880">
        <v>5317</v>
      </c>
      <c r="D2880" t="s">
        <v>11644</v>
      </c>
      <c r="E2880">
        <v>29</v>
      </c>
      <c r="F2880" t="s">
        <v>11645</v>
      </c>
      <c r="G2880" t="s">
        <v>102</v>
      </c>
      <c r="H2880" t="s">
        <v>11646</v>
      </c>
      <c r="I2880" t="s">
        <v>11647</v>
      </c>
      <c r="J2880" t="s">
        <v>11648</v>
      </c>
      <c r="K2880" t="s">
        <v>7950</v>
      </c>
      <c r="L2880" s="1" t="s">
        <v>22789</v>
      </c>
      <c r="M2880" t="str">
        <f t="shared" si="44"/>
        <v>1250 AGINCOURT RD, K2C2J2</v>
      </c>
    </row>
    <row r="2881" spans="1:13" x14ac:dyDescent="0.2">
      <c r="A2881" t="s">
        <v>11627</v>
      </c>
      <c r="B2881" t="s">
        <v>11628</v>
      </c>
      <c r="C2881">
        <v>5075</v>
      </c>
      <c r="D2881" t="s">
        <v>11649</v>
      </c>
      <c r="E2881">
        <v>5919</v>
      </c>
      <c r="F2881" t="s">
        <v>11650</v>
      </c>
      <c r="H2881" t="s">
        <v>11651</v>
      </c>
      <c r="I2881" t="s">
        <v>11647</v>
      </c>
      <c r="J2881" t="s">
        <v>11652</v>
      </c>
      <c r="L2881" s="1" t="s">
        <v>22771</v>
      </c>
      <c r="M2881" t="str">
        <f t="shared" si="44"/>
        <v>440 ALBERT ST, K1R5B5</v>
      </c>
    </row>
    <row r="2882" spans="1:13" x14ac:dyDescent="0.2">
      <c r="A2882" t="s">
        <v>11627</v>
      </c>
      <c r="B2882" t="s">
        <v>11628</v>
      </c>
      <c r="C2882">
        <v>5338</v>
      </c>
      <c r="D2882" t="s">
        <v>11653</v>
      </c>
      <c r="E2882">
        <v>68</v>
      </c>
      <c r="F2882" t="s">
        <v>11654</v>
      </c>
      <c r="G2882" t="s">
        <v>102</v>
      </c>
      <c r="H2882" t="s">
        <v>11655</v>
      </c>
      <c r="I2882" t="s">
        <v>11647</v>
      </c>
      <c r="J2882" t="s">
        <v>11656</v>
      </c>
      <c r="K2882" t="s">
        <v>11657</v>
      </c>
      <c r="L2882" s="1" t="s">
        <v>22789</v>
      </c>
      <c r="M2882" t="str">
        <f t="shared" si="44"/>
        <v>1349 RANDALL AVE, K1H7R2</v>
      </c>
    </row>
    <row r="2883" spans="1:13" x14ac:dyDescent="0.2">
      <c r="A2883" t="s">
        <v>11627</v>
      </c>
      <c r="B2883" t="s">
        <v>11628</v>
      </c>
      <c r="C2883">
        <v>5351</v>
      </c>
      <c r="D2883" t="s">
        <v>11658</v>
      </c>
      <c r="E2883">
        <v>88</v>
      </c>
      <c r="F2883" t="s">
        <v>11659</v>
      </c>
      <c r="G2883" t="s">
        <v>89</v>
      </c>
      <c r="H2883" t="s">
        <v>11660</v>
      </c>
      <c r="I2883" t="s">
        <v>11647</v>
      </c>
      <c r="J2883" t="s">
        <v>11661</v>
      </c>
      <c r="K2883" t="s">
        <v>242</v>
      </c>
      <c r="L2883" s="1" t="s">
        <v>22789</v>
      </c>
      <c r="M2883" t="str">
        <f t="shared" si="44"/>
        <v>2129 ARCH ST, K1G2H5</v>
      </c>
    </row>
    <row r="2884" spans="1:13" x14ac:dyDescent="0.2">
      <c r="A2884" t="s">
        <v>11627</v>
      </c>
      <c r="B2884" t="s">
        <v>11628</v>
      </c>
      <c r="C2884">
        <v>11232</v>
      </c>
      <c r="D2884" t="s">
        <v>11662</v>
      </c>
      <c r="E2884">
        <v>10701</v>
      </c>
      <c r="F2884" t="s">
        <v>11663</v>
      </c>
      <c r="G2884" t="s">
        <v>89</v>
      </c>
      <c r="H2884" t="s">
        <v>11664</v>
      </c>
      <c r="I2884" t="s">
        <v>11665</v>
      </c>
      <c r="J2884" t="s">
        <v>11666</v>
      </c>
      <c r="K2884" t="s">
        <v>5635</v>
      </c>
      <c r="L2884" s="1" t="s">
        <v>22789</v>
      </c>
      <c r="M2884" t="str">
        <f t="shared" si="44"/>
        <v>2080 PORTOBELLO BLVD, K4A0K5</v>
      </c>
    </row>
    <row r="2885" spans="1:13" x14ac:dyDescent="0.2">
      <c r="A2885" t="s">
        <v>11627</v>
      </c>
      <c r="B2885" t="s">
        <v>11628</v>
      </c>
      <c r="C2885">
        <v>8369</v>
      </c>
      <c r="D2885" t="s">
        <v>11667</v>
      </c>
      <c r="E2885">
        <v>25277</v>
      </c>
      <c r="F2885" t="s">
        <v>11668</v>
      </c>
      <c r="G2885" t="s">
        <v>102</v>
      </c>
      <c r="H2885" t="s">
        <v>11669</v>
      </c>
      <c r="I2885" t="s">
        <v>11642</v>
      </c>
      <c r="J2885" t="s">
        <v>11670</v>
      </c>
      <c r="L2885" s="1" t="s">
        <v>22771</v>
      </c>
      <c r="M2885" t="str">
        <f t="shared" si="44"/>
        <v>133 GREENBANK RD, K2H6L3</v>
      </c>
    </row>
    <row r="2886" spans="1:13" x14ac:dyDescent="0.2">
      <c r="A2886" t="s">
        <v>11627</v>
      </c>
      <c r="B2886" t="s">
        <v>11628</v>
      </c>
      <c r="C2886">
        <v>5378</v>
      </c>
      <c r="D2886" t="s">
        <v>11671</v>
      </c>
      <c r="E2886">
        <v>129</v>
      </c>
      <c r="F2886" t="s">
        <v>11672</v>
      </c>
      <c r="G2886" t="s">
        <v>89</v>
      </c>
      <c r="H2886" t="s">
        <v>11673</v>
      </c>
      <c r="I2886" t="s">
        <v>11642</v>
      </c>
      <c r="J2886" t="s">
        <v>11674</v>
      </c>
      <c r="K2886" t="s">
        <v>5665</v>
      </c>
      <c r="L2886" s="1" t="s">
        <v>22789</v>
      </c>
      <c r="M2886" t="str">
        <f t="shared" si="44"/>
        <v>80 LARKIN DR, K2J1B7</v>
      </c>
    </row>
    <row r="2887" spans="1:13" x14ac:dyDescent="0.2">
      <c r="A2887" t="s">
        <v>11627</v>
      </c>
      <c r="B2887" t="s">
        <v>11628</v>
      </c>
      <c r="C2887">
        <v>5388</v>
      </c>
      <c r="D2887" t="s">
        <v>11675</v>
      </c>
      <c r="E2887">
        <v>143</v>
      </c>
      <c r="F2887" t="s">
        <v>11676</v>
      </c>
      <c r="G2887" t="s">
        <v>89</v>
      </c>
      <c r="H2887" t="s">
        <v>11677</v>
      </c>
      <c r="I2887" t="s">
        <v>11642</v>
      </c>
      <c r="J2887" t="s">
        <v>11678</v>
      </c>
      <c r="K2887" t="s">
        <v>1450</v>
      </c>
      <c r="L2887" s="1" t="s">
        <v>22789</v>
      </c>
      <c r="M2887" t="str">
        <f t="shared" si="44"/>
        <v>145 WOODRIDGE CRES, K2B7T2</v>
      </c>
    </row>
    <row r="2888" spans="1:13" x14ac:dyDescent="0.2">
      <c r="A2888" t="s">
        <v>11627</v>
      </c>
      <c r="B2888" t="s">
        <v>11628</v>
      </c>
      <c r="C2888">
        <v>6551</v>
      </c>
      <c r="D2888" t="s">
        <v>11679</v>
      </c>
      <c r="E2888">
        <v>1939</v>
      </c>
      <c r="F2888" t="s">
        <v>6865</v>
      </c>
      <c r="G2888" t="s">
        <v>3599</v>
      </c>
      <c r="H2888" t="s">
        <v>11680</v>
      </c>
      <c r="I2888" t="s">
        <v>11647</v>
      </c>
      <c r="J2888" t="s">
        <v>11681</v>
      </c>
      <c r="K2888" t="s">
        <v>787</v>
      </c>
      <c r="L2888" s="1" t="s">
        <v>22789</v>
      </c>
      <c r="M2888" t="str">
        <f t="shared" ref="M2888:M2951" si="45">H2888&amp;", "&amp;J2888</f>
        <v>185 OWL DR, K1V9K3</v>
      </c>
    </row>
    <row r="2889" spans="1:13" x14ac:dyDescent="0.2">
      <c r="A2889" t="s">
        <v>11627</v>
      </c>
      <c r="B2889" t="s">
        <v>11628</v>
      </c>
      <c r="C2889">
        <v>5406</v>
      </c>
      <c r="D2889" t="s">
        <v>11682</v>
      </c>
      <c r="E2889">
        <v>24645</v>
      </c>
      <c r="F2889" t="s">
        <v>11683</v>
      </c>
      <c r="G2889" t="s">
        <v>131</v>
      </c>
      <c r="H2889" t="s">
        <v>11684</v>
      </c>
      <c r="I2889" t="s">
        <v>11642</v>
      </c>
      <c r="J2889" t="s">
        <v>11685</v>
      </c>
      <c r="K2889" t="s">
        <v>2235</v>
      </c>
      <c r="L2889" s="1" t="s">
        <v>22789</v>
      </c>
      <c r="M2889" t="str">
        <f t="shared" si="45"/>
        <v>40 CASSIDY RD, K2H6K1</v>
      </c>
    </row>
    <row r="2890" spans="1:13" x14ac:dyDescent="0.2">
      <c r="A2890" t="s">
        <v>11627</v>
      </c>
      <c r="B2890" t="s">
        <v>11628</v>
      </c>
      <c r="C2890">
        <v>5406</v>
      </c>
      <c r="D2890" t="s">
        <v>11682</v>
      </c>
      <c r="E2890">
        <v>169</v>
      </c>
      <c r="F2890" t="s">
        <v>11686</v>
      </c>
      <c r="G2890" t="s">
        <v>109</v>
      </c>
      <c r="H2890" t="s">
        <v>11684</v>
      </c>
      <c r="I2890" t="s">
        <v>11642</v>
      </c>
      <c r="J2890" t="s">
        <v>11685</v>
      </c>
      <c r="K2890" t="s">
        <v>9002</v>
      </c>
      <c r="L2890" s="1" t="s">
        <v>22789</v>
      </c>
      <c r="M2890" t="str">
        <f t="shared" si="45"/>
        <v>40 CASSIDY RD, K2H6K1</v>
      </c>
    </row>
    <row r="2891" spans="1:13" x14ac:dyDescent="0.2">
      <c r="A2891" t="s">
        <v>11627</v>
      </c>
      <c r="B2891" t="s">
        <v>11628</v>
      </c>
      <c r="C2891">
        <v>8755</v>
      </c>
      <c r="D2891" t="s">
        <v>11687</v>
      </c>
      <c r="E2891">
        <v>6505</v>
      </c>
      <c r="F2891" t="s">
        <v>11688</v>
      </c>
      <c r="G2891" t="s">
        <v>89</v>
      </c>
      <c r="H2891" t="s">
        <v>11689</v>
      </c>
      <c r="I2891" t="s">
        <v>11642</v>
      </c>
      <c r="J2891" t="s">
        <v>11690</v>
      </c>
      <c r="K2891" t="s">
        <v>3925</v>
      </c>
      <c r="L2891" s="1" t="s">
        <v>22789</v>
      </c>
      <c r="M2891" t="str">
        <f t="shared" si="45"/>
        <v>3770 OLD RICHMOND RD, K2H5C3</v>
      </c>
    </row>
    <row r="2892" spans="1:13" x14ac:dyDescent="0.2">
      <c r="A2892" t="s">
        <v>11627</v>
      </c>
      <c r="B2892" t="s">
        <v>11628</v>
      </c>
      <c r="C2892">
        <v>11235</v>
      </c>
      <c r="D2892" t="s">
        <v>11691</v>
      </c>
      <c r="E2892">
        <v>10610</v>
      </c>
      <c r="F2892" t="s">
        <v>11692</v>
      </c>
      <c r="G2892" t="s">
        <v>89</v>
      </c>
      <c r="H2892" t="s">
        <v>11693</v>
      </c>
      <c r="I2892" t="s">
        <v>11642</v>
      </c>
      <c r="J2892" t="s">
        <v>11694</v>
      </c>
      <c r="K2892" t="s">
        <v>11695</v>
      </c>
      <c r="L2892" s="1" t="s">
        <v>22789</v>
      </c>
      <c r="M2892" t="str">
        <f t="shared" si="45"/>
        <v>199 BERRIGAN DR, K2J5C6</v>
      </c>
    </row>
    <row r="2893" spans="1:13" x14ac:dyDescent="0.2">
      <c r="A2893" t="s">
        <v>11627</v>
      </c>
      <c r="B2893" t="s">
        <v>11628</v>
      </c>
      <c r="C2893">
        <v>5429</v>
      </c>
      <c r="D2893" t="s">
        <v>11696</v>
      </c>
      <c r="E2893">
        <v>212</v>
      </c>
      <c r="F2893" t="s">
        <v>11697</v>
      </c>
      <c r="G2893" t="s">
        <v>102</v>
      </c>
      <c r="H2893" t="s">
        <v>11698</v>
      </c>
      <c r="I2893" t="s">
        <v>11699</v>
      </c>
      <c r="J2893" t="s">
        <v>11700</v>
      </c>
      <c r="K2893" t="s">
        <v>2249</v>
      </c>
      <c r="L2893" s="1" t="s">
        <v>22789</v>
      </c>
      <c r="M2893" t="str">
        <f t="shared" si="45"/>
        <v>3810 SIXTH ST, K1T1K6</v>
      </c>
    </row>
    <row r="2894" spans="1:13" x14ac:dyDescent="0.2">
      <c r="A2894" t="s">
        <v>11627</v>
      </c>
      <c r="B2894" t="s">
        <v>11628</v>
      </c>
      <c r="C2894">
        <v>5446</v>
      </c>
      <c r="D2894" t="s">
        <v>11701</v>
      </c>
      <c r="E2894">
        <v>239</v>
      </c>
      <c r="F2894" t="s">
        <v>11702</v>
      </c>
      <c r="G2894" t="s">
        <v>89</v>
      </c>
      <c r="H2894" t="s">
        <v>11703</v>
      </c>
      <c r="I2894" t="s">
        <v>11642</v>
      </c>
      <c r="J2894" t="s">
        <v>11704</v>
      </c>
      <c r="K2894" t="s">
        <v>1610</v>
      </c>
      <c r="L2894" s="1" t="s">
        <v>22789</v>
      </c>
      <c r="M2894" t="str">
        <f t="shared" si="45"/>
        <v>19 PARKFIELD CRES, K2G0R9</v>
      </c>
    </row>
    <row r="2895" spans="1:13" x14ac:dyDescent="0.2">
      <c r="A2895" t="s">
        <v>11627</v>
      </c>
      <c r="B2895" t="s">
        <v>11628</v>
      </c>
      <c r="C2895">
        <v>5385</v>
      </c>
      <c r="D2895" t="s">
        <v>11705</v>
      </c>
      <c r="E2895">
        <v>138</v>
      </c>
      <c r="F2895" t="s">
        <v>11706</v>
      </c>
      <c r="G2895" t="s">
        <v>89</v>
      </c>
      <c r="H2895" t="s">
        <v>11707</v>
      </c>
      <c r="I2895" t="s">
        <v>11636</v>
      </c>
      <c r="J2895" t="s">
        <v>11708</v>
      </c>
      <c r="K2895" t="s">
        <v>8115</v>
      </c>
      <c r="L2895" s="1" t="s">
        <v>22789</v>
      </c>
      <c r="M2895" t="str">
        <f t="shared" si="45"/>
        <v>63 BLUEGRASS DR, K2M1G2</v>
      </c>
    </row>
    <row r="2896" spans="1:13" x14ac:dyDescent="0.2">
      <c r="A2896" t="s">
        <v>11627</v>
      </c>
      <c r="B2896" t="s">
        <v>11628</v>
      </c>
      <c r="C2896">
        <v>5458</v>
      </c>
      <c r="D2896" t="s">
        <v>11709</v>
      </c>
      <c r="E2896">
        <v>24564</v>
      </c>
      <c r="F2896" t="s">
        <v>11710</v>
      </c>
      <c r="G2896" t="s">
        <v>102</v>
      </c>
      <c r="H2896" t="s">
        <v>11711</v>
      </c>
      <c r="I2896" t="s">
        <v>11647</v>
      </c>
      <c r="J2896" t="s">
        <v>11712</v>
      </c>
      <c r="K2896" t="s">
        <v>11713</v>
      </c>
      <c r="L2896" s="1" t="s">
        <v>22789</v>
      </c>
      <c r="M2896" t="str">
        <f t="shared" si="45"/>
        <v>535 DOVERCOURT AVE, K2A3W3</v>
      </c>
    </row>
    <row r="2897" spans="1:13" x14ac:dyDescent="0.2">
      <c r="A2897" t="s">
        <v>11627</v>
      </c>
      <c r="B2897" t="s">
        <v>11628</v>
      </c>
      <c r="C2897">
        <v>8143</v>
      </c>
      <c r="D2897" t="s">
        <v>11714</v>
      </c>
      <c r="E2897">
        <v>5247</v>
      </c>
      <c r="F2897" t="s">
        <v>11715</v>
      </c>
      <c r="G2897" t="s">
        <v>109</v>
      </c>
      <c r="H2897" t="s">
        <v>11716</v>
      </c>
      <c r="I2897" t="s">
        <v>11647</v>
      </c>
      <c r="J2897" t="s">
        <v>11717</v>
      </c>
      <c r="K2897" t="s">
        <v>4641</v>
      </c>
      <c r="L2897" s="1" t="s">
        <v>22789</v>
      </c>
      <c r="M2897" t="str">
        <f t="shared" si="45"/>
        <v>824 BROOKFIELD RD, K1V6J3</v>
      </c>
    </row>
    <row r="2898" spans="1:13" x14ac:dyDescent="0.2">
      <c r="A2898" t="s">
        <v>11627</v>
      </c>
      <c r="B2898" t="s">
        <v>11628</v>
      </c>
      <c r="C2898">
        <v>8192</v>
      </c>
      <c r="D2898" t="s">
        <v>11718</v>
      </c>
      <c r="E2898">
        <v>5323</v>
      </c>
      <c r="F2898" t="s">
        <v>11719</v>
      </c>
      <c r="G2898" t="s">
        <v>109</v>
      </c>
      <c r="H2898" t="s">
        <v>11720</v>
      </c>
      <c r="I2898" t="s">
        <v>11665</v>
      </c>
      <c r="J2898" t="s">
        <v>11721</v>
      </c>
      <c r="K2898" t="s">
        <v>11722</v>
      </c>
      <c r="L2898" s="1" t="s">
        <v>22789</v>
      </c>
      <c r="M2898" t="str">
        <f t="shared" si="45"/>
        <v>975 ORLEANS BLVD, K1C2Z5</v>
      </c>
    </row>
    <row r="2899" spans="1:13" x14ac:dyDescent="0.2">
      <c r="A2899" t="s">
        <v>11627</v>
      </c>
      <c r="B2899" t="s">
        <v>11628</v>
      </c>
      <c r="C2899">
        <v>5491</v>
      </c>
      <c r="D2899" t="s">
        <v>11723</v>
      </c>
      <c r="E2899">
        <v>311</v>
      </c>
      <c r="F2899" t="s">
        <v>11724</v>
      </c>
      <c r="G2899" t="s">
        <v>89</v>
      </c>
      <c r="H2899" t="s">
        <v>11725</v>
      </c>
      <c r="I2899" t="s">
        <v>11647</v>
      </c>
      <c r="J2899" t="s">
        <v>11726</v>
      </c>
      <c r="K2899" t="s">
        <v>569</v>
      </c>
      <c r="L2899" s="1" t="s">
        <v>22789</v>
      </c>
      <c r="M2899" t="str">
        <f t="shared" si="45"/>
        <v>250 CAMBRIDGE ST N, K1R7B2</v>
      </c>
    </row>
    <row r="2900" spans="1:13" x14ac:dyDescent="0.2">
      <c r="A2900" t="s">
        <v>11627</v>
      </c>
      <c r="B2900" t="s">
        <v>11628</v>
      </c>
      <c r="C2900">
        <v>8151</v>
      </c>
      <c r="D2900" t="s">
        <v>11727</v>
      </c>
      <c r="E2900">
        <v>5259</v>
      </c>
      <c r="F2900" t="s">
        <v>11728</v>
      </c>
      <c r="G2900" t="s">
        <v>109</v>
      </c>
      <c r="H2900" t="s">
        <v>11729</v>
      </c>
      <c r="I2900" t="s">
        <v>11647</v>
      </c>
      <c r="J2900" t="s">
        <v>11730</v>
      </c>
      <c r="K2900" t="s">
        <v>11731</v>
      </c>
      <c r="L2900" s="1" t="s">
        <v>22789</v>
      </c>
      <c r="M2900" t="str">
        <f t="shared" si="45"/>
        <v>900 CANTERBURY AVE, K1G3A7</v>
      </c>
    </row>
    <row r="2901" spans="1:13" x14ac:dyDescent="0.2">
      <c r="A2901" t="s">
        <v>11627</v>
      </c>
      <c r="B2901" t="s">
        <v>11628</v>
      </c>
      <c r="C2901">
        <v>5504</v>
      </c>
      <c r="D2901" t="s">
        <v>11732</v>
      </c>
      <c r="E2901">
        <v>330</v>
      </c>
      <c r="F2901" t="s">
        <v>11733</v>
      </c>
      <c r="G2901" t="s">
        <v>89</v>
      </c>
      <c r="H2901" t="s">
        <v>11734</v>
      </c>
      <c r="I2901" t="s">
        <v>11647</v>
      </c>
      <c r="J2901" t="s">
        <v>11735</v>
      </c>
      <c r="K2901" t="s">
        <v>2801</v>
      </c>
      <c r="L2901" s="1" t="s">
        <v>22789</v>
      </c>
      <c r="M2901" t="str">
        <f t="shared" si="45"/>
        <v>1660 PRINCE OF WALES DR, K2C1P4</v>
      </c>
    </row>
    <row r="2902" spans="1:13" x14ac:dyDescent="0.2">
      <c r="A2902" t="s">
        <v>11627</v>
      </c>
      <c r="B2902" t="s">
        <v>11628</v>
      </c>
      <c r="C2902">
        <v>5507</v>
      </c>
      <c r="D2902" t="s">
        <v>11736</v>
      </c>
      <c r="E2902">
        <v>333</v>
      </c>
      <c r="F2902" t="s">
        <v>11737</v>
      </c>
      <c r="G2902" t="s">
        <v>1736</v>
      </c>
      <c r="H2902" t="s">
        <v>11738</v>
      </c>
      <c r="I2902" t="s">
        <v>11699</v>
      </c>
      <c r="J2902" t="s">
        <v>11739</v>
      </c>
      <c r="K2902" t="s">
        <v>4769</v>
      </c>
      <c r="L2902" s="1" t="s">
        <v>22789</v>
      </c>
      <c r="M2902" t="str">
        <f t="shared" si="45"/>
        <v>1401 MATHESON RD, K1J8B5</v>
      </c>
    </row>
    <row r="2903" spans="1:13" x14ac:dyDescent="0.2">
      <c r="A2903" t="s">
        <v>11627</v>
      </c>
      <c r="B2903" t="s">
        <v>11628</v>
      </c>
      <c r="C2903">
        <v>5509</v>
      </c>
      <c r="D2903" t="s">
        <v>11740</v>
      </c>
      <c r="E2903">
        <v>335</v>
      </c>
      <c r="F2903" t="s">
        <v>11741</v>
      </c>
      <c r="G2903" t="s">
        <v>1190</v>
      </c>
      <c r="H2903" t="s">
        <v>11742</v>
      </c>
      <c r="I2903" t="s">
        <v>11636</v>
      </c>
      <c r="J2903" t="s">
        <v>11743</v>
      </c>
      <c r="K2903" t="s">
        <v>2244</v>
      </c>
      <c r="L2903" s="1" t="s">
        <v>22789</v>
      </c>
      <c r="M2903" t="str">
        <f t="shared" si="45"/>
        <v>55 MCCURDY DR, K2L4A9</v>
      </c>
    </row>
    <row r="2904" spans="1:13" x14ac:dyDescent="0.2">
      <c r="A2904" t="s">
        <v>11627</v>
      </c>
      <c r="B2904" t="s">
        <v>11628</v>
      </c>
      <c r="C2904">
        <v>5508</v>
      </c>
      <c r="D2904" t="s">
        <v>11744</v>
      </c>
      <c r="E2904">
        <v>334</v>
      </c>
      <c r="F2904" t="s">
        <v>11745</v>
      </c>
      <c r="G2904" t="s">
        <v>102</v>
      </c>
      <c r="H2904" t="s">
        <v>11746</v>
      </c>
      <c r="I2904" t="s">
        <v>11747</v>
      </c>
      <c r="J2904" t="s">
        <v>11748</v>
      </c>
      <c r="K2904" t="s">
        <v>11749</v>
      </c>
      <c r="L2904" s="1" t="s">
        <v>2</v>
      </c>
      <c r="M2904" t="str">
        <f t="shared" si="45"/>
        <v>2630 GREY'S CREEK RD, K4P1N2</v>
      </c>
    </row>
    <row r="2905" spans="1:13" x14ac:dyDescent="0.2">
      <c r="A2905" t="s">
        <v>11627</v>
      </c>
      <c r="B2905" t="s">
        <v>11628</v>
      </c>
      <c r="C2905">
        <v>6335</v>
      </c>
      <c r="D2905" t="s">
        <v>11750</v>
      </c>
      <c r="E2905">
        <v>1607</v>
      </c>
      <c r="F2905" t="s">
        <v>11751</v>
      </c>
      <c r="G2905" t="s">
        <v>131</v>
      </c>
      <c r="H2905" t="s">
        <v>11752</v>
      </c>
      <c r="I2905" t="s">
        <v>11642</v>
      </c>
      <c r="J2905" t="s">
        <v>11753</v>
      </c>
      <c r="K2905" t="s">
        <v>1380</v>
      </c>
      <c r="L2905" s="1" t="s">
        <v>22789</v>
      </c>
      <c r="M2905" t="str">
        <f t="shared" si="45"/>
        <v>2760 CEDARVIEW RD, K2J4J2</v>
      </c>
    </row>
    <row r="2906" spans="1:13" x14ac:dyDescent="0.2">
      <c r="A2906" t="s">
        <v>11627</v>
      </c>
      <c r="B2906" t="s">
        <v>11628</v>
      </c>
      <c r="C2906">
        <v>5525</v>
      </c>
      <c r="D2906" t="s">
        <v>11754</v>
      </c>
      <c r="E2906">
        <v>359</v>
      </c>
      <c r="F2906" t="s">
        <v>11755</v>
      </c>
      <c r="G2906" t="s">
        <v>89</v>
      </c>
      <c r="H2906" t="s">
        <v>11756</v>
      </c>
      <c r="I2906" t="s">
        <v>11647</v>
      </c>
      <c r="J2906" t="s">
        <v>11757</v>
      </c>
      <c r="K2906" t="s">
        <v>359</v>
      </c>
      <c r="L2906" s="1" t="s">
        <v>22789</v>
      </c>
      <c r="M2906" t="str">
        <f t="shared" si="45"/>
        <v>376 GLOUCESTER ST, K1R5E8</v>
      </c>
    </row>
    <row r="2907" spans="1:13" x14ac:dyDescent="0.2">
      <c r="A2907" t="s">
        <v>11627</v>
      </c>
      <c r="B2907" t="s">
        <v>11628</v>
      </c>
      <c r="C2907">
        <v>5571</v>
      </c>
      <c r="D2907" t="s">
        <v>11758</v>
      </c>
      <c r="E2907">
        <v>412</v>
      </c>
      <c r="F2907" t="s">
        <v>11759</v>
      </c>
      <c r="H2907" t="s">
        <v>11760</v>
      </c>
      <c r="I2907" t="s">
        <v>11642</v>
      </c>
      <c r="J2907" t="s">
        <v>11761</v>
      </c>
      <c r="K2907" t="s">
        <v>114</v>
      </c>
      <c r="L2907" s="1" t="s">
        <v>22771</v>
      </c>
      <c r="M2907" t="str">
        <f t="shared" si="45"/>
        <v>8 REDPINE DR, K2E6S9</v>
      </c>
    </row>
    <row r="2908" spans="1:13" x14ac:dyDescent="0.2">
      <c r="A2908" t="s">
        <v>11627</v>
      </c>
      <c r="B2908" t="s">
        <v>11628</v>
      </c>
      <c r="C2908">
        <v>19094</v>
      </c>
      <c r="D2908" t="s">
        <v>11762</v>
      </c>
      <c r="E2908">
        <v>18890</v>
      </c>
      <c r="F2908" t="s">
        <v>11763</v>
      </c>
      <c r="G2908" t="s">
        <v>89</v>
      </c>
      <c r="H2908" t="s">
        <v>11764</v>
      </c>
      <c r="I2908" t="s">
        <v>11642</v>
      </c>
      <c r="J2908" t="s">
        <v>11765</v>
      </c>
      <c r="K2908" t="s">
        <v>6486</v>
      </c>
      <c r="L2908" s="1" t="s">
        <v>22789</v>
      </c>
      <c r="M2908" t="str">
        <f t="shared" si="45"/>
        <v>260 LEAMINGTON WAY, K2J3V1</v>
      </c>
    </row>
    <row r="2909" spans="1:13" x14ac:dyDescent="0.2">
      <c r="A2909" t="s">
        <v>11627</v>
      </c>
      <c r="B2909" t="s">
        <v>11628</v>
      </c>
      <c r="C2909">
        <v>5580</v>
      </c>
      <c r="D2909" t="s">
        <v>11766</v>
      </c>
      <c r="E2909">
        <v>426</v>
      </c>
      <c r="F2909" t="s">
        <v>11767</v>
      </c>
      <c r="G2909" t="s">
        <v>89</v>
      </c>
      <c r="H2909" t="s">
        <v>11768</v>
      </c>
      <c r="I2909" t="s">
        <v>11647</v>
      </c>
      <c r="J2909" t="s">
        <v>11769</v>
      </c>
      <c r="K2909" t="s">
        <v>2141</v>
      </c>
      <c r="L2909" s="1" t="s">
        <v>22789</v>
      </c>
      <c r="M2909" t="str">
        <f t="shared" si="45"/>
        <v>2605 ALTA VISTA DR, K1V7T3</v>
      </c>
    </row>
    <row r="2910" spans="1:13" x14ac:dyDescent="0.2">
      <c r="A2910" t="s">
        <v>11627</v>
      </c>
      <c r="B2910" t="s">
        <v>11628</v>
      </c>
      <c r="C2910">
        <v>5590</v>
      </c>
      <c r="D2910" t="s">
        <v>11770</v>
      </c>
      <c r="E2910">
        <v>449</v>
      </c>
      <c r="F2910" t="s">
        <v>11771</v>
      </c>
      <c r="G2910" t="s">
        <v>89</v>
      </c>
      <c r="H2910" t="s">
        <v>11772</v>
      </c>
      <c r="I2910" t="s">
        <v>11647</v>
      </c>
      <c r="J2910" t="s">
        <v>11773</v>
      </c>
      <c r="K2910" t="s">
        <v>5103</v>
      </c>
      <c r="L2910" s="1" t="s">
        <v>22789</v>
      </c>
      <c r="M2910" t="str">
        <f t="shared" si="45"/>
        <v>345 RAVENHILL AVE, K2A0J5</v>
      </c>
    </row>
    <row r="2911" spans="1:13" x14ac:dyDescent="0.2">
      <c r="A2911" t="s">
        <v>11627</v>
      </c>
      <c r="B2911" t="s">
        <v>11628</v>
      </c>
      <c r="C2911">
        <v>6971</v>
      </c>
      <c r="D2911" t="s">
        <v>11774</v>
      </c>
      <c r="E2911">
        <v>2988</v>
      </c>
      <c r="F2911" t="s">
        <v>11775</v>
      </c>
      <c r="G2911" t="s">
        <v>3551</v>
      </c>
      <c r="H2911" t="s">
        <v>11776</v>
      </c>
      <c r="I2911" t="s">
        <v>11647</v>
      </c>
      <c r="J2911" t="s">
        <v>11777</v>
      </c>
      <c r="K2911" t="s">
        <v>567</v>
      </c>
      <c r="L2911" s="1" t="s">
        <v>22789</v>
      </c>
      <c r="M2911" t="str">
        <f t="shared" si="45"/>
        <v>1300 KITCHENER AVE, K1V6W2</v>
      </c>
    </row>
    <row r="2912" spans="1:13" x14ac:dyDescent="0.2">
      <c r="A2912" t="s">
        <v>11627</v>
      </c>
      <c r="B2912" t="s">
        <v>11628</v>
      </c>
      <c r="C2912">
        <v>8174</v>
      </c>
      <c r="D2912" t="s">
        <v>11778</v>
      </c>
      <c r="E2912">
        <v>5294</v>
      </c>
      <c r="F2912" t="s">
        <v>11779</v>
      </c>
      <c r="G2912" t="s">
        <v>109</v>
      </c>
      <c r="H2912" t="s">
        <v>11780</v>
      </c>
      <c r="I2912" t="s">
        <v>11699</v>
      </c>
      <c r="J2912" t="s">
        <v>11781</v>
      </c>
      <c r="K2912" t="s">
        <v>5120</v>
      </c>
      <c r="L2912" s="1" t="s">
        <v>22789</v>
      </c>
      <c r="M2912" t="str">
        <f t="shared" si="45"/>
        <v>2381 OGILVIE RD, K1J7N4</v>
      </c>
    </row>
    <row r="2913" spans="1:13" x14ac:dyDescent="0.2">
      <c r="A2913" t="s">
        <v>11627</v>
      </c>
      <c r="B2913" t="s">
        <v>11628</v>
      </c>
      <c r="C2913">
        <v>8175</v>
      </c>
      <c r="D2913" t="s">
        <v>11782</v>
      </c>
      <c r="E2913">
        <v>5295</v>
      </c>
      <c r="F2913" t="s">
        <v>11783</v>
      </c>
      <c r="H2913" t="s">
        <v>11784</v>
      </c>
      <c r="I2913" t="s">
        <v>11642</v>
      </c>
      <c r="J2913" t="s">
        <v>11785</v>
      </c>
      <c r="L2913" s="1" t="s">
        <v>22771</v>
      </c>
      <c r="M2913" t="str">
        <f t="shared" si="45"/>
        <v>1645 WOODROFFE AVE, K2G1W2</v>
      </c>
    </row>
    <row r="2914" spans="1:13" x14ac:dyDescent="0.2">
      <c r="A2914" t="s">
        <v>11627</v>
      </c>
      <c r="B2914" t="s">
        <v>11628</v>
      </c>
      <c r="C2914">
        <v>5626</v>
      </c>
      <c r="D2914" t="s">
        <v>11786</v>
      </c>
      <c r="E2914">
        <v>497</v>
      </c>
      <c r="F2914" t="s">
        <v>6955</v>
      </c>
      <c r="G2914" t="s">
        <v>89</v>
      </c>
      <c r="H2914" t="s">
        <v>11787</v>
      </c>
      <c r="I2914" t="s">
        <v>11647</v>
      </c>
      <c r="J2914" t="s">
        <v>11788</v>
      </c>
      <c r="K2914" t="s">
        <v>975</v>
      </c>
      <c r="L2914" s="1" t="s">
        <v>22789</v>
      </c>
      <c r="M2914" t="str">
        <f t="shared" si="45"/>
        <v>1149 GLADSTONE AVE, K1Y3H7</v>
      </c>
    </row>
    <row r="2915" spans="1:13" x14ac:dyDescent="0.2">
      <c r="A2915" t="s">
        <v>11627</v>
      </c>
      <c r="B2915" t="s">
        <v>11628</v>
      </c>
      <c r="C2915">
        <v>5627</v>
      </c>
      <c r="D2915" t="s">
        <v>11789</v>
      </c>
      <c r="E2915">
        <v>498</v>
      </c>
      <c r="F2915" t="s">
        <v>11790</v>
      </c>
      <c r="G2915" t="s">
        <v>1736</v>
      </c>
      <c r="H2915" t="s">
        <v>11791</v>
      </c>
      <c r="I2915" t="s">
        <v>11665</v>
      </c>
      <c r="J2915" t="s">
        <v>11792</v>
      </c>
      <c r="K2915" t="s">
        <v>766</v>
      </c>
      <c r="L2915" s="1" t="s">
        <v>22789</v>
      </c>
      <c r="M2915" t="str">
        <f t="shared" si="45"/>
        <v>1708 GREY NUNS DR, K1C1C1</v>
      </c>
    </row>
    <row r="2916" spans="1:13" x14ac:dyDescent="0.2">
      <c r="A2916" t="s">
        <v>11627</v>
      </c>
      <c r="B2916" t="s">
        <v>11628</v>
      </c>
      <c r="C2916">
        <v>6972</v>
      </c>
      <c r="D2916" t="s">
        <v>11793</v>
      </c>
      <c r="E2916">
        <v>2989</v>
      </c>
      <c r="F2916" t="s">
        <v>11794</v>
      </c>
      <c r="G2916" t="s">
        <v>3551</v>
      </c>
      <c r="H2916" t="s">
        <v>11795</v>
      </c>
      <c r="I2916" t="s">
        <v>11642</v>
      </c>
      <c r="J2916" t="s">
        <v>11796</v>
      </c>
      <c r="K2916" t="s">
        <v>7256</v>
      </c>
      <c r="L2916" s="1" t="s">
        <v>22789</v>
      </c>
      <c r="M2916" t="str">
        <f t="shared" si="45"/>
        <v>31 MOODIE DR, K2H8G1</v>
      </c>
    </row>
    <row r="2917" spans="1:13" x14ac:dyDescent="0.2">
      <c r="A2917" t="s">
        <v>11627</v>
      </c>
      <c r="B2917" t="s">
        <v>11628</v>
      </c>
      <c r="C2917">
        <v>5659</v>
      </c>
      <c r="D2917" t="s">
        <v>11797</v>
      </c>
      <c r="E2917">
        <v>548</v>
      </c>
      <c r="F2917" t="s">
        <v>11798</v>
      </c>
      <c r="H2917" t="s">
        <v>11799</v>
      </c>
      <c r="I2917" t="s">
        <v>11642</v>
      </c>
      <c r="J2917" t="s">
        <v>11800</v>
      </c>
      <c r="K2917" t="s">
        <v>114</v>
      </c>
      <c r="L2917" s="1" t="s">
        <v>22771</v>
      </c>
      <c r="M2917" t="str">
        <f t="shared" si="45"/>
        <v>595 MOODIE DR, K2H8A8</v>
      </c>
    </row>
    <row r="2918" spans="1:13" x14ac:dyDescent="0.2">
      <c r="A2918" t="s">
        <v>11627</v>
      </c>
      <c r="B2918" t="s">
        <v>11628</v>
      </c>
      <c r="C2918">
        <v>5662</v>
      </c>
      <c r="D2918" t="s">
        <v>11801</v>
      </c>
      <c r="E2918">
        <v>551</v>
      </c>
      <c r="F2918" t="s">
        <v>11802</v>
      </c>
      <c r="G2918" t="s">
        <v>102</v>
      </c>
      <c r="H2918" t="s">
        <v>11803</v>
      </c>
      <c r="I2918" t="s">
        <v>11647</v>
      </c>
      <c r="J2918" t="s">
        <v>11804</v>
      </c>
      <c r="K2918" t="s">
        <v>1429</v>
      </c>
      <c r="L2918" s="1" t="s">
        <v>22789</v>
      </c>
      <c r="M2918" t="str">
        <f t="shared" si="45"/>
        <v>919 WOODROFFE AVE, K2A3G9</v>
      </c>
    </row>
    <row r="2919" spans="1:13" x14ac:dyDescent="0.2">
      <c r="A2919" t="s">
        <v>11627</v>
      </c>
      <c r="B2919" t="s">
        <v>11628</v>
      </c>
      <c r="C2919">
        <v>5680</v>
      </c>
      <c r="D2919" t="s">
        <v>11805</v>
      </c>
      <c r="E2919">
        <v>583</v>
      </c>
      <c r="F2919" t="s">
        <v>11806</v>
      </c>
      <c r="G2919" t="s">
        <v>89</v>
      </c>
      <c r="H2919" t="s">
        <v>11807</v>
      </c>
      <c r="I2919" t="s">
        <v>11647</v>
      </c>
      <c r="J2919" t="s">
        <v>11808</v>
      </c>
      <c r="K2919" t="s">
        <v>2419</v>
      </c>
      <c r="L2919" s="1" t="s">
        <v>22789</v>
      </c>
      <c r="M2919" t="str">
        <f t="shared" si="45"/>
        <v>100 BREEZEHILL AVE N, K1Y2H5</v>
      </c>
    </row>
    <row r="2920" spans="1:13" x14ac:dyDescent="0.2">
      <c r="A2920" t="s">
        <v>11627</v>
      </c>
      <c r="B2920" t="s">
        <v>11628</v>
      </c>
      <c r="C2920">
        <v>8369</v>
      </c>
      <c r="D2920" t="s">
        <v>11667</v>
      </c>
      <c r="E2920">
        <v>25283</v>
      </c>
      <c r="F2920" t="s">
        <v>11809</v>
      </c>
      <c r="G2920" t="s">
        <v>102</v>
      </c>
      <c r="H2920" t="s">
        <v>11669</v>
      </c>
      <c r="I2920" t="s">
        <v>11642</v>
      </c>
      <c r="J2920" t="s">
        <v>11670</v>
      </c>
      <c r="L2920" s="1" t="s">
        <v>22771</v>
      </c>
      <c r="M2920" t="str">
        <f t="shared" si="45"/>
        <v>133 GREENBANK RD, K2H6L3</v>
      </c>
    </row>
    <row r="2921" spans="1:13" x14ac:dyDescent="0.2">
      <c r="A2921" t="s">
        <v>11627</v>
      </c>
      <c r="B2921" t="s">
        <v>11628</v>
      </c>
      <c r="C2921">
        <v>5724</v>
      </c>
      <c r="D2921" t="s">
        <v>11810</v>
      </c>
      <c r="E2921">
        <v>647</v>
      </c>
      <c r="F2921" t="s">
        <v>11811</v>
      </c>
      <c r="G2921" t="s">
        <v>89</v>
      </c>
      <c r="H2921" t="s">
        <v>11812</v>
      </c>
      <c r="I2921" t="s">
        <v>11647</v>
      </c>
      <c r="J2921" t="s">
        <v>11813</v>
      </c>
      <c r="K2921" t="s">
        <v>5646</v>
      </c>
      <c r="L2921" s="1" t="s">
        <v>22789</v>
      </c>
      <c r="M2921" t="str">
        <f t="shared" si="45"/>
        <v>1310 PEBBLE RD, K1V7R8</v>
      </c>
    </row>
    <row r="2922" spans="1:13" x14ac:dyDescent="0.2">
      <c r="A2922" t="s">
        <v>11627</v>
      </c>
      <c r="B2922" t="s">
        <v>11628</v>
      </c>
      <c r="C2922">
        <v>5718</v>
      </c>
      <c r="D2922" t="s">
        <v>11814</v>
      </c>
      <c r="E2922">
        <v>637</v>
      </c>
      <c r="F2922" t="s">
        <v>11815</v>
      </c>
      <c r="G2922" t="s">
        <v>102</v>
      </c>
      <c r="H2922" t="s">
        <v>11816</v>
      </c>
      <c r="I2922" t="s">
        <v>11665</v>
      </c>
      <c r="J2922" t="s">
        <v>11817</v>
      </c>
      <c r="K2922" t="s">
        <v>3244</v>
      </c>
      <c r="L2922" s="1" t="s">
        <v>22789</v>
      </c>
      <c r="M2922" t="str">
        <f t="shared" si="45"/>
        <v>1610 PRESTWICK DR, K1E2N1</v>
      </c>
    </row>
    <row r="2923" spans="1:13" x14ac:dyDescent="0.2">
      <c r="A2923" t="s">
        <v>11627</v>
      </c>
      <c r="B2923" t="s">
        <v>11628</v>
      </c>
      <c r="C2923">
        <v>8191</v>
      </c>
      <c r="D2923" t="s">
        <v>11818</v>
      </c>
      <c r="E2923">
        <v>24386</v>
      </c>
      <c r="F2923" t="s">
        <v>11819</v>
      </c>
      <c r="G2923" t="s">
        <v>131</v>
      </c>
      <c r="H2923" t="s">
        <v>11820</v>
      </c>
      <c r="I2923" t="s">
        <v>11636</v>
      </c>
      <c r="J2923" t="s">
        <v>11821</v>
      </c>
      <c r="K2923" t="s">
        <v>6963</v>
      </c>
      <c r="L2923" s="1" t="s">
        <v>22789</v>
      </c>
      <c r="M2923" t="str">
        <f t="shared" si="45"/>
        <v>FRNT-4 PARKWAY (THE), K2K1Y4</v>
      </c>
    </row>
    <row r="2924" spans="1:13" x14ac:dyDescent="0.2">
      <c r="A2924" t="s">
        <v>11627</v>
      </c>
      <c r="B2924" t="s">
        <v>11628</v>
      </c>
      <c r="C2924">
        <v>8191</v>
      </c>
      <c r="D2924" t="s">
        <v>11818</v>
      </c>
      <c r="E2924">
        <v>5322</v>
      </c>
      <c r="F2924" t="s">
        <v>11822</v>
      </c>
      <c r="G2924" t="s">
        <v>109</v>
      </c>
      <c r="H2924" t="s">
        <v>11820</v>
      </c>
      <c r="I2924" t="s">
        <v>11636</v>
      </c>
      <c r="J2924" t="s">
        <v>11821</v>
      </c>
      <c r="K2924" t="s">
        <v>11823</v>
      </c>
      <c r="L2924" s="1" t="s">
        <v>22789</v>
      </c>
      <c r="M2924" t="str">
        <f t="shared" si="45"/>
        <v>FRNT-4 PARKWAY (THE), K2K1Y4</v>
      </c>
    </row>
    <row r="2925" spans="1:13" x14ac:dyDescent="0.2">
      <c r="A2925" t="s">
        <v>11627</v>
      </c>
      <c r="B2925" t="s">
        <v>11628</v>
      </c>
      <c r="C2925">
        <v>5777</v>
      </c>
      <c r="D2925" t="s">
        <v>11824</v>
      </c>
      <c r="E2925">
        <v>719</v>
      </c>
      <c r="F2925" t="s">
        <v>11219</v>
      </c>
      <c r="G2925" t="s">
        <v>89</v>
      </c>
      <c r="H2925" t="s">
        <v>11825</v>
      </c>
      <c r="I2925" t="s">
        <v>11647</v>
      </c>
      <c r="J2925" t="s">
        <v>11826</v>
      </c>
      <c r="K2925" t="s">
        <v>8712</v>
      </c>
      <c r="L2925" s="1" t="s">
        <v>22789</v>
      </c>
      <c r="M2925" t="str">
        <f t="shared" si="45"/>
        <v>310 ELGIN ST, K2P1M4</v>
      </c>
    </row>
    <row r="2926" spans="1:13" x14ac:dyDescent="0.2">
      <c r="A2926" t="s">
        <v>11627</v>
      </c>
      <c r="B2926" t="s">
        <v>11628</v>
      </c>
      <c r="C2926">
        <v>8756</v>
      </c>
      <c r="D2926" t="s">
        <v>11827</v>
      </c>
      <c r="E2926">
        <v>6509</v>
      </c>
      <c r="F2926" t="s">
        <v>11828</v>
      </c>
      <c r="G2926" t="s">
        <v>109</v>
      </c>
      <c r="H2926" t="s">
        <v>11829</v>
      </c>
      <c r="I2926" t="s">
        <v>11642</v>
      </c>
      <c r="J2926" t="s">
        <v>11830</v>
      </c>
      <c r="K2926" t="s">
        <v>2796</v>
      </c>
      <c r="L2926" s="1" t="s">
        <v>22789</v>
      </c>
      <c r="M2926" t="str">
        <f t="shared" si="45"/>
        <v>20 ROSSLAND AVE, K2G1H6</v>
      </c>
    </row>
    <row r="2927" spans="1:13" x14ac:dyDescent="0.2">
      <c r="A2927" t="s">
        <v>11627</v>
      </c>
      <c r="B2927" t="s">
        <v>11628</v>
      </c>
      <c r="C2927">
        <v>5786</v>
      </c>
      <c r="D2927" t="s">
        <v>11831</v>
      </c>
      <c r="E2927">
        <v>735</v>
      </c>
      <c r="F2927" t="s">
        <v>11832</v>
      </c>
      <c r="G2927" t="s">
        <v>89</v>
      </c>
      <c r="H2927" t="s">
        <v>11833</v>
      </c>
      <c r="I2927" t="s">
        <v>11647</v>
      </c>
      <c r="J2927" t="s">
        <v>11834</v>
      </c>
      <c r="K2927" t="s">
        <v>114</v>
      </c>
      <c r="L2927" s="1" t="s">
        <v>22789</v>
      </c>
      <c r="M2927" t="str">
        <f t="shared" si="45"/>
        <v>49 IONA ST, K1Y3L9</v>
      </c>
    </row>
    <row r="2928" spans="1:13" x14ac:dyDescent="0.2">
      <c r="A2928" t="s">
        <v>11627</v>
      </c>
      <c r="B2928" t="s">
        <v>11628</v>
      </c>
      <c r="C2928">
        <v>5571</v>
      </c>
      <c r="D2928" t="s">
        <v>11758</v>
      </c>
      <c r="E2928">
        <v>25035</v>
      </c>
      <c r="F2928" t="s">
        <v>11835</v>
      </c>
      <c r="G2928" t="s">
        <v>89</v>
      </c>
      <c r="H2928" t="s">
        <v>11760</v>
      </c>
      <c r="I2928" t="s">
        <v>11642</v>
      </c>
      <c r="J2928" t="s">
        <v>11761</v>
      </c>
      <c r="K2928" t="s">
        <v>4264</v>
      </c>
      <c r="L2928" s="1" t="s">
        <v>22771</v>
      </c>
      <c r="M2928" t="str">
        <f t="shared" si="45"/>
        <v>8 REDPINE DR, K2E6S9</v>
      </c>
    </row>
    <row r="2929" spans="1:13" x14ac:dyDescent="0.2">
      <c r="A2929" t="s">
        <v>11627</v>
      </c>
      <c r="B2929" t="s">
        <v>11628</v>
      </c>
      <c r="C2929">
        <v>5424</v>
      </c>
      <c r="D2929" t="s">
        <v>11836</v>
      </c>
      <c r="E2929">
        <v>200</v>
      </c>
      <c r="F2929" t="s">
        <v>11837</v>
      </c>
      <c r="G2929" t="s">
        <v>1731</v>
      </c>
      <c r="H2929" t="s">
        <v>11838</v>
      </c>
      <c r="I2929" t="s">
        <v>11699</v>
      </c>
      <c r="J2929" t="s">
        <v>11839</v>
      </c>
      <c r="K2929" t="s">
        <v>2796</v>
      </c>
      <c r="L2929" s="1" t="s">
        <v>22789</v>
      </c>
      <c r="M2929" t="str">
        <f t="shared" si="45"/>
        <v>2681 INNES RD, K1B3J7</v>
      </c>
    </row>
    <row r="2930" spans="1:13" x14ac:dyDescent="0.2">
      <c r="A2930" t="s">
        <v>11627</v>
      </c>
      <c r="B2930" t="s">
        <v>11628</v>
      </c>
      <c r="C2930">
        <v>5655</v>
      </c>
      <c r="D2930" t="s">
        <v>11840</v>
      </c>
      <c r="E2930">
        <v>541</v>
      </c>
      <c r="F2930" t="s">
        <v>11841</v>
      </c>
      <c r="G2930" t="s">
        <v>102</v>
      </c>
      <c r="H2930" t="s">
        <v>11842</v>
      </c>
      <c r="I2930" t="s">
        <v>11665</v>
      </c>
      <c r="J2930" t="s">
        <v>11843</v>
      </c>
      <c r="K2930" t="s">
        <v>3711</v>
      </c>
      <c r="L2930" s="1" t="s">
        <v>22789</v>
      </c>
      <c r="M2930" t="str">
        <f t="shared" si="45"/>
        <v>679 DEANCOURT CRES, K4A3E1</v>
      </c>
    </row>
    <row r="2931" spans="1:13" x14ac:dyDescent="0.2">
      <c r="A2931" t="s">
        <v>11627</v>
      </c>
      <c r="B2931" t="s">
        <v>11628</v>
      </c>
      <c r="C2931">
        <v>11231</v>
      </c>
      <c r="D2931" t="s">
        <v>11844</v>
      </c>
      <c r="E2931">
        <v>10700</v>
      </c>
      <c r="F2931" t="s">
        <v>11845</v>
      </c>
      <c r="G2931" t="s">
        <v>11846</v>
      </c>
      <c r="H2931" t="s">
        <v>11847</v>
      </c>
      <c r="I2931" t="s">
        <v>11642</v>
      </c>
      <c r="J2931" t="s">
        <v>11848</v>
      </c>
      <c r="K2931" t="s">
        <v>7845</v>
      </c>
      <c r="L2931" s="1" t="s">
        <v>22789</v>
      </c>
      <c r="M2931" t="str">
        <f t="shared" si="45"/>
        <v>75 WATERBRIDGE DR, K2G6T3</v>
      </c>
    </row>
    <row r="2932" spans="1:13" x14ac:dyDescent="0.2">
      <c r="A2932" t="s">
        <v>11627</v>
      </c>
      <c r="B2932" t="s">
        <v>11628</v>
      </c>
      <c r="C2932">
        <v>8369</v>
      </c>
      <c r="D2932" t="s">
        <v>11667</v>
      </c>
      <c r="E2932">
        <v>25279</v>
      </c>
      <c r="F2932" t="s">
        <v>11849</v>
      </c>
      <c r="G2932" t="s">
        <v>102</v>
      </c>
      <c r="H2932" t="s">
        <v>11669</v>
      </c>
      <c r="I2932" t="s">
        <v>11642</v>
      </c>
      <c r="J2932" t="s">
        <v>11670</v>
      </c>
      <c r="L2932" s="1" t="s">
        <v>22771</v>
      </c>
      <c r="M2932" t="str">
        <f t="shared" si="45"/>
        <v>133 GREENBANK RD, K2H6L3</v>
      </c>
    </row>
    <row r="2933" spans="1:13" x14ac:dyDescent="0.2">
      <c r="A2933" t="s">
        <v>11627</v>
      </c>
      <c r="B2933" t="s">
        <v>11628</v>
      </c>
      <c r="C2933">
        <v>5820</v>
      </c>
      <c r="D2933" t="s">
        <v>11850</v>
      </c>
      <c r="E2933">
        <v>793</v>
      </c>
      <c r="F2933" t="s">
        <v>11851</v>
      </c>
      <c r="G2933" t="s">
        <v>102</v>
      </c>
      <c r="H2933" t="s">
        <v>11852</v>
      </c>
      <c r="I2933" t="s">
        <v>11647</v>
      </c>
      <c r="J2933" t="s">
        <v>11853</v>
      </c>
      <c r="K2933" t="s">
        <v>1157</v>
      </c>
      <c r="L2933" s="1" t="s">
        <v>22789</v>
      </c>
      <c r="M2933" t="str">
        <f t="shared" si="45"/>
        <v>1801 FEATHERSTON DR, K1H6P4</v>
      </c>
    </row>
    <row r="2934" spans="1:13" x14ac:dyDescent="0.2">
      <c r="A2934" t="s">
        <v>11627</v>
      </c>
      <c r="B2934" t="s">
        <v>11628</v>
      </c>
      <c r="C2934">
        <v>20389</v>
      </c>
      <c r="D2934" t="s">
        <v>11854</v>
      </c>
      <c r="E2934">
        <v>25383</v>
      </c>
      <c r="F2934" t="s">
        <v>11855</v>
      </c>
      <c r="G2934" t="s">
        <v>89</v>
      </c>
      <c r="H2934" t="s">
        <v>11856</v>
      </c>
      <c r="I2934" t="s">
        <v>11647</v>
      </c>
      <c r="J2934" t="s">
        <v>11857</v>
      </c>
      <c r="L2934" s="1" t="s">
        <v>22771</v>
      </c>
      <c r="M2934" t="str">
        <f t="shared" si="45"/>
        <v>480 COPE RD, K2S1B6</v>
      </c>
    </row>
    <row r="2935" spans="1:13" x14ac:dyDescent="0.2">
      <c r="A2935" t="s">
        <v>11627</v>
      </c>
      <c r="B2935" t="s">
        <v>11628</v>
      </c>
      <c r="C2935">
        <v>20389</v>
      </c>
      <c r="D2935" t="s">
        <v>11854</v>
      </c>
      <c r="E2935">
        <v>25384</v>
      </c>
      <c r="F2935" t="s">
        <v>11858</v>
      </c>
      <c r="H2935" t="s">
        <v>11856</v>
      </c>
      <c r="I2935" t="s">
        <v>11647</v>
      </c>
      <c r="J2935" t="s">
        <v>11857</v>
      </c>
      <c r="L2935" s="1" t="s">
        <v>22771</v>
      </c>
      <c r="M2935" t="str">
        <f t="shared" si="45"/>
        <v>480 COPE RD, K2S1B6</v>
      </c>
    </row>
    <row r="2936" spans="1:13" x14ac:dyDescent="0.2">
      <c r="A2936" t="s">
        <v>11627</v>
      </c>
      <c r="B2936" t="s">
        <v>11628</v>
      </c>
      <c r="C2936">
        <v>5828</v>
      </c>
      <c r="D2936" t="s">
        <v>11859</v>
      </c>
      <c r="E2936">
        <v>808</v>
      </c>
      <c r="F2936" t="s">
        <v>11860</v>
      </c>
      <c r="G2936" t="s">
        <v>880</v>
      </c>
      <c r="H2936" t="s">
        <v>11861</v>
      </c>
      <c r="I2936" t="s">
        <v>11647</v>
      </c>
      <c r="J2936" t="s">
        <v>11862</v>
      </c>
      <c r="K2936" t="s">
        <v>2780</v>
      </c>
      <c r="L2936" s="1" t="s">
        <v>22789</v>
      </c>
      <c r="M2936" t="str">
        <f t="shared" si="45"/>
        <v>777 FIELDING DR, K1V7G1</v>
      </c>
    </row>
    <row r="2937" spans="1:13" x14ac:dyDescent="0.2">
      <c r="A2937" t="s">
        <v>11627</v>
      </c>
      <c r="B2937" t="s">
        <v>11628</v>
      </c>
      <c r="C2937">
        <v>5830</v>
      </c>
      <c r="D2937" t="s">
        <v>11863</v>
      </c>
      <c r="E2937">
        <v>812</v>
      </c>
      <c r="F2937" t="s">
        <v>11864</v>
      </c>
      <c r="G2937" t="s">
        <v>89</v>
      </c>
      <c r="H2937" t="s">
        <v>11865</v>
      </c>
      <c r="I2937" t="s">
        <v>11647</v>
      </c>
      <c r="J2937" t="s">
        <v>11866</v>
      </c>
      <c r="K2937" t="s">
        <v>937</v>
      </c>
      <c r="L2937" s="1" t="s">
        <v>22789</v>
      </c>
      <c r="M2937" t="str">
        <f t="shared" si="45"/>
        <v>73 FIRST AVE, K1S2G1</v>
      </c>
    </row>
    <row r="2938" spans="1:13" x14ac:dyDescent="0.2">
      <c r="A2938" t="s">
        <v>11627</v>
      </c>
      <c r="B2938" t="s">
        <v>11628</v>
      </c>
      <c r="C2938">
        <v>5832</v>
      </c>
      <c r="D2938" t="s">
        <v>11867</v>
      </c>
      <c r="E2938">
        <v>815</v>
      </c>
      <c r="F2938" t="s">
        <v>11868</v>
      </c>
      <c r="G2938" t="s">
        <v>131</v>
      </c>
      <c r="H2938" t="s">
        <v>11869</v>
      </c>
      <c r="I2938" t="s">
        <v>11647</v>
      </c>
      <c r="J2938" t="s">
        <v>11870</v>
      </c>
      <c r="K2938" t="s">
        <v>3097</v>
      </c>
      <c r="L2938" s="1" t="s">
        <v>22789</v>
      </c>
      <c r="M2938" t="str">
        <f t="shared" si="45"/>
        <v>250 HOLLAND AVE, K1Y0Y5</v>
      </c>
    </row>
    <row r="2939" spans="1:13" x14ac:dyDescent="0.2">
      <c r="A2939" t="s">
        <v>11627</v>
      </c>
      <c r="B2939" t="s">
        <v>11628</v>
      </c>
      <c r="C2939">
        <v>5512</v>
      </c>
      <c r="D2939" t="s">
        <v>11871</v>
      </c>
      <c r="E2939">
        <v>340</v>
      </c>
      <c r="F2939" t="s">
        <v>11872</v>
      </c>
      <c r="G2939" t="s">
        <v>1736</v>
      </c>
      <c r="H2939" t="s">
        <v>11873</v>
      </c>
      <c r="I2939" t="s">
        <v>11665</v>
      </c>
      <c r="J2939" t="s">
        <v>11874</v>
      </c>
      <c r="K2939" t="s">
        <v>610</v>
      </c>
      <c r="L2939" s="1" t="s">
        <v>22789</v>
      </c>
      <c r="M2939" t="str">
        <f t="shared" si="45"/>
        <v>1570 FOREST VALLEY DR, K1C6X7</v>
      </c>
    </row>
    <row r="2940" spans="1:13" x14ac:dyDescent="0.2">
      <c r="A2940" t="s">
        <v>11627</v>
      </c>
      <c r="B2940" t="s">
        <v>11628</v>
      </c>
      <c r="C2940">
        <v>6739</v>
      </c>
      <c r="D2940" t="s">
        <v>11875</v>
      </c>
      <c r="E2940">
        <v>2244</v>
      </c>
      <c r="F2940" t="s">
        <v>11876</v>
      </c>
      <c r="G2940" t="s">
        <v>109</v>
      </c>
      <c r="H2940" t="s">
        <v>11877</v>
      </c>
      <c r="I2940" t="s">
        <v>11632</v>
      </c>
      <c r="J2940" t="s">
        <v>11878</v>
      </c>
      <c r="K2940" t="s">
        <v>8417</v>
      </c>
      <c r="L2940" s="1" t="s">
        <v>22789</v>
      </c>
      <c r="M2940" t="str">
        <f t="shared" si="45"/>
        <v>1453 STITTSVILLE MAIN ST, K2S1A3</v>
      </c>
    </row>
    <row r="2941" spans="1:13" x14ac:dyDescent="0.2">
      <c r="A2941" t="s">
        <v>11627</v>
      </c>
      <c r="B2941" t="s">
        <v>11628</v>
      </c>
      <c r="C2941">
        <v>5872</v>
      </c>
      <c r="D2941" t="s">
        <v>11879</v>
      </c>
      <c r="E2941">
        <v>879</v>
      </c>
      <c r="F2941" t="s">
        <v>11880</v>
      </c>
      <c r="G2941" t="s">
        <v>1190</v>
      </c>
      <c r="H2941" t="s">
        <v>11881</v>
      </c>
      <c r="I2941" t="s">
        <v>11647</v>
      </c>
      <c r="J2941" t="s">
        <v>11882</v>
      </c>
      <c r="K2941" t="s">
        <v>3876</v>
      </c>
      <c r="L2941" s="1" t="s">
        <v>22789</v>
      </c>
      <c r="M2941" t="str">
        <f t="shared" si="45"/>
        <v>1025 HARKNESS AVE, K1V6N9</v>
      </c>
    </row>
    <row r="2942" spans="1:13" x14ac:dyDescent="0.2">
      <c r="A2942" t="s">
        <v>11627</v>
      </c>
      <c r="B2942" t="s">
        <v>11628</v>
      </c>
      <c r="C2942">
        <v>5884</v>
      </c>
      <c r="D2942" t="s">
        <v>11883</v>
      </c>
      <c r="E2942">
        <v>904</v>
      </c>
      <c r="F2942" t="s">
        <v>11884</v>
      </c>
      <c r="G2942" t="s">
        <v>131</v>
      </c>
      <c r="H2942" t="s">
        <v>11885</v>
      </c>
      <c r="I2942" t="s">
        <v>11647</v>
      </c>
      <c r="J2942" t="s">
        <v>11886</v>
      </c>
      <c r="K2942" t="s">
        <v>116</v>
      </c>
      <c r="L2942" s="1" t="s">
        <v>22789</v>
      </c>
      <c r="M2942" t="str">
        <f t="shared" si="45"/>
        <v>28 ARLINGTON AVE, K2P1C2</v>
      </c>
    </row>
    <row r="2943" spans="1:13" x14ac:dyDescent="0.2">
      <c r="A2943" t="s">
        <v>11627</v>
      </c>
      <c r="B2943" t="s">
        <v>11628</v>
      </c>
      <c r="C2943">
        <v>8225</v>
      </c>
      <c r="D2943" t="s">
        <v>11887</v>
      </c>
      <c r="E2943">
        <v>5390</v>
      </c>
      <c r="F2943" t="s">
        <v>11888</v>
      </c>
      <c r="G2943" t="s">
        <v>109</v>
      </c>
      <c r="H2943" t="s">
        <v>11889</v>
      </c>
      <c r="I2943" t="s">
        <v>11647</v>
      </c>
      <c r="J2943" t="s">
        <v>11890</v>
      </c>
      <c r="K2943" t="s">
        <v>11891</v>
      </c>
      <c r="L2943" s="1" t="s">
        <v>22789</v>
      </c>
      <c r="M2943" t="str">
        <f t="shared" si="45"/>
        <v>212 GLEBE AVE, K1S2C9</v>
      </c>
    </row>
    <row r="2944" spans="1:13" x14ac:dyDescent="0.2">
      <c r="A2944" t="s">
        <v>11627</v>
      </c>
      <c r="B2944" t="s">
        <v>11628</v>
      </c>
      <c r="C2944">
        <v>5907</v>
      </c>
      <c r="D2944" t="s">
        <v>11892</v>
      </c>
      <c r="E2944">
        <v>941</v>
      </c>
      <c r="F2944" t="s">
        <v>1010</v>
      </c>
      <c r="G2944" t="s">
        <v>131</v>
      </c>
      <c r="H2944" t="s">
        <v>11893</v>
      </c>
      <c r="I2944" t="s">
        <v>11636</v>
      </c>
      <c r="J2944" t="s">
        <v>11894</v>
      </c>
      <c r="K2944" t="s">
        <v>4316</v>
      </c>
      <c r="L2944" s="1" t="s">
        <v>22789</v>
      </c>
      <c r="M2944" t="str">
        <f t="shared" si="45"/>
        <v>182 MORRENA RD, K2L1E1</v>
      </c>
    </row>
    <row r="2945" spans="1:13" x14ac:dyDescent="0.2">
      <c r="A2945" t="s">
        <v>11627</v>
      </c>
      <c r="B2945" t="s">
        <v>11628</v>
      </c>
      <c r="C2945">
        <v>6356</v>
      </c>
      <c r="D2945" t="s">
        <v>11895</v>
      </c>
      <c r="E2945">
        <v>1634</v>
      </c>
      <c r="F2945" t="s">
        <v>11896</v>
      </c>
      <c r="G2945" t="s">
        <v>1736</v>
      </c>
      <c r="H2945" t="s">
        <v>11897</v>
      </c>
      <c r="I2945" t="s">
        <v>11699</v>
      </c>
      <c r="J2945" t="s">
        <v>11898</v>
      </c>
      <c r="K2945" t="s">
        <v>4934</v>
      </c>
      <c r="L2945" s="1" t="s">
        <v>22789</v>
      </c>
      <c r="M2945" t="str">
        <f t="shared" si="45"/>
        <v>46 CENTREPARK DR, K1B3C1</v>
      </c>
    </row>
    <row r="2946" spans="1:13" x14ac:dyDescent="0.2">
      <c r="A2946" t="s">
        <v>11627</v>
      </c>
      <c r="B2946" t="s">
        <v>11628</v>
      </c>
      <c r="C2946">
        <v>8230</v>
      </c>
      <c r="D2946" t="s">
        <v>11899</v>
      </c>
      <c r="E2946">
        <v>5397</v>
      </c>
      <c r="F2946" t="s">
        <v>11900</v>
      </c>
      <c r="G2946" t="s">
        <v>109</v>
      </c>
      <c r="H2946" t="s">
        <v>11901</v>
      </c>
      <c r="I2946" t="s">
        <v>11699</v>
      </c>
      <c r="J2946" t="s">
        <v>11902</v>
      </c>
      <c r="K2946" t="s">
        <v>5109</v>
      </c>
      <c r="L2946" s="1" t="s">
        <v>22789</v>
      </c>
      <c r="M2946" t="str">
        <f t="shared" si="45"/>
        <v>2060 OGILVIE RD, K1J7N8</v>
      </c>
    </row>
    <row r="2947" spans="1:13" x14ac:dyDescent="0.2">
      <c r="A2947" t="s">
        <v>11627</v>
      </c>
      <c r="B2947" t="s">
        <v>11628</v>
      </c>
      <c r="C2947">
        <v>5906</v>
      </c>
      <c r="D2947" t="s">
        <v>11903</v>
      </c>
      <c r="E2947">
        <v>940</v>
      </c>
      <c r="F2947" t="s">
        <v>11904</v>
      </c>
      <c r="G2947" t="s">
        <v>1731</v>
      </c>
      <c r="H2947" t="s">
        <v>11905</v>
      </c>
      <c r="I2947" t="s">
        <v>11632</v>
      </c>
      <c r="J2947" t="s">
        <v>11906</v>
      </c>
      <c r="K2947" t="s">
        <v>386</v>
      </c>
      <c r="L2947" s="1" t="s">
        <v>2</v>
      </c>
      <c r="M2947" t="str">
        <f t="shared" si="45"/>
        <v>2176 HUNTLEY RD, K2S1B8</v>
      </c>
    </row>
    <row r="2948" spans="1:13" x14ac:dyDescent="0.2">
      <c r="A2948" t="s">
        <v>11627</v>
      </c>
      <c r="B2948" t="s">
        <v>11628</v>
      </c>
      <c r="C2948">
        <v>5965</v>
      </c>
      <c r="D2948" t="s">
        <v>11907</v>
      </c>
      <c r="E2948">
        <v>1018</v>
      </c>
      <c r="F2948" t="s">
        <v>11908</v>
      </c>
      <c r="H2948" t="s">
        <v>11909</v>
      </c>
      <c r="I2948" t="s">
        <v>11647</v>
      </c>
      <c r="J2948" t="s">
        <v>11910</v>
      </c>
      <c r="K2948" t="s">
        <v>114</v>
      </c>
      <c r="L2948" s="1" t="s">
        <v>22771</v>
      </c>
      <c r="M2948" t="str">
        <f t="shared" si="45"/>
        <v>2625 DRAPER AVE, K2H7A1</v>
      </c>
    </row>
    <row r="2949" spans="1:13" x14ac:dyDescent="0.2">
      <c r="A2949" t="s">
        <v>11627</v>
      </c>
      <c r="B2949" t="s">
        <v>11628</v>
      </c>
      <c r="C2949">
        <v>6407</v>
      </c>
      <c r="D2949" t="s">
        <v>11911</v>
      </c>
      <c r="E2949">
        <v>1727</v>
      </c>
      <c r="F2949" t="s">
        <v>11912</v>
      </c>
      <c r="G2949" t="s">
        <v>89</v>
      </c>
      <c r="H2949" t="s">
        <v>11913</v>
      </c>
      <c r="I2949" t="s">
        <v>11747</v>
      </c>
      <c r="J2949" t="s">
        <v>11914</v>
      </c>
      <c r="K2949" t="s">
        <v>168</v>
      </c>
      <c r="L2949" s="1" t="s">
        <v>2</v>
      </c>
      <c r="M2949" t="str">
        <f t="shared" si="45"/>
        <v>7066 PARKWAY RD, K4P1A9</v>
      </c>
    </row>
    <row r="2950" spans="1:13" x14ac:dyDescent="0.2">
      <c r="A2950" t="s">
        <v>11627</v>
      </c>
      <c r="B2950" t="s">
        <v>11628</v>
      </c>
      <c r="C2950">
        <v>20391</v>
      </c>
      <c r="D2950" t="s">
        <v>11915</v>
      </c>
      <c r="E2950">
        <v>25385</v>
      </c>
      <c r="F2950" t="s">
        <v>11916</v>
      </c>
      <c r="G2950" t="s">
        <v>102</v>
      </c>
      <c r="H2950" t="s">
        <v>11917</v>
      </c>
      <c r="I2950" t="s">
        <v>11642</v>
      </c>
      <c r="J2950" t="s">
        <v>11918</v>
      </c>
      <c r="L2950" s="1" t="s">
        <v>22771</v>
      </c>
      <c r="M2950" t="str">
        <f t="shared" si="45"/>
        <v>2535 RIVER MIST RD, K2J6E6</v>
      </c>
    </row>
    <row r="2951" spans="1:13" x14ac:dyDescent="0.2">
      <c r="A2951" t="s">
        <v>11627</v>
      </c>
      <c r="B2951" t="s">
        <v>11628</v>
      </c>
      <c r="C2951">
        <v>20391</v>
      </c>
      <c r="D2951" t="s">
        <v>11915</v>
      </c>
      <c r="E2951">
        <v>25386</v>
      </c>
      <c r="F2951" t="s">
        <v>11919</v>
      </c>
      <c r="H2951" t="s">
        <v>11917</v>
      </c>
      <c r="I2951" t="s">
        <v>11642</v>
      </c>
      <c r="J2951" t="s">
        <v>11918</v>
      </c>
      <c r="L2951" s="1" t="s">
        <v>22771</v>
      </c>
      <c r="M2951" t="str">
        <f t="shared" si="45"/>
        <v>2535 RIVER MIST RD, K2J6E6</v>
      </c>
    </row>
    <row r="2952" spans="1:13" x14ac:dyDescent="0.2">
      <c r="A2952" t="s">
        <v>11627</v>
      </c>
      <c r="B2952" t="s">
        <v>11628</v>
      </c>
      <c r="C2952">
        <v>19470</v>
      </c>
      <c r="D2952" t="s">
        <v>11920</v>
      </c>
      <c r="E2952">
        <v>24467</v>
      </c>
      <c r="F2952" t="s">
        <v>11921</v>
      </c>
      <c r="G2952" t="s">
        <v>89</v>
      </c>
      <c r="H2952" t="s">
        <v>11922</v>
      </c>
      <c r="I2952" t="s">
        <v>11642</v>
      </c>
      <c r="J2952" t="s">
        <v>11923</v>
      </c>
      <c r="K2952" t="s">
        <v>873</v>
      </c>
      <c r="L2952" s="1" t="s">
        <v>2</v>
      </c>
      <c r="M2952" t="str">
        <f t="shared" ref="M2952:M3015" si="46">H2952&amp;", "&amp;J2952</f>
        <v>3525 RIVER RUN AVE, K2J6E2</v>
      </c>
    </row>
    <row r="2953" spans="1:13" x14ac:dyDescent="0.2">
      <c r="A2953" t="s">
        <v>11627</v>
      </c>
      <c r="B2953" t="s">
        <v>11628</v>
      </c>
      <c r="C2953">
        <v>8369</v>
      </c>
      <c r="D2953" t="s">
        <v>11667</v>
      </c>
      <c r="E2953">
        <v>25278</v>
      </c>
      <c r="F2953" t="s">
        <v>11924</v>
      </c>
      <c r="G2953" t="s">
        <v>102</v>
      </c>
      <c r="H2953" t="s">
        <v>11669</v>
      </c>
      <c r="I2953" t="s">
        <v>11642</v>
      </c>
      <c r="J2953" t="s">
        <v>11670</v>
      </c>
      <c r="L2953" s="1" t="s">
        <v>22771</v>
      </c>
      <c r="M2953" t="str">
        <f t="shared" si="46"/>
        <v>133 GREENBANK RD, K2H6L3</v>
      </c>
    </row>
    <row r="2954" spans="1:13" x14ac:dyDescent="0.2">
      <c r="A2954" t="s">
        <v>11627</v>
      </c>
      <c r="B2954" t="s">
        <v>11628</v>
      </c>
      <c r="C2954">
        <v>5979</v>
      </c>
      <c r="D2954" t="s">
        <v>11925</v>
      </c>
      <c r="E2954">
        <v>1037</v>
      </c>
      <c r="F2954" t="s">
        <v>11926</v>
      </c>
      <c r="G2954" t="s">
        <v>102</v>
      </c>
      <c r="H2954" t="s">
        <v>11927</v>
      </c>
      <c r="I2954" t="s">
        <v>11647</v>
      </c>
      <c r="J2954" t="s">
        <v>11928</v>
      </c>
      <c r="K2954" t="s">
        <v>413</v>
      </c>
      <c r="L2954" s="1" t="s">
        <v>22789</v>
      </c>
      <c r="M2954" t="str">
        <f t="shared" si="46"/>
        <v>2158 ST. LAURENT BLVD, K1G1A9</v>
      </c>
    </row>
    <row r="2955" spans="1:13" x14ac:dyDescent="0.2">
      <c r="A2955" t="s">
        <v>11627</v>
      </c>
      <c r="B2955" t="s">
        <v>11628</v>
      </c>
      <c r="C2955">
        <v>6399</v>
      </c>
      <c r="D2955" t="s">
        <v>11929</v>
      </c>
      <c r="E2955">
        <v>1714</v>
      </c>
      <c r="F2955" t="s">
        <v>11930</v>
      </c>
      <c r="G2955" t="s">
        <v>102</v>
      </c>
      <c r="H2955" t="s">
        <v>11931</v>
      </c>
      <c r="I2955" t="s">
        <v>11665</v>
      </c>
      <c r="J2955" t="s">
        <v>11932</v>
      </c>
      <c r="K2955" t="s">
        <v>11933</v>
      </c>
      <c r="L2955" s="1" t="s">
        <v>22789</v>
      </c>
      <c r="M2955" t="str">
        <f t="shared" si="46"/>
        <v>1750 SUNVIEW DR, K1C5B3</v>
      </c>
    </row>
    <row r="2956" spans="1:13" x14ac:dyDescent="0.2">
      <c r="A2956" t="s">
        <v>11627</v>
      </c>
      <c r="B2956" t="s">
        <v>11628</v>
      </c>
      <c r="C2956">
        <v>5981</v>
      </c>
      <c r="D2956" t="s">
        <v>11934</v>
      </c>
      <c r="E2956">
        <v>1047</v>
      </c>
      <c r="F2956" t="s">
        <v>11935</v>
      </c>
      <c r="G2956" t="s">
        <v>1731</v>
      </c>
      <c r="H2956" t="s">
        <v>11936</v>
      </c>
      <c r="I2956" t="s">
        <v>11699</v>
      </c>
      <c r="J2956" t="s">
        <v>11937</v>
      </c>
      <c r="K2956" t="s">
        <v>961</v>
      </c>
      <c r="L2956" s="1" t="s">
        <v>22789</v>
      </c>
      <c r="M2956" t="str">
        <f t="shared" si="46"/>
        <v>2105 KENDER AVE, K1J6J7</v>
      </c>
    </row>
    <row r="2957" spans="1:13" x14ac:dyDescent="0.2">
      <c r="A2957" t="s">
        <v>11627</v>
      </c>
      <c r="B2957" t="s">
        <v>11628</v>
      </c>
      <c r="C2957">
        <v>6276</v>
      </c>
      <c r="D2957" t="s">
        <v>11938</v>
      </c>
      <c r="E2957">
        <v>10702</v>
      </c>
      <c r="F2957" t="s">
        <v>11939</v>
      </c>
      <c r="G2957" t="s">
        <v>3551</v>
      </c>
      <c r="H2957" t="s">
        <v>11940</v>
      </c>
      <c r="I2957" t="s">
        <v>11941</v>
      </c>
      <c r="J2957" t="s">
        <v>11942</v>
      </c>
      <c r="K2957" t="s">
        <v>4211</v>
      </c>
      <c r="L2957" s="1" t="s">
        <v>2</v>
      </c>
      <c r="M2957" t="str">
        <f t="shared" si="46"/>
        <v>1375 COLONIAL RD, K4B1N1</v>
      </c>
    </row>
    <row r="2958" spans="1:13" x14ac:dyDescent="0.2">
      <c r="A2958" t="s">
        <v>11627</v>
      </c>
      <c r="B2958" t="s">
        <v>11628</v>
      </c>
      <c r="C2958">
        <v>8248</v>
      </c>
      <c r="D2958" t="s">
        <v>11943</v>
      </c>
      <c r="E2958">
        <v>5423</v>
      </c>
      <c r="F2958" t="s">
        <v>11944</v>
      </c>
      <c r="G2958" t="s">
        <v>109</v>
      </c>
      <c r="H2958" t="s">
        <v>11945</v>
      </c>
      <c r="I2958" t="s">
        <v>11647</v>
      </c>
      <c r="J2958" t="s">
        <v>11946</v>
      </c>
      <c r="K2958" t="s">
        <v>3244</v>
      </c>
      <c r="L2958" s="1" t="s">
        <v>22789</v>
      </c>
      <c r="M2958" t="str">
        <f t="shared" si="46"/>
        <v>1900 DAUPHIN RD, K1G2L7</v>
      </c>
    </row>
    <row r="2959" spans="1:13" x14ac:dyDescent="0.2">
      <c r="A2959" t="s">
        <v>11627</v>
      </c>
      <c r="B2959" t="s">
        <v>11628</v>
      </c>
      <c r="C2959">
        <v>6009</v>
      </c>
      <c r="D2959" t="s">
        <v>11947</v>
      </c>
      <c r="E2959">
        <v>1095</v>
      </c>
      <c r="F2959" t="s">
        <v>11948</v>
      </c>
      <c r="G2959" t="s">
        <v>89</v>
      </c>
      <c r="H2959" t="s">
        <v>11949</v>
      </c>
      <c r="I2959" t="s">
        <v>11647</v>
      </c>
      <c r="J2959" t="s">
        <v>11950</v>
      </c>
      <c r="K2959" t="s">
        <v>2419</v>
      </c>
      <c r="L2959" s="1" t="s">
        <v>22789</v>
      </c>
      <c r="M2959" t="str">
        <f t="shared" si="46"/>
        <v>407 HILSON AVE, K1Z6B9</v>
      </c>
    </row>
    <row r="2960" spans="1:13" x14ac:dyDescent="0.2">
      <c r="A2960" t="s">
        <v>11627</v>
      </c>
      <c r="B2960" t="s">
        <v>11628</v>
      </c>
      <c r="C2960">
        <v>6016</v>
      </c>
      <c r="D2960" t="s">
        <v>11951</v>
      </c>
      <c r="E2960">
        <v>1106</v>
      </c>
      <c r="F2960" t="s">
        <v>11952</v>
      </c>
      <c r="G2960" t="s">
        <v>102</v>
      </c>
      <c r="H2960" t="s">
        <v>11953</v>
      </c>
      <c r="I2960" t="s">
        <v>11647</v>
      </c>
      <c r="J2960" t="s">
        <v>11954</v>
      </c>
      <c r="K2960" t="s">
        <v>5109</v>
      </c>
      <c r="L2960" s="1" t="s">
        <v>22789</v>
      </c>
      <c r="M2960" t="str">
        <f t="shared" si="46"/>
        <v>17 HOPEWELL AVE, K1S2Y7</v>
      </c>
    </row>
    <row r="2961" spans="1:13" x14ac:dyDescent="0.2">
      <c r="A2961" t="s">
        <v>11627</v>
      </c>
      <c r="B2961" t="s">
        <v>11628</v>
      </c>
      <c r="C2961">
        <v>6028</v>
      </c>
      <c r="D2961" t="s">
        <v>11955</v>
      </c>
      <c r="E2961">
        <v>1132</v>
      </c>
      <c r="F2961" t="s">
        <v>11956</v>
      </c>
      <c r="G2961" t="s">
        <v>102</v>
      </c>
      <c r="H2961" t="s">
        <v>11957</v>
      </c>
      <c r="I2961" t="s">
        <v>11958</v>
      </c>
      <c r="J2961" t="s">
        <v>11959</v>
      </c>
      <c r="K2961" t="s">
        <v>3461</v>
      </c>
      <c r="L2961" s="1" t="s">
        <v>2</v>
      </c>
      <c r="M2961" t="str">
        <f t="shared" si="46"/>
        <v>118 LANGSTAFF DR, K0A1L0</v>
      </c>
    </row>
    <row r="2962" spans="1:13" x14ac:dyDescent="0.2">
      <c r="A2962" t="s">
        <v>11627</v>
      </c>
      <c r="B2962" t="s">
        <v>11628</v>
      </c>
      <c r="C2962">
        <v>6045</v>
      </c>
      <c r="D2962" t="s">
        <v>11960</v>
      </c>
      <c r="E2962">
        <v>1166</v>
      </c>
      <c r="F2962" t="s">
        <v>11961</v>
      </c>
      <c r="H2962" t="s">
        <v>11962</v>
      </c>
      <c r="I2962" t="s">
        <v>11647</v>
      </c>
      <c r="J2962" t="s">
        <v>11963</v>
      </c>
      <c r="K2962" t="s">
        <v>114</v>
      </c>
      <c r="L2962" s="1" t="s">
        <v>22789</v>
      </c>
      <c r="M2962" t="str">
        <f t="shared" si="46"/>
        <v>2051 BEL-AIR DR, K2C0X2</v>
      </c>
    </row>
    <row r="2963" spans="1:13" x14ac:dyDescent="0.2">
      <c r="A2963" t="s">
        <v>11627</v>
      </c>
      <c r="B2963" t="s">
        <v>11628</v>
      </c>
      <c r="C2963">
        <v>11173</v>
      </c>
      <c r="D2963" t="s">
        <v>11964</v>
      </c>
      <c r="E2963">
        <v>10569</v>
      </c>
      <c r="F2963" t="s">
        <v>11965</v>
      </c>
      <c r="G2963" t="s">
        <v>102</v>
      </c>
      <c r="H2963" t="s">
        <v>11966</v>
      </c>
      <c r="I2963" t="s">
        <v>11636</v>
      </c>
      <c r="J2963" t="s">
        <v>11967</v>
      </c>
      <c r="K2963" t="s">
        <v>6533</v>
      </c>
      <c r="L2963" s="1" t="s">
        <v>22789</v>
      </c>
      <c r="M2963" t="str">
        <f t="shared" si="46"/>
        <v>101 PENRITH ST, K2W1H4</v>
      </c>
    </row>
    <row r="2964" spans="1:13" x14ac:dyDescent="0.2">
      <c r="A2964" t="s">
        <v>11627</v>
      </c>
      <c r="B2964" t="s">
        <v>11628</v>
      </c>
      <c r="C2964">
        <v>6083</v>
      </c>
      <c r="D2964" t="s">
        <v>11968</v>
      </c>
      <c r="E2964">
        <v>1229</v>
      </c>
      <c r="F2964" t="s">
        <v>11969</v>
      </c>
      <c r="G2964" t="s">
        <v>89</v>
      </c>
      <c r="H2964" t="s">
        <v>11970</v>
      </c>
      <c r="I2964" t="s">
        <v>11642</v>
      </c>
      <c r="J2964" t="s">
        <v>11971</v>
      </c>
      <c r="K2964" t="s">
        <v>1405</v>
      </c>
      <c r="L2964" s="1" t="s">
        <v>22789</v>
      </c>
      <c r="M2964" t="str">
        <f t="shared" si="46"/>
        <v>101 MALVERN DR, K2J2S8</v>
      </c>
    </row>
    <row r="2965" spans="1:13" x14ac:dyDescent="0.2">
      <c r="A2965" t="s">
        <v>11627</v>
      </c>
      <c r="B2965" t="s">
        <v>11628</v>
      </c>
      <c r="C2965">
        <v>6083</v>
      </c>
      <c r="D2965" t="s">
        <v>11972</v>
      </c>
      <c r="E2965">
        <v>9536</v>
      </c>
      <c r="F2965" t="s">
        <v>11973</v>
      </c>
      <c r="G2965" t="s">
        <v>109</v>
      </c>
      <c r="H2965" t="s">
        <v>11974</v>
      </c>
      <c r="I2965" t="s">
        <v>11642</v>
      </c>
      <c r="J2965" t="s">
        <v>11975</v>
      </c>
      <c r="K2965" t="s">
        <v>11976</v>
      </c>
      <c r="L2965" s="1" t="s">
        <v>22789</v>
      </c>
      <c r="M2965" t="str">
        <f t="shared" si="46"/>
        <v>103 MALVERN DR, K2J4T2</v>
      </c>
    </row>
    <row r="2966" spans="1:13" x14ac:dyDescent="0.2">
      <c r="A2966" t="s">
        <v>11627</v>
      </c>
      <c r="B2966" t="s">
        <v>11628</v>
      </c>
      <c r="C2966">
        <v>6074</v>
      </c>
      <c r="D2966" t="s">
        <v>11977</v>
      </c>
      <c r="E2966">
        <v>1217</v>
      </c>
      <c r="F2966" t="s">
        <v>11978</v>
      </c>
      <c r="G2966" t="s">
        <v>89</v>
      </c>
      <c r="H2966" t="s">
        <v>11979</v>
      </c>
      <c r="I2966" t="s">
        <v>11636</v>
      </c>
      <c r="J2966" t="s">
        <v>11980</v>
      </c>
      <c r="K2966" t="s">
        <v>10764</v>
      </c>
      <c r="L2966" s="1" t="s">
        <v>22789</v>
      </c>
      <c r="M2966" t="str">
        <f t="shared" si="46"/>
        <v>5 MORTON DR, K2L1W7</v>
      </c>
    </row>
    <row r="2967" spans="1:13" x14ac:dyDescent="0.2">
      <c r="A2967" t="s">
        <v>11627</v>
      </c>
      <c r="B2967" t="s">
        <v>11628</v>
      </c>
      <c r="C2967">
        <v>19469</v>
      </c>
      <c r="D2967" t="s">
        <v>11981</v>
      </c>
      <c r="E2967">
        <v>24466</v>
      </c>
      <c r="F2967" t="s">
        <v>11982</v>
      </c>
      <c r="G2967" t="s">
        <v>89</v>
      </c>
      <c r="H2967" t="s">
        <v>11983</v>
      </c>
      <c r="I2967" t="s">
        <v>11647</v>
      </c>
      <c r="J2967" t="s">
        <v>11984</v>
      </c>
      <c r="K2967" t="s">
        <v>6264</v>
      </c>
      <c r="L2967" s="1" t="s">
        <v>22789</v>
      </c>
      <c r="M2967" t="str">
        <f t="shared" si="46"/>
        <v>425 TERRY FOX DR, K2T0N3</v>
      </c>
    </row>
    <row r="2968" spans="1:13" x14ac:dyDescent="0.2">
      <c r="A2968" t="s">
        <v>11627</v>
      </c>
      <c r="B2968" t="s">
        <v>11628</v>
      </c>
      <c r="C2968">
        <v>6087</v>
      </c>
      <c r="D2968" t="s">
        <v>11985</v>
      </c>
      <c r="E2968">
        <v>1239</v>
      </c>
      <c r="F2968" t="s">
        <v>11986</v>
      </c>
      <c r="G2968" t="s">
        <v>102</v>
      </c>
      <c r="H2968" t="s">
        <v>11987</v>
      </c>
      <c r="I2968" t="s">
        <v>11988</v>
      </c>
      <c r="J2968" t="s">
        <v>11989</v>
      </c>
      <c r="K2968" t="s">
        <v>5901</v>
      </c>
      <c r="L2968" s="1" t="s">
        <v>22789</v>
      </c>
      <c r="M2968" t="str">
        <f t="shared" si="46"/>
        <v>6680 DORACK DR, K0A2E0</v>
      </c>
    </row>
    <row r="2969" spans="1:13" x14ac:dyDescent="0.2">
      <c r="A2969" t="s">
        <v>11627</v>
      </c>
      <c r="B2969" t="s">
        <v>11628</v>
      </c>
      <c r="C2969">
        <v>6086</v>
      </c>
      <c r="D2969" t="s">
        <v>11990</v>
      </c>
      <c r="E2969">
        <v>1236</v>
      </c>
      <c r="F2969" t="s">
        <v>11991</v>
      </c>
      <c r="G2969" t="s">
        <v>880</v>
      </c>
      <c r="H2969" t="s">
        <v>11992</v>
      </c>
      <c r="I2969" t="s">
        <v>11636</v>
      </c>
      <c r="J2969" t="s">
        <v>11993</v>
      </c>
      <c r="K2969" t="s">
        <v>623</v>
      </c>
      <c r="L2969" s="1" t="s">
        <v>22789</v>
      </c>
      <c r="M2969" t="str">
        <f t="shared" si="46"/>
        <v>64 CHIMO DR, K2L1Y9</v>
      </c>
    </row>
    <row r="2970" spans="1:13" x14ac:dyDescent="0.2">
      <c r="A2970" t="s">
        <v>11627</v>
      </c>
      <c r="B2970" t="s">
        <v>11628</v>
      </c>
      <c r="C2970">
        <v>5929</v>
      </c>
      <c r="D2970" t="s">
        <v>11994</v>
      </c>
      <c r="E2970">
        <v>1304</v>
      </c>
      <c r="F2970" t="s">
        <v>11995</v>
      </c>
      <c r="G2970" t="s">
        <v>89</v>
      </c>
      <c r="H2970" t="s">
        <v>11996</v>
      </c>
      <c r="I2970" t="s">
        <v>11642</v>
      </c>
      <c r="J2970" t="s">
        <v>11997</v>
      </c>
      <c r="K2970" t="s">
        <v>11998</v>
      </c>
      <c r="L2970" s="1" t="s">
        <v>22789</v>
      </c>
      <c r="M2970" t="str">
        <f t="shared" si="46"/>
        <v>170 GREENBANK RD, K2H5V2</v>
      </c>
    </row>
    <row r="2971" spans="1:13" x14ac:dyDescent="0.2">
      <c r="A2971" t="s">
        <v>11627</v>
      </c>
      <c r="B2971" t="s">
        <v>11628</v>
      </c>
      <c r="C2971">
        <v>6490</v>
      </c>
      <c r="D2971" t="s">
        <v>11999</v>
      </c>
      <c r="E2971">
        <v>1855</v>
      </c>
      <c r="F2971" t="s">
        <v>12000</v>
      </c>
      <c r="G2971" t="s">
        <v>89</v>
      </c>
      <c r="H2971" t="s">
        <v>12001</v>
      </c>
      <c r="I2971" t="s">
        <v>11647</v>
      </c>
      <c r="J2971" t="s">
        <v>12002</v>
      </c>
      <c r="K2971" t="s">
        <v>2873</v>
      </c>
      <c r="L2971" s="1" t="s">
        <v>22789</v>
      </c>
      <c r="M2971" t="str">
        <f t="shared" si="46"/>
        <v>63 EVELYN AVE, K1S0C6</v>
      </c>
    </row>
    <row r="2972" spans="1:13" x14ac:dyDescent="0.2">
      <c r="A2972" t="s">
        <v>11627</v>
      </c>
      <c r="B2972" t="s">
        <v>11628</v>
      </c>
      <c r="C2972">
        <v>6142</v>
      </c>
      <c r="D2972" t="s">
        <v>12003</v>
      </c>
      <c r="E2972">
        <v>1318</v>
      </c>
      <c r="F2972" t="s">
        <v>10473</v>
      </c>
      <c r="G2972" t="s">
        <v>89</v>
      </c>
      <c r="H2972" t="s">
        <v>12004</v>
      </c>
      <c r="I2972" t="s">
        <v>11642</v>
      </c>
      <c r="J2972" t="s">
        <v>12005</v>
      </c>
      <c r="K2972" t="s">
        <v>381</v>
      </c>
      <c r="L2972" s="1" t="s">
        <v>22789</v>
      </c>
      <c r="M2972" t="str">
        <f t="shared" si="46"/>
        <v>35 CORKSTOWN RD, K2H7V4</v>
      </c>
    </row>
    <row r="2973" spans="1:13" x14ac:dyDescent="0.2">
      <c r="A2973" t="s">
        <v>11627</v>
      </c>
      <c r="B2973" t="s">
        <v>11628</v>
      </c>
      <c r="C2973">
        <v>8175</v>
      </c>
      <c r="D2973" t="s">
        <v>11782</v>
      </c>
      <c r="E2973">
        <v>25352</v>
      </c>
      <c r="F2973" t="s">
        <v>12006</v>
      </c>
      <c r="G2973" t="s">
        <v>7477</v>
      </c>
      <c r="H2973" t="s">
        <v>11784</v>
      </c>
      <c r="I2973" t="s">
        <v>11642</v>
      </c>
      <c r="J2973" t="s">
        <v>11785</v>
      </c>
      <c r="L2973" s="1" t="s">
        <v>22771</v>
      </c>
      <c r="M2973" t="str">
        <f t="shared" si="46"/>
        <v>1645 WOODROFFE AVE, K2G1W2</v>
      </c>
    </row>
    <row r="2974" spans="1:13" x14ac:dyDescent="0.2">
      <c r="A2974" t="s">
        <v>11627</v>
      </c>
      <c r="B2974" t="s">
        <v>11628</v>
      </c>
      <c r="C2974">
        <v>20465</v>
      </c>
      <c r="D2974" t="s">
        <v>12007</v>
      </c>
      <c r="E2974">
        <v>25459</v>
      </c>
      <c r="F2974" t="s">
        <v>12006</v>
      </c>
      <c r="G2974" t="s">
        <v>7477</v>
      </c>
      <c r="H2974" t="s">
        <v>12008</v>
      </c>
      <c r="I2974" t="s">
        <v>11642</v>
      </c>
      <c r="J2974" t="s">
        <v>12009</v>
      </c>
      <c r="L2974" s="1" t="s">
        <v>22771</v>
      </c>
      <c r="M2974" t="str">
        <f t="shared" si="46"/>
        <v>1385 WOODROFFE AVE, K2G1V8</v>
      </c>
    </row>
    <row r="2975" spans="1:13" x14ac:dyDescent="0.2">
      <c r="A2975" t="s">
        <v>11627</v>
      </c>
      <c r="B2975" t="s">
        <v>11628</v>
      </c>
      <c r="C2975">
        <v>5396</v>
      </c>
      <c r="D2975" t="s">
        <v>12010</v>
      </c>
      <c r="E2975">
        <v>153</v>
      </c>
      <c r="F2975" t="s">
        <v>12011</v>
      </c>
      <c r="G2975" t="s">
        <v>1736</v>
      </c>
      <c r="H2975" t="s">
        <v>12012</v>
      </c>
      <c r="I2975" t="s">
        <v>11699</v>
      </c>
      <c r="J2975" t="s">
        <v>12013</v>
      </c>
      <c r="K2975" t="s">
        <v>8232</v>
      </c>
      <c r="L2975" s="1" t="s">
        <v>22789</v>
      </c>
      <c r="M2975" t="str">
        <f t="shared" si="46"/>
        <v>1965 NASKAPI DR, K1J8M9</v>
      </c>
    </row>
    <row r="2976" spans="1:13" x14ac:dyDescent="0.2">
      <c r="A2976" t="s">
        <v>11627</v>
      </c>
      <c r="B2976" t="s">
        <v>11628</v>
      </c>
      <c r="C2976">
        <v>8369</v>
      </c>
      <c r="D2976" t="s">
        <v>11667</v>
      </c>
      <c r="E2976">
        <v>25280</v>
      </c>
      <c r="F2976" t="s">
        <v>12014</v>
      </c>
      <c r="G2976" t="s">
        <v>102</v>
      </c>
      <c r="H2976" t="s">
        <v>11669</v>
      </c>
      <c r="I2976" t="s">
        <v>11642</v>
      </c>
      <c r="J2976" t="s">
        <v>11670</v>
      </c>
      <c r="L2976" s="1" t="s">
        <v>22771</v>
      </c>
      <c r="M2976" t="str">
        <f t="shared" si="46"/>
        <v>133 GREENBANK RD, K2H6L3</v>
      </c>
    </row>
    <row r="2977" spans="1:13" x14ac:dyDescent="0.2">
      <c r="A2977" t="s">
        <v>11627</v>
      </c>
      <c r="B2977" t="s">
        <v>11628</v>
      </c>
      <c r="C2977">
        <v>6162</v>
      </c>
      <c r="D2977" t="s">
        <v>12015</v>
      </c>
      <c r="E2977">
        <v>1353</v>
      </c>
      <c r="F2977" t="s">
        <v>12016</v>
      </c>
      <c r="H2977" t="s">
        <v>12017</v>
      </c>
      <c r="I2977" t="s">
        <v>11642</v>
      </c>
      <c r="J2977" t="s">
        <v>12018</v>
      </c>
      <c r="K2977" t="s">
        <v>114</v>
      </c>
      <c r="L2977" s="1" t="s">
        <v>22771</v>
      </c>
      <c r="M2977" t="str">
        <f t="shared" si="46"/>
        <v>20 HARRISON ST, K2H7N5</v>
      </c>
    </row>
    <row r="2978" spans="1:13" x14ac:dyDescent="0.2">
      <c r="A2978" t="s">
        <v>11627</v>
      </c>
      <c r="B2978" t="s">
        <v>11628</v>
      </c>
      <c r="C2978">
        <v>8283</v>
      </c>
      <c r="D2978" t="s">
        <v>12019</v>
      </c>
      <c r="E2978">
        <v>5489</v>
      </c>
      <c r="F2978" t="s">
        <v>12020</v>
      </c>
      <c r="G2978" t="s">
        <v>109</v>
      </c>
      <c r="H2978" t="s">
        <v>12021</v>
      </c>
      <c r="I2978" t="s">
        <v>11647</v>
      </c>
      <c r="J2978" t="s">
        <v>12022</v>
      </c>
      <c r="K2978" t="s">
        <v>863</v>
      </c>
      <c r="L2978" s="1" t="s">
        <v>22789</v>
      </c>
      <c r="M2978" t="str">
        <f t="shared" si="46"/>
        <v>29 LISGAR ST, K2P0B9</v>
      </c>
    </row>
    <row r="2979" spans="1:13" x14ac:dyDescent="0.2">
      <c r="A2979" t="s">
        <v>11627</v>
      </c>
      <c r="B2979" t="s">
        <v>11628</v>
      </c>
      <c r="C2979">
        <v>8283</v>
      </c>
      <c r="D2979" t="s">
        <v>12023</v>
      </c>
      <c r="E2979">
        <v>21356</v>
      </c>
      <c r="F2979" t="s">
        <v>12024</v>
      </c>
      <c r="G2979" t="s">
        <v>109</v>
      </c>
      <c r="H2979" t="s">
        <v>12021</v>
      </c>
      <c r="I2979" t="s">
        <v>11647</v>
      </c>
      <c r="J2979" t="s">
        <v>12022</v>
      </c>
      <c r="K2979" t="s">
        <v>114</v>
      </c>
      <c r="L2979" s="1" t="s">
        <v>22771</v>
      </c>
      <c r="M2979" t="str">
        <f t="shared" si="46"/>
        <v>29 LISGAR ST, K2P0B9</v>
      </c>
    </row>
    <row r="2980" spans="1:13" x14ac:dyDescent="0.2">
      <c r="A2980" t="s">
        <v>11627</v>
      </c>
      <c r="B2980" t="s">
        <v>11628</v>
      </c>
      <c r="C2980">
        <v>11235</v>
      </c>
      <c r="D2980" t="s">
        <v>12025</v>
      </c>
      <c r="E2980">
        <v>11211</v>
      </c>
      <c r="F2980" t="s">
        <v>12026</v>
      </c>
      <c r="G2980" t="s">
        <v>131</v>
      </c>
      <c r="H2980" t="s">
        <v>12027</v>
      </c>
      <c r="I2980" t="s">
        <v>11642</v>
      </c>
      <c r="J2980" t="s">
        <v>11694</v>
      </c>
      <c r="K2980" t="s">
        <v>8614</v>
      </c>
      <c r="L2980" s="1" t="s">
        <v>22789</v>
      </c>
      <c r="M2980" t="str">
        <f t="shared" si="46"/>
        <v>149 BERRIGAN DR, K2J5C6</v>
      </c>
    </row>
    <row r="2981" spans="1:13" x14ac:dyDescent="0.2">
      <c r="A2981" t="s">
        <v>11627</v>
      </c>
      <c r="B2981" t="s">
        <v>11628</v>
      </c>
      <c r="C2981">
        <v>11235</v>
      </c>
      <c r="D2981" t="s">
        <v>12025</v>
      </c>
      <c r="E2981">
        <v>10996</v>
      </c>
      <c r="F2981" t="s">
        <v>12028</v>
      </c>
      <c r="G2981" t="s">
        <v>109</v>
      </c>
      <c r="H2981" t="s">
        <v>12027</v>
      </c>
      <c r="I2981" t="s">
        <v>11642</v>
      </c>
      <c r="J2981" t="s">
        <v>11694</v>
      </c>
      <c r="K2981" t="s">
        <v>12029</v>
      </c>
      <c r="L2981" s="1" t="s">
        <v>22789</v>
      </c>
      <c r="M2981" t="str">
        <f t="shared" si="46"/>
        <v>149 BERRIGAN DR, K2J5C6</v>
      </c>
    </row>
    <row r="2982" spans="1:13" x14ac:dyDescent="0.2">
      <c r="A2982" t="s">
        <v>11627</v>
      </c>
      <c r="B2982" t="s">
        <v>11628</v>
      </c>
      <c r="C2982">
        <v>19491</v>
      </c>
      <c r="E2982">
        <v>24486</v>
      </c>
      <c r="F2982" t="s">
        <v>12030</v>
      </c>
      <c r="H2982" t="s">
        <v>12031</v>
      </c>
      <c r="I2982" t="s">
        <v>12032</v>
      </c>
      <c r="J2982" t="s">
        <v>12033</v>
      </c>
      <c r="L2982" s="1" t="s">
        <v>22771</v>
      </c>
      <c r="M2982" t="str">
        <f t="shared" si="46"/>
        <v>3635 REGIONAL ROAD 174, K4C1G9</v>
      </c>
    </row>
    <row r="2983" spans="1:13" x14ac:dyDescent="0.2">
      <c r="A2983" t="s">
        <v>11627</v>
      </c>
      <c r="B2983" t="s">
        <v>11628</v>
      </c>
      <c r="C2983">
        <v>6218</v>
      </c>
      <c r="D2983" t="s">
        <v>12034</v>
      </c>
      <c r="E2983">
        <v>1438</v>
      </c>
      <c r="F2983" t="s">
        <v>12035</v>
      </c>
      <c r="G2983" t="s">
        <v>89</v>
      </c>
      <c r="H2983" t="s">
        <v>12036</v>
      </c>
      <c r="I2983" t="s">
        <v>11647</v>
      </c>
      <c r="J2983" t="s">
        <v>12037</v>
      </c>
      <c r="K2983" t="s">
        <v>12038</v>
      </c>
      <c r="L2983" s="1" t="s">
        <v>22789</v>
      </c>
      <c r="M2983" t="str">
        <f t="shared" si="46"/>
        <v>100 BRAEMAR ST, K1K3C9</v>
      </c>
    </row>
    <row r="2984" spans="1:13" x14ac:dyDescent="0.2">
      <c r="A2984" t="s">
        <v>11627</v>
      </c>
      <c r="B2984" t="s">
        <v>11628</v>
      </c>
      <c r="C2984">
        <v>6219</v>
      </c>
      <c r="D2984" t="s">
        <v>12039</v>
      </c>
      <c r="E2984">
        <v>1439</v>
      </c>
      <c r="F2984" t="s">
        <v>12040</v>
      </c>
      <c r="G2984" t="s">
        <v>89</v>
      </c>
      <c r="H2984" t="s">
        <v>12041</v>
      </c>
      <c r="I2984" t="s">
        <v>11642</v>
      </c>
      <c r="J2984" t="s">
        <v>12042</v>
      </c>
      <c r="K2984" t="s">
        <v>1248</v>
      </c>
      <c r="L2984" s="1" t="s">
        <v>22789</v>
      </c>
      <c r="M2984" t="str">
        <f t="shared" si="46"/>
        <v>16 CAROLA ST, K2G0Y1</v>
      </c>
    </row>
    <row r="2985" spans="1:13" x14ac:dyDescent="0.2">
      <c r="A2985" t="s">
        <v>11627</v>
      </c>
      <c r="B2985" t="s">
        <v>11628</v>
      </c>
      <c r="C2985">
        <v>6220</v>
      </c>
      <c r="D2985" t="s">
        <v>12043</v>
      </c>
      <c r="E2985">
        <v>1440</v>
      </c>
      <c r="F2985" t="s">
        <v>12044</v>
      </c>
      <c r="G2985" t="s">
        <v>1736</v>
      </c>
      <c r="H2985" t="s">
        <v>12045</v>
      </c>
      <c r="I2985" t="s">
        <v>12046</v>
      </c>
      <c r="J2985" t="s">
        <v>12047</v>
      </c>
      <c r="K2985" t="s">
        <v>3951</v>
      </c>
      <c r="L2985" s="1" t="s">
        <v>22789</v>
      </c>
      <c r="M2985" t="str">
        <f t="shared" si="46"/>
        <v>1075 BRIDGE ST, K4M1H3</v>
      </c>
    </row>
    <row r="2986" spans="1:13" x14ac:dyDescent="0.2">
      <c r="A2986" t="s">
        <v>11627</v>
      </c>
      <c r="B2986" t="s">
        <v>11628</v>
      </c>
      <c r="C2986">
        <v>10191</v>
      </c>
      <c r="D2986" t="s">
        <v>12048</v>
      </c>
      <c r="E2986">
        <v>9541</v>
      </c>
      <c r="F2986" t="s">
        <v>12049</v>
      </c>
      <c r="G2986" t="s">
        <v>102</v>
      </c>
      <c r="H2986" t="s">
        <v>12050</v>
      </c>
      <c r="I2986" t="s">
        <v>11665</v>
      </c>
      <c r="J2986" t="s">
        <v>12051</v>
      </c>
      <c r="K2986" t="s">
        <v>2286</v>
      </c>
      <c r="L2986" s="1" t="s">
        <v>22789</v>
      </c>
      <c r="M2986" t="str">
        <f t="shared" si="46"/>
        <v>1000 VALIN ST, K4A4B5</v>
      </c>
    </row>
    <row r="2987" spans="1:13" x14ac:dyDescent="0.2">
      <c r="A2987" t="s">
        <v>11627</v>
      </c>
      <c r="B2987" t="s">
        <v>11628</v>
      </c>
      <c r="C2987">
        <v>6249</v>
      </c>
      <c r="D2987" t="s">
        <v>12052</v>
      </c>
      <c r="E2987">
        <v>1478</v>
      </c>
      <c r="F2987" t="s">
        <v>12053</v>
      </c>
      <c r="G2987" t="s">
        <v>89</v>
      </c>
      <c r="H2987" t="s">
        <v>12054</v>
      </c>
      <c r="I2987" t="s">
        <v>11642</v>
      </c>
      <c r="J2987" t="s">
        <v>12055</v>
      </c>
      <c r="K2987" t="s">
        <v>10471</v>
      </c>
      <c r="L2987" s="1" t="s">
        <v>22789</v>
      </c>
      <c r="M2987" t="str">
        <f t="shared" si="46"/>
        <v>54 KENNEVALE DR, K2J3B2</v>
      </c>
    </row>
    <row r="2988" spans="1:13" x14ac:dyDescent="0.2">
      <c r="A2988" t="s">
        <v>11627</v>
      </c>
      <c r="B2988" t="s">
        <v>11628</v>
      </c>
      <c r="C2988">
        <v>8522</v>
      </c>
      <c r="D2988" t="s">
        <v>12056</v>
      </c>
      <c r="E2988">
        <v>5992</v>
      </c>
      <c r="F2988" t="s">
        <v>12057</v>
      </c>
      <c r="H2988" t="s">
        <v>12058</v>
      </c>
      <c r="I2988" t="s">
        <v>11647</v>
      </c>
      <c r="J2988" t="s">
        <v>12059</v>
      </c>
      <c r="L2988" s="1" t="s">
        <v>22771</v>
      </c>
      <c r="M2988" t="str">
        <f t="shared" si="46"/>
        <v>991 DYNES RD, K2C0H2</v>
      </c>
    </row>
    <row r="2989" spans="1:13" x14ac:dyDescent="0.2">
      <c r="A2989" t="s">
        <v>11627</v>
      </c>
      <c r="B2989" t="s">
        <v>11628</v>
      </c>
      <c r="C2989">
        <v>6272</v>
      </c>
      <c r="D2989" t="s">
        <v>12060</v>
      </c>
      <c r="E2989">
        <v>1514</v>
      </c>
      <c r="F2989" t="s">
        <v>12061</v>
      </c>
      <c r="G2989" t="s">
        <v>89</v>
      </c>
      <c r="H2989" t="s">
        <v>12062</v>
      </c>
      <c r="I2989" t="s">
        <v>11642</v>
      </c>
      <c r="J2989" t="s">
        <v>12063</v>
      </c>
      <c r="K2989" t="s">
        <v>4033</v>
      </c>
      <c r="L2989" s="1" t="s">
        <v>22789</v>
      </c>
      <c r="M2989" t="str">
        <f t="shared" si="46"/>
        <v>10 FIELDROW ST, K2G2Y7</v>
      </c>
    </row>
    <row r="2990" spans="1:13" x14ac:dyDescent="0.2">
      <c r="A2990" t="s">
        <v>11627</v>
      </c>
      <c r="B2990" t="s">
        <v>11628</v>
      </c>
      <c r="C2990">
        <v>6284</v>
      </c>
      <c r="D2990" t="s">
        <v>12064</v>
      </c>
      <c r="E2990">
        <v>1531</v>
      </c>
      <c r="F2990" t="s">
        <v>12065</v>
      </c>
      <c r="H2990" t="s">
        <v>12066</v>
      </c>
      <c r="I2990" t="s">
        <v>11642</v>
      </c>
      <c r="J2990" t="s">
        <v>12067</v>
      </c>
      <c r="L2990" s="1" t="s">
        <v>22771</v>
      </c>
      <c r="M2990" t="str">
        <f t="shared" si="46"/>
        <v>63 SLACK RD, K2G0B7</v>
      </c>
    </row>
    <row r="2991" spans="1:13" x14ac:dyDescent="0.2">
      <c r="A2991" t="s">
        <v>11627</v>
      </c>
      <c r="B2991" t="s">
        <v>11628</v>
      </c>
      <c r="C2991">
        <v>8302</v>
      </c>
      <c r="D2991" t="s">
        <v>12068</v>
      </c>
      <c r="E2991">
        <v>24647</v>
      </c>
      <c r="F2991" t="s">
        <v>12069</v>
      </c>
      <c r="G2991" t="s">
        <v>131</v>
      </c>
      <c r="H2991" t="s">
        <v>12070</v>
      </c>
      <c r="I2991" t="s">
        <v>11642</v>
      </c>
      <c r="J2991" t="s">
        <v>12071</v>
      </c>
      <c r="K2991" t="s">
        <v>756</v>
      </c>
      <c r="L2991" s="1" t="s">
        <v>22789</v>
      </c>
      <c r="M2991" t="str">
        <f t="shared" si="46"/>
        <v>1755 MERIVALE RD, K2G1E2</v>
      </c>
    </row>
    <row r="2992" spans="1:13" x14ac:dyDescent="0.2">
      <c r="A2992" t="s">
        <v>11627</v>
      </c>
      <c r="B2992" t="s">
        <v>11628</v>
      </c>
      <c r="C2992">
        <v>8302</v>
      </c>
      <c r="D2992" t="s">
        <v>12068</v>
      </c>
      <c r="E2992">
        <v>5518</v>
      </c>
      <c r="F2992" t="s">
        <v>12072</v>
      </c>
      <c r="G2992" t="s">
        <v>109</v>
      </c>
      <c r="H2992" t="s">
        <v>12070</v>
      </c>
      <c r="I2992" t="s">
        <v>11642</v>
      </c>
      <c r="J2992" t="s">
        <v>12071</v>
      </c>
      <c r="K2992" t="s">
        <v>2329</v>
      </c>
      <c r="L2992" s="1" t="s">
        <v>22789</v>
      </c>
      <c r="M2992" t="str">
        <f t="shared" si="46"/>
        <v>1755 MERIVALE RD, K2G1E2</v>
      </c>
    </row>
    <row r="2993" spans="1:13" x14ac:dyDescent="0.2">
      <c r="A2993" t="s">
        <v>11627</v>
      </c>
      <c r="B2993" t="s">
        <v>11628</v>
      </c>
      <c r="C2993">
        <v>6405</v>
      </c>
      <c r="D2993" t="s">
        <v>12073</v>
      </c>
      <c r="E2993">
        <v>1725</v>
      </c>
      <c r="F2993" t="s">
        <v>12074</v>
      </c>
      <c r="G2993" t="s">
        <v>102</v>
      </c>
      <c r="H2993" t="s">
        <v>12075</v>
      </c>
      <c r="I2993" t="s">
        <v>12076</v>
      </c>
      <c r="J2993" t="s">
        <v>12077</v>
      </c>
      <c r="K2993" t="s">
        <v>2068</v>
      </c>
      <c r="L2993" s="1" t="s">
        <v>2</v>
      </c>
      <c r="M2993" t="str">
        <f t="shared" si="46"/>
        <v>2701 8TH LINE RD, K0A2P0</v>
      </c>
    </row>
    <row r="2994" spans="1:13" x14ac:dyDescent="0.2">
      <c r="A2994" t="s">
        <v>11627</v>
      </c>
      <c r="B2994" t="s">
        <v>11628</v>
      </c>
      <c r="C2994">
        <v>6323</v>
      </c>
      <c r="D2994" t="s">
        <v>12078</v>
      </c>
      <c r="E2994">
        <v>1593</v>
      </c>
      <c r="F2994" t="s">
        <v>12079</v>
      </c>
      <c r="H2994" t="s">
        <v>12080</v>
      </c>
      <c r="I2994" t="s">
        <v>12081</v>
      </c>
      <c r="J2994" t="s">
        <v>12082</v>
      </c>
      <c r="K2994" t="s">
        <v>114</v>
      </c>
      <c r="L2994" s="1" t="s">
        <v>22771</v>
      </c>
      <c r="M2994" t="str">
        <f t="shared" si="46"/>
        <v>7816 BLEEKS RD RR 1, K0A3P0</v>
      </c>
    </row>
    <row r="2995" spans="1:13" x14ac:dyDescent="0.2">
      <c r="A2995" t="s">
        <v>11627</v>
      </c>
      <c r="B2995" t="s">
        <v>11628</v>
      </c>
      <c r="C2995">
        <v>6328</v>
      </c>
      <c r="D2995" t="s">
        <v>12083</v>
      </c>
      <c r="E2995">
        <v>1598</v>
      </c>
      <c r="F2995" t="s">
        <v>12084</v>
      </c>
      <c r="G2995" t="s">
        <v>89</v>
      </c>
      <c r="H2995" t="s">
        <v>12085</v>
      </c>
      <c r="I2995" t="s">
        <v>11647</v>
      </c>
      <c r="J2995" t="s">
        <v>12086</v>
      </c>
      <c r="K2995" t="s">
        <v>4947</v>
      </c>
      <c r="L2995" s="1" t="s">
        <v>22789</v>
      </c>
      <c r="M2995" t="str">
        <f t="shared" si="46"/>
        <v>185 FIFTH AVE, K1S2N1</v>
      </c>
    </row>
    <row r="2996" spans="1:13" x14ac:dyDescent="0.2">
      <c r="A2996" t="s">
        <v>11627</v>
      </c>
      <c r="B2996" t="s">
        <v>11628</v>
      </c>
      <c r="C2996">
        <v>5458</v>
      </c>
      <c r="D2996" t="s">
        <v>12087</v>
      </c>
      <c r="E2996">
        <v>5536</v>
      </c>
      <c r="F2996" t="s">
        <v>12088</v>
      </c>
      <c r="G2996" t="s">
        <v>109</v>
      </c>
      <c r="H2996" t="s">
        <v>12089</v>
      </c>
      <c r="I2996" t="s">
        <v>11647</v>
      </c>
      <c r="J2996" t="s">
        <v>12090</v>
      </c>
      <c r="K2996" t="s">
        <v>12091</v>
      </c>
      <c r="L2996" s="1" t="s">
        <v>22789</v>
      </c>
      <c r="M2996" t="str">
        <f t="shared" si="46"/>
        <v>574 BROADVIEW AVE, K2A3V8</v>
      </c>
    </row>
    <row r="2997" spans="1:13" x14ac:dyDescent="0.2">
      <c r="A2997" t="s">
        <v>11627</v>
      </c>
      <c r="B2997" t="s">
        <v>11628</v>
      </c>
      <c r="C2997">
        <v>20466</v>
      </c>
      <c r="D2997" t="s">
        <v>12092</v>
      </c>
      <c r="E2997">
        <v>25460</v>
      </c>
      <c r="F2997" t="s">
        <v>12093</v>
      </c>
      <c r="G2997" t="s">
        <v>131</v>
      </c>
      <c r="H2997" t="s">
        <v>12094</v>
      </c>
      <c r="I2997" t="s">
        <v>11632</v>
      </c>
      <c r="J2997" t="s">
        <v>12095</v>
      </c>
      <c r="L2997" s="1" t="s">
        <v>22771</v>
      </c>
      <c r="M2997" t="str">
        <f t="shared" si="46"/>
        <v>700 COPE DR, K2S2P8</v>
      </c>
    </row>
    <row r="2998" spans="1:13" x14ac:dyDescent="0.2">
      <c r="A2998" t="s">
        <v>11627</v>
      </c>
      <c r="B2998" t="s">
        <v>11628</v>
      </c>
      <c r="C2998">
        <v>19818</v>
      </c>
      <c r="D2998" t="s">
        <v>12096</v>
      </c>
      <c r="E2998">
        <v>24811</v>
      </c>
      <c r="F2998" t="s">
        <v>12097</v>
      </c>
      <c r="G2998" t="s">
        <v>109</v>
      </c>
      <c r="H2998" t="s">
        <v>12094</v>
      </c>
      <c r="I2998" t="s">
        <v>11632</v>
      </c>
      <c r="J2998" t="s">
        <v>12095</v>
      </c>
      <c r="L2998" s="1" t="s">
        <v>22771</v>
      </c>
      <c r="M2998" t="str">
        <f t="shared" si="46"/>
        <v>700 COPE DR, K2S2P8</v>
      </c>
    </row>
    <row r="2999" spans="1:13" x14ac:dyDescent="0.2">
      <c r="A2999" t="s">
        <v>11627</v>
      </c>
      <c r="B2999" t="s">
        <v>11628</v>
      </c>
      <c r="C2999">
        <v>8757</v>
      </c>
      <c r="D2999" t="s">
        <v>12098</v>
      </c>
      <c r="E2999">
        <v>6510</v>
      </c>
      <c r="F2999" t="s">
        <v>12099</v>
      </c>
      <c r="G2999" t="s">
        <v>109</v>
      </c>
      <c r="H2999" t="s">
        <v>12100</v>
      </c>
      <c r="I2999" t="s">
        <v>11665</v>
      </c>
      <c r="J2999" t="s">
        <v>12101</v>
      </c>
      <c r="K2999" t="s">
        <v>3750</v>
      </c>
      <c r="L2999" s="1" t="s">
        <v>22789</v>
      </c>
      <c r="M2999" t="str">
        <f t="shared" si="46"/>
        <v>2401 CLEROUX CRES, K1W1A1</v>
      </c>
    </row>
    <row r="3000" spans="1:13" x14ac:dyDescent="0.2">
      <c r="A3000" t="s">
        <v>11627</v>
      </c>
      <c r="B3000" t="s">
        <v>11628</v>
      </c>
      <c r="C3000">
        <v>6366</v>
      </c>
      <c r="D3000" t="s">
        <v>12102</v>
      </c>
      <c r="E3000">
        <v>1653</v>
      </c>
      <c r="F3000" t="s">
        <v>12103</v>
      </c>
      <c r="G3000" t="s">
        <v>1736</v>
      </c>
      <c r="H3000" t="s">
        <v>12104</v>
      </c>
      <c r="I3000" t="s">
        <v>12105</v>
      </c>
      <c r="J3000" t="s">
        <v>12106</v>
      </c>
      <c r="K3000" t="s">
        <v>9089</v>
      </c>
      <c r="L3000" s="1" t="s">
        <v>2</v>
      </c>
      <c r="M3000" t="str">
        <f t="shared" si="46"/>
        <v>2403 CHURCH ST, K0A2T0</v>
      </c>
    </row>
    <row r="3001" spans="1:13" x14ac:dyDescent="0.2">
      <c r="A3001" t="s">
        <v>11627</v>
      </c>
      <c r="B3001" t="s">
        <v>11628</v>
      </c>
      <c r="C3001">
        <v>8369</v>
      </c>
      <c r="D3001" t="s">
        <v>11667</v>
      </c>
      <c r="E3001">
        <v>16430</v>
      </c>
      <c r="F3001" t="s">
        <v>12107</v>
      </c>
      <c r="H3001" t="s">
        <v>11669</v>
      </c>
      <c r="I3001" t="s">
        <v>11642</v>
      </c>
      <c r="J3001" t="s">
        <v>11670</v>
      </c>
      <c r="L3001" s="1" t="s">
        <v>22771</v>
      </c>
      <c r="M3001" t="str">
        <f t="shared" si="46"/>
        <v>133 GREENBANK RD, K2H6L3</v>
      </c>
    </row>
    <row r="3002" spans="1:13" x14ac:dyDescent="0.2">
      <c r="A3002" t="s">
        <v>11627</v>
      </c>
      <c r="B3002" t="s">
        <v>11628</v>
      </c>
      <c r="C3002">
        <v>8422</v>
      </c>
      <c r="D3002" t="s">
        <v>12108</v>
      </c>
      <c r="E3002">
        <v>16459</v>
      </c>
      <c r="F3002" t="s">
        <v>12109</v>
      </c>
      <c r="H3002" t="s">
        <v>12110</v>
      </c>
      <c r="I3002" t="s">
        <v>12111</v>
      </c>
      <c r="J3002" t="s">
        <v>12112</v>
      </c>
      <c r="L3002" s="1" t="s">
        <v>22771</v>
      </c>
      <c r="M3002" t="str">
        <f t="shared" si="46"/>
        <v>3088 DUNROBIN RD, K0A1T0</v>
      </c>
    </row>
    <row r="3003" spans="1:13" x14ac:dyDescent="0.2">
      <c r="A3003" t="s">
        <v>11627</v>
      </c>
      <c r="B3003" t="s">
        <v>11628</v>
      </c>
      <c r="C3003">
        <v>8369</v>
      </c>
      <c r="D3003" t="s">
        <v>11667</v>
      </c>
      <c r="E3003">
        <v>25285</v>
      </c>
      <c r="F3003" t="s">
        <v>12113</v>
      </c>
      <c r="G3003" t="s">
        <v>109</v>
      </c>
      <c r="H3003" t="s">
        <v>11669</v>
      </c>
      <c r="I3003" t="s">
        <v>11642</v>
      </c>
      <c r="J3003" t="s">
        <v>11670</v>
      </c>
      <c r="L3003" s="1" t="s">
        <v>22771</v>
      </c>
      <c r="M3003" t="str">
        <f t="shared" si="46"/>
        <v>133 GREENBANK RD, K2H6L3</v>
      </c>
    </row>
    <row r="3004" spans="1:13" x14ac:dyDescent="0.2">
      <c r="A3004" t="s">
        <v>11627</v>
      </c>
      <c r="B3004" t="s">
        <v>11628</v>
      </c>
      <c r="C3004">
        <v>11698</v>
      </c>
      <c r="D3004" t="s">
        <v>12114</v>
      </c>
      <c r="E3004">
        <v>16458</v>
      </c>
      <c r="F3004" t="s">
        <v>12115</v>
      </c>
      <c r="H3004" t="s">
        <v>12116</v>
      </c>
      <c r="I3004" t="s">
        <v>11632</v>
      </c>
      <c r="J3004" t="s">
        <v>11906</v>
      </c>
      <c r="L3004" s="1" t="s">
        <v>22771</v>
      </c>
      <c r="M3004" t="str">
        <f t="shared" si="46"/>
        <v>1224 STITTSVILLE MAIN ST, K2S1B8</v>
      </c>
    </row>
    <row r="3005" spans="1:13" x14ac:dyDescent="0.2">
      <c r="A3005" t="s">
        <v>11627</v>
      </c>
      <c r="B3005" t="s">
        <v>11628</v>
      </c>
      <c r="C3005">
        <v>6402</v>
      </c>
      <c r="D3005" t="s">
        <v>12117</v>
      </c>
      <c r="E3005">
        <v>1718</v>
      </c>
      <c r="F3005" t="s">
        <v>12118</v>
      </c>
      <c r="G3005" t="s">
        <v>1190</v>
      </c>
      <c r="H3005" t="s">
        <v>12119</v>
      </c>
      <c r="I3005" t="s">
        <v>11665</v>
      </c>
      <c r="J3005" t="s">
        <v>12120</v>
      </c>
      <c r="K3005" t="s">
        <v>359</v>
      </c>
      <c r="L3005" s="1" t="s">
        <v>22789</v>
      </c>
      <c r="M3005" t="str">
        <f t="shared" si="46"/>
        <v>7859 DECARIE DR, K1C2J4</v>
      </c>
    </row>
    <row r="3006" spans="1:13" x14ac:dyDescent="0.2">
      <c r="A3006" t="s">
        <v>11627</v>
      </c>
      <c r="B3006" t="s">
        <v>11628</v>
      </c>
      <c r="C3006">
        <v>6406</v>
      </c>
      <c r="D3006" t="s">
        <v>12121</v>
      </c>
      <c r="E3006">
        <v>1726</v>
      </c>
      <c r="F3006" t="s">
        <v>12122</v>
      </c>
      <c r="G3006" t="s">
        <v>89</v>
      </c>
      <c r="H3006" t="s">
        <v>12123</v>
      </c>
      <c r="I3006" t="s">
        <v>12124</v>
      </c>
      <c r="J3006" t="s">
        <v>12125</v>
      </c>
      <c r="K3006" t="s">
        <v>2141</v>
      </c>
      <c r="L3006" s="1" t="s">
        <v>2</v>
      </c>
      <c r="M3006" t="str">
        <f t="shared" si="46"/>
        <v>5590 OSGOODE MAIN ST, K0A2W0</v>
      </c>
    </row>
    <row r="3007" spans="1:13" x14ac:dyDescent="0.2">
      <c r="A3007" t="s">
        <v>11627</v>
      </c>
      <c r="B3007" t="s">
        <v>11628</v>
      </c>
      <c r="C3007">
        <v>8329</v>
      </c>
      <c r="D3007" t="s">
        <v>12126</v>
      </c>
      <c r="E3007">
        <v>5570</v>
      </c>
      <c r="F3007" t="s">
        <v>12127</v>
      </c>
      <c r="G3007" t="s">
        <v>109</v>
      </c>
      <c r="H3007" t="s">
        <v>12128</v>
      </c>
      <c r="I3007" t="s">
        <v>12076</v>
      </c>
      <c r="J3007" t="s">
        <v>12077</v>
      </c>
      <c r="K3007" t="s">
        <v>797</v>
      </c>
      <c r="L3007" s="1" t="s">
        <v>2</v>
      </c>
      <c r="M3007" t="str">
        <f t="shared" si="46"/>
        <v>2800 8TH LINE RD, K0A2P0</v>
      </c>
    </row>
    <row r="3008" spans="1:13" x14ac:dyDescent="0.2">
      <c r="A3008" t="s">
        <v>11627</v>
      </c>
      <c r="B3008" t="s">
        <v>11628</v>
      </c>
      <c r="C3008">
        <v>8298</v>
      </c>
      <c r="D3008" t="s">
        <v>12129</v>
      </c>
      <c r="E3008">
        <v>5514</v>
      </c>
      <c r="F3008" t="s">
        <v>12130</v>
      </c>
      <c r="G3008" t="s">
        <v>109</v>
      </c>
      <c r="H3008" t="s">
        <v>12131</v>
      </c>
      <c r="I3008" t="s">
        <v>11647</v>
      </c>
      <c r="J3008" t="s">
        <v>12132</v>
      </c>
      <c r="K3008" t="s">
        <v>1466</v>
      </c>
      <c r="L3008" s="1" t="s">
        <v>22789</v>
      </c>
      <c r="M3008" t="str">
        <f t="shared" si="46"/>
        <v>485 DONALD ST, K1K1L8</v>
      </c>
    </row>
    <row r="3009" spans="1:13" x14ac:dyDescent="0.2">
      <c r="A3009" t="s">
        <v>11627</v>
      </c>
      <c r="B3009" t="s">
        <v>11628</v>
      </c>
      <c r="C3009">
        <v>6440</v>
      </c>
      <c r="D3009" t="s">
        <v>12133</v>
      </c>
      <c r="E3009">
        <v>1779</v>
      </c>
      <c r="F3009" t="s">
        <v>12134</v>
      </c>
      <c r="H3009" t="s">
        <v>12135</v>
      </c>
      <c r="I3009" t="s">
        <v>11642</v>
      </c>
      <c r="J3009" t="s">
        <v>12136</v>
      </c>
      <c r="L3009" s="1" t="s">
        <v>22771</v>
      </c>
      <c r="M3009" t="str">
        <f t="shared" si="46"/>
        <v>60 TIVERTON DR, K2E6L8</v>
      </c>
    </row>
    <row r="3010" spans="1:13" x14ac:dyDescent="0.2">
      <c r="A3010" t="s">
        <v>11627</v>
      </c>
      <c r="B3010" t="s">
        <v>11628</v>
      </c>
      <c r="C3010">
        <v>6461</v>
      </c>
      <c r="D3010" t="s">
        <v>12137</v>
      </c>
      <c r="E3010">
        <v>1814</v>
      </c>
      <c r="F3010" t="s">
        <v>223</v>
      </c>
      <c r="G3010" t="s">
        <v>102</v>
      </c>
      <c r="H3010" t="s">
        <v>12138</v>
      </c>
      <c r="I3010" t="s">
        <v>11647</v>
      </c>
      <c r="J3010" t="s">
        <v>12139</v>
      </c>
      <c r="K3010" t="s">
        <v>4641</v>
      </c>
      <c r="L3010" s="1" t="s">
        <v>22789</v>
      </c>
      <c r="M3010" t="str">
        <f t="shared" si="46"/>
        <v>1281 MCWATTERS RD, K2C3E7</v>
      </c>
    </row>
    <row r="3011" spans="1:13" x14ac:dyDescent="0.2">
      <c r="A3011" t="s">
        <v>11627</v>
      </c>
      <c r="B3011" t="s">
        <v>11628</v>
      </c>
      <c r="C3011">
        <v>6470</v>
      </c>
      <c r="D3011" t="s">
        <v>12140</v>
      </c>
      <c r="E3011">
        <v>1828</v>
      </c>
      <c r="F3011" t="s">
        <v>12141</v>
      </c>
      <c r="G3011" t="s">
        <v>89</v>
      </c>
      <c r="H3011" t="s">
        <v>12142</v>
      </c>
      <c r="I3011" t="s">
        <v>11647</v>
      </c>
      <c r="J3011" t="s">
        <v>12143</v>
      </c>
      <c r="K3011" t="s">
        <v>4335</v>
      </c>
      <c r="L3011" s="1" t="s">
        <v>22789</v>
      </c>
      <c r="M3011" t="str">
        <f t="shared" si="46"/>
        <v>564 PLEASANT PARK RD, K1H5N1</v>
      </c>
    </row>
    <row r="3012" spans="1:13" x14ac:dyDescent="0.2">
      <c r="A3012" t="s">
        <v>11627</v>
      </c>
      <c r="B3012" t="s">
        <v>11628</v>
      </c>
      <c r="C3012">
        <v>6538</v>
      </c>
      <c r="D3012" t="s">
        <v>12144</v>
      </c>
      <c r="E3012">
        <v>1916</v>
      </c>
      <c r="F3012" t="s">
        <v>4883</v>
      </c>
      <c r="G3012" t="s">
        <v>102</v>
      </c>
      <c r="H3012" t="s">
        <v>12145</v>
      </c>
      <c r="I3012" t="s">
        <v>11647</v>
      </c>
      <c r="J3012" t="s">
        <v>12146</v>
      </c>
      <c r="K3012" t="s">
        <v>1421</v>
      </c>
      <c r="L3012" s="1" t="s">
        <v>22789</v>
      </c>
      <c r="M3012" t="str">
        <f t="shared" si="46"/>
        <v>689 ST. LAURENT BLVD, K1K3A6</v>
      </c>
    </row>
    <row r="3013" spans="1:13" x14ac:dyDescent="0.2">
      <c r="A3013" t="s">
        <v>11627</v>
      </c>
      <c r="B3013" t="s">
        <v>11628</v>
      </c>
      <c r="C3013">
        <v>6544</v>
      </c>
      <c r="D3013" t="s">
        <v>12147</v>
      </c>
      <c r="E3013">
        <v>1924</v>
      </c>
      <c r="F3013" t="s">
        <v>5435</v>
      </c>
      <c r="G3013" t="s">
        <v>89</v>
      </c>
      <c r="H3013" t="s">
        <v>12148</v>
      </c>
      <c r="I3013" t="s">
        <v>11647</v>
      </c>
      <c r="J3013" t="s">
        <v>12149</v>
      </c>
      <c r="K3013" t="s">
        <v>766</v>
      </c>
      <c r="L3013" s="1" t="s">
        <v>22789</v>
      </c>
      <c r="M3013" t="str">
        <f t="shared" si="46"/>
        <v>557 QUEEN MARY ST, K1K1V9</v>
      </c>
    </row>
    <row r="3014" spans="1:13" x14ac:dyDescent="0.2">
      <c r="A3014" t="s">
        <v>11627</v>
      </c>
      <c r="B3014" t="s">
        <v>11628</v>
      </c>
      <c r="C3014">
        <v>6569</v>
      </c>
      <c r="D3014" t="s">
        <v>12150</v>
      </c>
      <c r="E3014">
        <v>1972</v>
      </c>
      <c r="F3014" t="s">
        <v>12151</v>
      </c>
      <c r="G3014" t="s">
        <v>89</v>
      </c>
      <c r="H3014" t="s">
        <v>12152</v>
      </c>
      <c r="I3014" t="s">
        <v>11647</v>
      </c>
      <c r="J3014" t="s">
        <v>12153</v>
      </c>
      <c r="K3014" t="s">
        <v>214</v>
      </c>
      <c r="L3014" s="1" t="s">
        <v>22789</v>
      </c>
      <c r="M3014" t="str">
        <f t="shared" si="46"/>
        <v>2599 REGINA ST, K2B8B6</v>
      </c>
    </row>
    <row r="3015" spans="1:13" x14ac:dyDescent="0.2">
      <c r="A3015" t="s">
        <v>11627</v>
      </c>
      <c r="B3015" t="s">
        <v>11628</v>
      </c>
      <c r="C3015">
        <v>6450</v>
      </c>
      <c r="D3015" t="s">
        <v>12154</v>
      </c>
      <c r="E3015">
        <v>1796</v>
      </c>
      <c r="F3015" t="s">
        <v>12155</v>
      </c>
      <c r="G3015" t="s">
        <v>109</v>
      </c>
      <c r="H3015" t="s">
        <v>12156</v>
      </c>
      <c r="I3015" t="s">
        <v>11647</v>
      </c>
      <c r="J3015" t="s">
        <v>12157</v>
      </c>
      <c r="K3015" t="s">
        <v>2117</v>
      </c>
      <c r="L3015" s="1" t="s">
        <v>22789</v>
      </c>
      <c r="M3015" t="str">
        <f t="shared" si="46"/>
        <v>160 PERCY ST, K1R6E5</v>
      </c>
    </row>
    <row r="3016" spans="1:13" x14ac:dyDescent="0.2">
      <c r="A3016" t="s">
        <v>11627</v>
      </c>
      <c r="B3016" t="s">
        <v>11628</v>
      </c>
      <c r="C3016">
        <v>6571</v>
      </c>
      <c r="D3016" t="s">
        <v>12158</v>
      </c>
      <c r="E3016">
        <v>1977</v>
      </c>
      <c r="F3016" t="s">
        <v>12159</v>
      </c>
      <c r="G3016" t="s">
        <v>1736</v>
      </c>
      <c r="H3016" t="s">
        <v>12160</v>
      </c>
      <c r="I3016" t="s">
        <v>12161</v>
      </c>
      <c r="J3016" t="s">
        <v>12162</v>
      </c>
      <c r="K3016" t="s">
        <v>3750</v>
      </c>
      <c r="L3016" s="1" t="s">
        <v>2</v>
      </c>
      <c r="M3016" t="str">
        <f t="shared" ref="M3016:M3079" si="47">H3016&amp;", "&amp;J3016</f>
        <v>3499 MCBEAN ST, K0A2Z0</v>
      </c>
    </row>
    <row r="3017" spans="1:13" x14ac:dyDescent="0.2">
      <c r="A3017" t="s">
        <v>11627</v>
      </c>
      <c r="B3017" t="s">
        <v>11628</v>
      </c>
      <c r="C3017">
        <v>8355</v>
      </c>
      <c r="D3017" t="s">
        <v>12163</v>
      </c>
      <c r="E3017">
        <v>5616</v>
      </c>
      <c r="F3017" t="s">
        <v>12164</v>
      </c>
      <c r="H3017" t="s">
        <v>12165</v>
      </c>
      <c r="I3017" t="s">
        <v>11647</v>
      </c>
      <c r="J3017" t="s">
        <v>12166</v>
      </c>
      <c r="K3017" t="s">
        <v>114</v>
      </c>
      <c r="L3017" s="1" t="s">
        <v>22771</v>
      </c>
      <c r="M3017" t="str">
        <f t="shared" si="47"/>
        <v>815 ST. LAURENT BLVD, K1K3A7</v>
      </c>
    </row>
    <row r="3018" spans="1:13" x14ac:dyDescent="0.2">
      <c r="A3018" t="s">
        <v>11627</v>
      </c>
      <c r="B3018" t="s">
        <v>11628</v>
      </c>
      <c r="C3018">
        <v>5580</v>
      </c>
      <c r="D3018" t="s">
        <v>12167</v>
      </c>
      <c r="E3018">
        <v>5617</v>
      </c>
      <c r="F3018" t="s">
        <v>12168</v>
      </c>
      <c r="G3018" t="s">
        <v>109</v>
      </c>
      <c r="H3018" t="s">
        <v>12169</v>
      </c>
      <c r="I3018" t="s">
        <v>11647</v>
      </c>
      <c r="J3018" t="s">
        <v>11769</v>
      </c>
      <c r="K3018" t="s">
        <v>12170</v>
      </c>
      <c r="L3018" s="1" t="s">
        <v>22789</v>
      </c>
      <c r="M3018" t="str">
        <f t="shared" si="47"/>
        <v>2597 ALTA VISTA DR, K1V7T3</v>
      </c>
    </row>
    <row r="3019" spans="1:13" x14ac:dyDescent="0.2">
      <c r="A3019" t="s">
        <v>11627</v>
      </c>
      <c r="B3019" t="s">
        <v>11628</v>
      </c>
      <c r="C3019">
        <v>20413</v>
      </c>
      <c r="D3019" t="s">
        <v>12171</v>
      </c>
      <c r="E3019">
        <v>25407</v>
      </c>
      <c r="F3019" t="s">
        <v>12172</v>
      </c>
      <c r="G3019" t="s">
        <v>131</v>
      </c>
      <c r="H3019" t="s">
        <v>12173</v>
      </c>
      <c r="I3019" t="s">
        <v>11647</v>
      </c>
      <c r="J3019" t="s">
        <v>12174</v>
      </c>
      <c r="L3019" s="1" t="s">
        <v>22771</v>
      </c>
      <c r="M3019" t="str">
        <f t="shared" si="47"/>
        <v>702 EARL ARMSTRONG RD, K1H1H7</v>
      </c>
    </row>
    <row r="3020" spans="1:13" x14ac:dyDescent="0.2">
      <c r="A3020" t="s">
        <v>11627</v>
      </c>
      <c r="B3020" t="s">
        <v>11628</v>
      </c>
      <c r="C3020">
        <v>20413</v>
      </c>
      <c r="D3020" t="s">
        <v>12171</v>
      </c>
      <c r="E3020">
        <v>25408</v>
      </c>
      <c r="F3020" t="s">
        <v>12175</v>
      </c>
      <c r="G3020" t="s">
        <v>109</v>
      </c>
      <c r="H3020" t="s">
        <v>12176</v>
      </c>
      <c r="I3020" t="s">
        <v>11647</v>
      </c>
      <c r="J3020" t="s">
        <v>12177</v>
      </c>
      <c r="L3020" s="1" t="s">
        <v>22771</v>
      </c>
      <c r="M3020" t="str">
        <f t="shared" si="47"/>
        <v>702 EARL AMSTRONG RD, K1X1H7</v>
      </c>
    </row>
    <row r="3021" spans="1:13" x14ac:dyDescent="0.2">
      <c r="A3021" t="s">
        <v>11627</v>
      </c>
      <c r="B3021" t="s">
        <v>11628</v>
      </c>
      <c r="C3021">
        <v>6591</v>
      </c>
      <c r="D3021" t="s">
        <v>12178</v>
      </c>
      <c r="E3021">
        <v>2002</v>
      </c>
      <c r="F3021" t="s">
        <v>12179</v>
      </c>
      <c r="G3021" t="s">
        <v>89</v>
      </c>
      <c r="H3021" t="s">
        <v>12180</v>
      </c>
      <c r="I3021" t="s">
        <v>11647</v>
      </c>
      <c r="J3021" t="s">
        <v>12181</v>
      </c>
      <c r="K3021" t="s">
        <v>5745</v>
      </c>
      <c r="L3021" s="1" t="s">
        <v>22789</v>
      </c>
      <c r="M3021" t="str">
        <f t="shared" si="47"/>
        <v>260 KNOX CRES, K1G0K8</v>
      </c>
    </row>
    <row r="3022" spans="1:13" x14ac:dyDescent="0.2">
      <c r="A3022" t="s">
        <v>11627</v>
      </c>
      <c r="B3022" t="s">
        <v>11628</v>
      </c>
      <c r="C3022">
        <v>5624</v>
      </c>
      <c r="D3022" t="s">
        <v>12182</v>
      </c>
      <c r="E3022">
        <v>495</v>
      </c>
      <c r="F3022" t="s">
        <v>12183</v>
      </c>
      <c r="G3022" t="s">
        <v>89</v>
      </c>
      <c r="H3022" t="s">
        <v>12184</v>
      </c>
      <c r="I3022" t="s">
        <v>11647</v>
      </c>
      <c r="J3022" t="s">
        <v>12185</v>
      </c>
      <c r="K3022" t="s">
        <v>3319</v>
      </c>
      <c r="L3022" s="1" t="s">
        <v>22789</v>
      </c>
      <c r="M3022" t="str">
        <f t="shared" si="47"/>
        <v>1250 BLOHM DR, K1G5R8</v>
      </c>
    </row>
    <row r="3023" spans="1:13" x14ac:dyDescent="0.2">
      <c r="A3023" t="s">
        <v>11627</v>
      </c>
      <c r="B3023" t="s">
        <v>11628</v>
      </c>
      <c r="C3023">
        <v>6593</v>
      </c>
      <c r="D3023" t="s">
        <v>12186</v>
      </c>
      <c r="E3023">
        <v>2005</v>
      </c>
      <c r="F3023" t="s">
        <v>12187</v>
      </c>
      <c r="G3023" t="s">
        <v>89</v>
      </c>
      <c r="H3023" t="s">
        <v>12188</v>
      </c>
      <c r="I3023" t="s">
        <v>12189</v>
      </c>
      <c r="J3023" t="s">
        <v>12190</v>
      </c>
      <c r="K3023" t="s">
        <v>1524</v>
      </c>
      <c r="L3023" s="1" t="s">
        <v>22789</v>
      </c>
      <c r="M3023" t="str">
        <f t="shared" si="47"/>
        <v>373 MCARTHUR AVE, K1L6N5</v>
      </c>
    </row>
    <row r="3024" spans="1:13" x14ac:dyDescent="0.2">
      <c r="A3024" t="s">
        <v>11627</v>
      </c>
      <c r="B3024" t="s">
        <v>11628</v>
      </c>
      <c r="C3024">
        <v>6594</v>
      </c>
      <c r="D3024" t="s">
        <v>12191</v>
      </c>
      <c r="E3024">
        <v>2006</v>
      </c>
      <c r="F3024" t="s">
        <v>12192</v>
      </c>
      <c r="G3024" t="s">
        <v>1736</v>
      </c>
      <c r="H3024" t="s">
        <v>12193</v>
      </c>
      <c r="I3024" t="s">
        <v>11699</v>
      </c>
      <c r="J3024" t="s">
        <v>12194</v>
      </c>
      <c r="K3024" t="s">
        <v>1590</v>
      </c>
      <c r="L3024" s="1" t="s">
        <v>22789</v>
      </c>
      <c r="M3024" t="str">
        <f t="shared" si="47"/>
        <v>2011 GLENFERN AVE, K1J6H2</v>
      </c>
    </row>
    <row r="3025" spans="1:13" x14ac:dyDescent="0.2">
      <c r="A3025" t="s">
        <v>11627</v>
      </c>
      <c r="B3025" t="s">
        <v>11628</v>
      </c>
      <c r="C3025">
        <v>6181</v>
      </c>
      <c r="D3025" t="s">
        <v>12195</v>
      </c>
      <c r="E3025">
        <v>1380</v>
      </c>
      <c r="F3025" t="s">
        <v>12196</v>
      </c>
      <c r="G3025" t="s">
        <v>102</v>
      </c>
      <c r="H3025" t="s">
        <v>12197</v>
      </c>
      <c r="I3025" t="s">
        <v>11647</v>
      </c>
      <c r="J3025" t="s">
        <v>12198</v>
      </c>
      <c r="K3025" t="s">
        <v>12038</v>
      </c>
      <c r="L3025" s="1" t="s">
        <v>22789</v>
      </c>
      <c r="M3025" t="str">
        <f t="shared" si="47"/>
        <v>159 LORRY GREENBERG DR, K1T3J6</v>
      </c>
    </row>
    <row r="3026" spans="1:13" x14ac:dyDescent="0.2">
      <c r="A3026" t="s">
        <v>11627</v>
      </c>
      <c r="B3026" t="s">
        <v>11628</v>
      </c>
      <c r="C3026">
        <v>11237</v>
      </c>
      <c r="D3026" t="s">
        <v>12199</v>
      </c>
      <c r="E3026">
        <v>10697</v>
      </c>
      <c r="F3026" t="s">
        <v>12200</v>
      </c>
      <c r="G3026" t="s">
        <v>89</v>
      </c>
      <c r="H3026" t="s">
        <v>12201</v>
      </c>
      <c r="I3026" t="s">
        <v>11636</v>
      </c>
      <c r="J3026" t="s">
        <v>12202</v>
      </c>
      <c r="K3026" t="s">
        <v>262</v>
      </c>
      <c r="L3026" s="1" t="s">
        <v>22789</v>
      </c>
      <c r="M3026" t="str">
        <f t="shared" si="47"/>
        <v>401 STONEHAVEN DR, K2M3B5</v>
      </c>
    </row>
    <row r="3027" spans="1:13" x14ac:dyDescent="0.2">
      <c r="A3027" t="s">
        <v>11627</v>
      </c>
      <c r="B3027" t="s">
        <v>11628</v>
      </c>
      <c r="C3027">
        <v>6600</v>
      </c>
      <c r="D3027" t="s">
        <v>12203</v>
      </c>
      <c r="E3027">
        <v>2016</v>
      </c>
      <c r="F3027" t="s">
        <v>12204</v>
      </c>
      <c r="G3027" t="s">
        <v>89</v>
      </c>
      <c r="H3027" t="s">
        <v>12205</v>
      </c>
      <c r="I3027" t="s">
        <v>12206</v>
      </c>
      <c r="J3027" t="s">
        <v>12207</v>
      </c>
      <c r="K3027" t="s">
        <v>2085</v>
      </c>
      <c r="L3027" s="1" t="s">
        <v>22789</v>
      </c>
      <c r="M3027" t="str">
        <f t="shared" si="47"/>
        <v>350 BUENA VISTA RD, K1M1C1</v>
      </c>
    </row>
    <row r="3028" spans="1:13" x14ac:dyDescent="0.2">
      <c r="A3028" t="s">
        <v>11627</v>
      </c>
      <c r="B3028" t="s">
        <v>11628</v>
      </c>
      <c r="C3028">
        <v>6606</v>
      </c>
      <c r="D3028" t="s">
        <v>12208</v>
      </c>
      <c r="E3028">
        <v>2024</v>
      </c>
      <c r="F3028" t="s">
        <v>12209</v>
      </c>
      <c r="G3028" t="s">
        <v>89</v>
      </c>
      <c r="H3028" t="s">
        <v>12210</v>
      </c>
      <c r="I3028" t="s">
        <v>11636</v>
      </c>
      <c r="J3028" t="s">
        <v>12211</v>
      </c>
      <c r="K3028" t="s">
        <v>1215</v>
      </c>
      <c r="L3028" s="1" t="s">
        <v>22789</v>
      </c>
      <c r="M3028" t="str">
        <f t="shared" si="47"/>
        <v>100 PENFIELD DR, K2K1M2</v>
      </c>
    </row>
    <row r="3029" spans="1:13" x14ac:dyDescent="0.2">
      <c r="A3029" t="s">
        <v>11627</v>
      </c>
      <c r="B3029" t="s">
        <v>11628</v>
      </c>
      <c r="C3029">
        <v>6562</v>
      </c>
      <c r="D3029" t="s">
        <v>12212</v>
      </c>
      <c r="E3029">
        <v>1953</v>
      </c>
      <c r="F3029" t="s">
        <v>12213</v>
      </c>
      <c r="G3029" t="s">
        <v>102</v>
      </c>
      <c r="H3029" t="s">
        <v>12214</v>
      </c>
      <c r="I3029" t="s">
        <v>11699</v>
      </c>
      <c r="J3029" t="s">
        <v>12215</v>
      </c>
      <c r="K3029" t="s">
        <v>1013</v>
      </c>
      <c r="L3029" s="1" t="s">
        <v>22789</v>
      </c>
      <c r="M3029" t="str">
        <f t="shared" si="47"/>
        <v>3400 D'AOUST AVE, K1T1R5</v>
      </c>
    </row>
    <row r="3030" spans="1:13" x14ac:dyDescent="0.2">
      <c r="A3030" t="s">
        <v>11627</v>
      </c>
      <c r="B3030" t="s">
        <v>11628</v>
      </c>
      <c r="C3030">
        <v>6660</v>
      </c>
      <c r="D3030" t="s">
        <v>12216</v>
      </c>
      <c r="E3030">
        <v>2110</v>
      </c>
      <c r="F3030" t="s">
        <v>12217</v>
      </c>
      <c r="G3030" t="s">
        <v>89</v>
      </c>
      <c r="H3030" t="s">
        <v>12218</v>
      </c>
      <c r="I3030" t="s">
        <v>11647</v>
      </c>
      <c r="J3030" t="s">
        <v>12219</v>
      </c>
      <c r="K3030" t="s">
        <v>11033</v>
      </c>
      <c r="L3030" s="1" t="s">
        <v>22789</v>
      </c>
      <c r="M3030" t="str">
        <f t="shared" si="47"/>
        <v>2553 SEVERN AVE, K2B7V8</v>
      </c>
    </row>
    <row r="3031" spans="1:13" x14ac:dyDescent="0.2">
      <c r="A3031" t="s">
        <v>11627</v>
      </c>
      <c r="B3031" t="s">
        <v>11628</v>
      </c>
      <c r="C3031">
        <v>8374</v>
      </c>
      <c r="D3031" t="s">
        <v>12220</v>
      </c>
      <c r="E3031">
        <v>5663</v>
      </c>
      <c r="F3031" t="s">
        <v>12221</v>
      </c>
      <c r="G3031" t="s">
        <v>109</v>
      </c>
      <c r="H3031" t="s">
        <v>12222</v>
      </c>
      <c r="I3031" t="s">
        <v>11642</v>
      </c>
      <c r="J3031" t="s">
        <v>12223</v>
      </c>
      <c r="K3031" t="s">
        <v>970</v>
      </c>
      <c r="L3031" s="1" t="s">
        <v>22789</v>
      </c>
      <c r="M3031" t="str">
        <f t="shared" si="47"/>
        <v>55 CENTREPOINTE DR, K2G5L4</v>
      </c>
    </row>
    <row r="3032" spans="1:13" x14ac:dyDescent="0.2">
      <c r="A3032" t="s">
        <v>11627</v>
      </c>
      <c r="B3032" t="s">
        <v>11628</v>
      </c>
      <c r="C3032">
        <v>8369</v>
      </c>
      <c r="D3032" t="s">
        <v>12224</v>
      </c>
      <c r="E3032">
        <v>24646</v>
      </c>
      <c r="F3032" t="s">
        <v>12225</v>
      </c>
      <c r="G3032" t="s">
        <v>131</v>
      </c>
      <c r="H3032" t="s">
        <v>12226</v>
      </c>
      <c r="I3032" t="s">
        <v>11642</v>
      </c>
      <c r="J3032" t="s">
        <v>12227</v>
      </c>
      <c r="K3032" t="s">
        <v>3843</v>
      </c>
      <c r="L3032" s="1" t="s">
        <v>22789</v>
      </c>
      <c r="M3032" t="str">
        <f t="shared" si="47"/>
        <v>131 GREENBANK RD, K2H8R1</v>
      </c>
    </row>
    <row r="3033" spans="1:13" x14ac:dyDescent="0.2">
      <c r="A3033" t="s">
        <v>11627</v>
      </c>
      <c r="B3033" t="s">
        <v>11628</v>
      </c>
      <c r="C3033">
        <v>8369</v>
      </c>
      <c r="D3033" t="s">
        <v>12224</v>
      </c>
      <c r="E3033">
        <v>5650</v>
      </c>
      <c r="F3033" t="s">
        <v>12228</v>
      </c>
      <c r="G3033" t="s">
        <v>109</v>
      </c>
      <c r="H3033" t="s">
        <v>12226</v>
      </c>
      <c r="I3033" t="s">
        <v>11642</v>
      </c>
      <c r="J3033" t="s">
        <v>12227</v>
      </c>
      <c r="K3033" t="s">
        <v>1206</v>
      </c>
      <c r="L3033" s="1" t="s">
        <v>22789</v>
      </c>
      <c r="M3033" t="str">
        <f t="shared" si="47"/>
        <v>131 GREENBANK RD, K2H8R1</v>
      </c>
    </row>
    <row r="3034" spans="1:13" x14ac:dyDescent="0.2">
      <c r="A3034" t="s">
        <v>11627</v>
      </c>
      <c r="B3034" t="s">
        <v>11628</v>
      </c>
      <c r="C3034">
        <v>8370</v>
      </c>
      <c r="D3034" t="s">
        <v>12229</v>
      </c>
      <c r="E3034">
        <v>5655</v>
      </c>
      <c r="F3034" t="s">
        <v>1407</v>
      </c>
      <c r="G3034" t="s">
        <v>109</v>
      </c>
      <c r="H3034" t="s">
        <v>12230</v>
      </c>
      <c r="I3034" t="s">
        <v>11665</v>
      </c>
      <c r="J3034" t="s">
        <v>12231</v>
      </c>
      <c r="K3034" t="s">
        <v>8852</v>
      </c>
      <c r="L3034" s="1" t="s">
        <v>22789</v>
      </c>
      <c r="M3034" t="str">
        <f t="shared" si="47"/>
        <v>1515 TENTH LINE RD, K1E3E8</v>
      </c>
    </row>
    <row r="3035" spans="1:13" x14ac:dyDescent="0.2">
      <c r="A3035" t="s">
        <v>11627</v>
      </c>
      <c r="B3035" t="s">
        <v>11628</v>
      </c>
      <c r="C3035">
        <v>6440</v>
      </c>
      <c r="D3035" t="s">
        <v>12232</v>
      </c>
      <c r="E3035">
        <v>2162</v>
      </c>
      <c r="F3035" t="s">
        <v>8841</v>
      </c>
      <c r="G3035" t="s">
        <v>89</v>
      </c>
      <c r="H3035" t="s">
        <v>12233</v>
      </c>
      <c r="I3035" t="s">
        <v>11642</v>
      </c>
      <c r="J3035" t="s">
        <v>12234</v>
      </c>
      <c r="K3035" t="s">
        <v>2964</v>
      </c>
      <c r="L3035" s="1" t="s">
        <v>22789</v>
      </c>
      <c r="M3035" t="str">
        <f t="shared" si="47"/>
        <v>49 MULVAGH AVE, K2E6M7</v>
      </c>
    </row>
    <row r="3036" spans="1:13" x14ac:dyDescent="0.2">
      <c r="A3036" t="s">
        <v>11627</v>
      </c>
      <c r="B3036" t="s">
        <v>11628</v>
      </c>
      <c r="C3036">
        <v>8369</v>
      </c>
      <c r="D3036" t="s">
        <v>11667</v>
      </c>
      <c r="E3036">
        <v>25281</v>
      </c>
      <c r="F3036" t="s">
        <v>12235</v>
      </c>
      <c r="G3036" t="s">
        <v>102</v>
      </c>
      <c r="H3036" t="s">
        <v>11669</v>
      </c>
      <c r="I3036" t="s">
        <v>11642</v>
      </c>
      <c r="J3036" t="s">
        <v>11670</v>
      </c>
      <c r="L3036" s="1" t="s">
        <v>22771</v>
      </c>
      <c r="M3036" t="str">
        <f t="shared" si="47"/>
        <v>133 GREENBANK RD, K2H6L3</v>
      </c>
    </row>
    <row r="3037" spans="1:13" x14ac:dyDescent="0.2">
      <c r="A3037" t="s">
        <v>11627</v>
      </c>
      <c r="B3037" t="s">
        <v>11628</v>
      </c>
      <c r="C3037">
        <v>8373</v>
      </c>
      <c r="D3037" t="s">
        <v>12236</v>
      </c>
      <c r="E3037">
        <v>5662</v>
      </c>
      <c r="F3037" t="s">
        <v>12237</v>
      </c>
      <c r="G3037" t="s">
        <v>109</v>
      </c>
      <c r="H3037" t="s">
        <v>12238</v>
      </c>
      <c r="I3037" t="s">
        <v>12161</v>
      </c>
      <c r="J3037" t="s">
        <v>12162</v>
      </c>
      <c r="K3037" t="s">
        <v>12239</v>
      </c>
      <c r="L3037" s="1" t="s">
        <v>2</v>
      </c>
      <c r="M3037" t="str">
        <f t="shared" si="47"/>
        <v>3673 MCBEAN ST, K0A2Z0</v>
      </c>
    </row>
    <row r="3038" spans="1:13" x14ac:dyDescent="0.2">
      <c r="A3038" t="s">
        <v>11627</v>
      </c>
      <c r="B3038" t="s">
        <v>11628</v>
      </c>
      <c r="C3038">
        <v>12134</v>
      </c>
      <c r="D3038" t="s">
        <v>12240</v>
      </c>
      <c r="E3038">
        <v>10997</v>
      </c>
      <c r="F3038" t="s">
        <v>12241</v>
      </c>
      <c r="G3038" t="s">
        <v>89</v>
      </c>
      <c r="H3038" t="s">
        <v>12242</v>
      </c>
      <c r="I3038" t="s">
        <v>11636</v>
      </c>
      <c r="J3038" t="s">
        <v>12243</v>
      </c>
      <c r="K3038" t="s">
        <v>7902</v>
      </c>
      <c r="L3038" s="1" t="s">
        <v>22789</v>
      </c>
      <c r="M3038" t="str">
        <f t="shared" si="47"/>
        <v>1032 KLONDIKE RD, K2K0H9</v>
      </c>
    </row>
    <row r="3039" spans="1:13" x14ac:dyDescent="0.2">
      <c r="A3039" t="s">
        <v>11627</v>
      </c>
      <c r="B3039" t="s">
        <v>11628</v>
      </c>
      <c r="C3039">
        <v>6158</v>
      </c>
      <c r="D3039" t="s">
        <v>12244</v>
      </c>
      <c r="E3039">
        <v>1345</v>
      </c>
      <c r="F3039" t="s">
        <v>12245</v>
      </c>
      <c r="G3039" t="s">
        <v>89</v>
      </c>
      <c r="H3039" t="s">
        <v>12246</v>
      </c>
      <c r="I3039" t="s">
        <v>11636</v>
      </c>
      <c r="J3039" t="s">
        <v>12247</v>
      </c>
      <c r="K3039" t="s">
        <v>4255</v>
      </c>
      <c r="L3039" s="1" t="s">
        <v>22789</v>
      </c>
      <c r="M3039" t="str">
        <f t="shared" si="47"/>
        <v>25 LEACOCK DR, K2K1S2</v>
      </c>
    </row>
    <row r="3040" spans="1:13" x14ac:dyDescent="0.2">
      <c r="A3040" t="s">
        <v>11627</v>
      </c>
      <c r="B3040" t="s">
        <v>11628</v>
      </c>
      <c r="C3040">
        <v>11233</v>
      </c>
      <c r="D3040" t="s">
        <v>12248</v>
      </c>
      <c r="E3040">
        <v>10699</v>
      </c>
      <c r="F3040" t="s">
        <v>12249</v>
      </c>
      <c r="G3040" t="s">
        <v>3551</v>
      </c>
      <c r="H3040" t="s">
        <v>12250</v>
      </c>
      <c r="I3040" t="s">
        <v>11699</v>
      </c>
      <c r="J3040" t="s">
        <v>12251</v>
      </c>
      <c r="K3040" t="s">
        <v>4628</v>
      </c>
      <c r="L3040" s="1" t="s">
        <v>22789</v>
      </c>
      <c r="M3040" t="str">
        <f t="shared" si="47"/>
        <v>4175 SPRATT RD, K1V1T6</v>
      </c>
    </row>
    <row r="3041" spans="1:13" x14ac:dyDescent="0.2">
      <c r="A3041" t="s">
        <v>11627</v>
      </c>
      <c r="B3041" t="s">
        <v>11628</v>
      </c>
      <c r="C3041">
        <v>11236</v>
      </c>
      <c r="D3041" t="s">
        <v>12252</v>
      </c>
      <c r="E3041">
        <v>10698</v>
      </c>
      <c r="F3041" t="s">
        <v>12253</v>
      </c>
      <c r="G3041" t="s">
        <v>89</v>
      </c>
      <c r="H3041" t="s">
        <v>12254</v>
      </c>
      <c r="I3041" t="s">
        <v>11632</v>
      </c>
      <c r="J3041" t="s">
        <v>12255</v>
      </c>
      <c r="K3041" t="s">
        <v>8779</v>
      </c>
      <c r="L3041" s="1" t="s">
        <v>22789</v>
      </c>
      <c r="M3041" t="str">
        <f t="shared" si="47"/>
        <v>40 GRANITE RIDGE DR, K2S1Y9</v>
      </c>
    </row>
    <row r="3042" spans="1:13" x14ac:dyDescent="0.2">
      <c r="A3042" t="s">
        <v>11627</v>
      </c>
      <c r="B3042" t="s">
        <v>11628</v>
      </c>
      <c r="C3042">
        <v>10189</v>
      </c>
      <c r="D3042" t="s">
        <v>12256</v>
      </c>
      <c r="E3042">
        <v>9537</v>
      </c>
      <c r="F3042" t="s">
        <v>12257</v>
      </c>
      <c r="G3042" t="s">
        <v>102</v>
      </c>
      <c r="H3042" t="s">
        <v>12258</v>
      </c>
      <c r="I3042" t="s">
        <v>12259</v>
      </c>
      <c r="J3042" t="s">
        <v>12260</v>
      </c>
      <c r="K3042" t="s">
        <v>8839</v>
      </c>
      <c r="L3042" s="1" t="s">
        <v>2</v>
      </c>
      <c r="M3042" t="str">
        <f t="shared" si="47"/>
        <v>3791 STONECREST RD, K0A3M0</v>
      </c>
    </row>
    <row r="3043" spans="1:13" x14ac:dyDescent="0.2">
      <c r="A3043" t="s">
        <v>11627</v>
      </c>
      <c r="B3043" t="s">
        <v>11628</v>
      </c>
      <c r="C3043">
        <v>8508</v>
      </c>
      <c r="D3043" t="s">
        <v>12261</v>
      </c>
      <c r="E3043">
        <v>5966</v>
      </c>
      <c r="F3043" t="s">
        <v>12262</v>
      </c>
      <c r="H3043" t="s">
        <v>12263</v>
      </c>
      <c r="I3043" t="s">
        <v>11647</v>
      </c>
      <c r="J3043" t="s">
        <v>12264</v>
      </c>
      <c r="L3043" s="1" t="s">
        <v>22771</v>
      </c>
      <c r="M3043" t="str">
        <f t="shared" si="47"/>
        <v>1400 ST. LAURENT BLVD, K1K4H4</v>
      </c>
    </row>
    <row r="3044" spans="1:13" x14ac:dyDescent="0.2">
      <c r="A3044" t="s">
        <v>11627</v>
      </c>
      <c r="B3044" t="s">
        <v>11628</v>
      </c>
      <c r="C3044">
        <v>19468</v>
      </c>
      <c r="D3044" t="s">
        <v>12265</v>
      </c>
      <c r="E3044">
        <v>24465</v>
      </c>
      <c r="F3044" t="s">
        <v>12266</v>
      </c>
      <c r="G3044" t="s">
        <v>102</v>
      </c>
      <c r="H3044" t="s">
        <v>12267</v>
      </c>
      <c r="I3044" t="s">
        <v>11665</v>
      </c>
      <c r="J3044" t="s">
        <v>12268</v>
      </c>
      <c r="K3044" t="s">
        <v>2887</v>
      </c>
      <c r="L3044" s="1" t="s">
        <v>22789</v>
      </c>
      <c r="M3044" t="str">
        <f t="shared" si="47"/>
        <v>2350 PORTOBELLO BLVD, K4A0W3</v>
      </c>
    </row>
    <row r="3045" spans="1:13" x14ac:dyDescent="0.2">
      <c r="A3045" t="s">
        <v>11627</v>
      </c>
      <c r="B3045" t="s">
        <v>11628</v>
      </c>
      <c r="C3045">
        <v>6780</v>
      </c>
      <c r="D3045" t="s">
        <v>12269</v>
      </c>
      <c r="E3045">
        <v>2310</v>
      </c>
      <c r="F3045" t="s">
        <v>4107</v>
      </c>
      <c r="G3045" t="s">
        <v>880</v>
      </c>
      <c r="H3045" t="s">
        <v>12270</v>
      </c>
      <c r="I3045" t="s">
        <v>11665</v>
      </c>
      <c r="J3045" t="s">
        <v>12271</v>
      </c>
      <c r="K3045" t="s">
        <v>375</v>
      </c>
      <c r="L3045" s="1" t="s">
        <v>22789</v>
      </c>
      <c r="M3045" t="str">
        <f t="shared" si="47"/>
        <v>6400 JEANNE D'ARC BLVD N, K1C2S7</v>
      </c>
    </row>
    <row r="3046" spans="1:13" x14ac:dyDescent="0.2">
      <c r="A3046" t="s">
        <v>11627</v>
      </c>
      <c r="B3046" t="s">
        <v>11628</v>
      </c>
      <c r="C3046">
        <v>8396</v>
      </c>
      <c r="D3046" t="s">
        <v>12272</v>
      </c>
      <c r="E3046">
        <v>5696</v>
      </c>
      <c r="F3046" t="s">
        <v>12273</v>
      </c>
      <c r="G3046" t="s">
        <v>109</v>
      </c>
      <c r="H3046" t="s">
        <v>12274</v>
      </c>
      <c r="I3046" t="s">
        <v>11647</v>
      </c>
      <c r="J3046" t="s">
        <v>12275</v>
      </c>
      <c r="K3046" t="s">
        <v>756</v>
      </c>
      <c r="L3046" s="1" t="s">
        <v>22789</v>
      </c>
      <c r="M3046" t="str">
        <f t="shared" si="47"/>
        <v>300 ROCHESTER ST, K1R7N4</v>
      </c>
    </row>
    <row r="3047" spans="1:13" x14ac:dyDescent="0.2">
      <c r="A3047" t="s">
        <v>11627</v>
      </c>
      <c r="B3047" t="s">
        <v>11628</v>
      </c>
      <c r="C3047">
        <v>6336</v>
      </c>
      <c r="D3047" t="s">
        <v>12276</v>
      </c>
      <c r="E3047">
        <v>1608</v>
      </c>
      <c r="F3047" t="s">
        <v>12277</v>
      </c>
      <c r="G3047" t="s">
        <v>102</v>
      </c>
      <c r="H3047" t="s">
        <v>12278</v>
      </c>
      <c r="I3047" t="s">
        <v>11665</v>
      </c>
      <c r="J3047" t="s">
        <v>12279</v>
      </c>
      <c r="K3047" t="s">
        <v>4255</v>
      </c>
      <c r="L3047" s="1" t="s">
        <v>22789</v>
      </c>
      <c r="M3047" t="str">
        <f t="shared" si="47"/>
        <v>1515 VARENNES BLVD, K4A3S1</v>
      </c>
    </row>
    <row r="3048" spans="1:13" x14ac:dyDescent="0.2">
      <c r="A3048" t="s">
        <v>11627</v>
      </c>
      <c r="B3048" t="s">
        <v>11628</v>
      </c>
      <c r="C3048">
        <v>5075</v>
      </c>
      <c r="D3048" t="s">
        <v>11649</v>
      </c>
      <c r="E3048">
        <v>24392</v>
      </c>
      <c r="F3048" t="s">
        <v>12280</v>
      </c>
      <c r="G3048" t="s">
        <v>109</v>
      </c>
      <c r="H3048" t="s">
        <v>11651</v>
      </c>
      <c r="I3048" t="s">
        <v>11647</v>
      </c>
      <c r="J3048" t="s">
        <v>11652</v>
      </c>
      <c r="K3048" t="s">
        <v>7743</v>
      </c>
      <c r="L3048" s="1" t="s">
        <v>22789</v>
      </c>
      <c r="M3048" t="str">
        <f t="shared" si="47"/>
        <v>440 ALBERT ST, K1R5B5</v>
      </c>
    </row>
    <row r="3049" spans="1:13" x14ac:dyDescent="0.2">
      <c r="A3049" t="s">
        <v>11627</v>
      </c>
      <c r="B3049" t="s">
        <v>11628</v>
      </c>
      <c r="C3049">
        <v>19551</v>
      </c>
      <c r="D3049" t="s">
        <v>12281</v>
      </c>
      <c r="E3049">
        <v>24546</v>
      </c>
      <c r="F3049" t="s">
        <v>12282</v>
      </c>
      <c r="G3049" t="s">
        <v>102</v>
      </c>
      <c r="H3049" t="s">
        <v>12283</v>
      </c>
      <c r="I3049" t="s">
        <v>11699</v>
      </c>
      <c r="J3049" t="s">
        <v>12284</v>
      </c>
      <c r="K3049" t="s">
        <v>8275</v>
      </c>
      <c r="L3049" s="1" t="s">
        <v>22789</v>
      </c>
      <c r="M3049" t="str">
        <f t="shared" si="47"/>
        <v>4180 KELLY FARM DR, K1T4J2</v>
      </c>
    </row>
    <row r="3050" spans="1:13" x14ac:dyDescent="0.2">
      <c r="A3050" t="s">
        <v>11627</v>
      </c>
      <c r="B3050" t="s">
        <v>11628</v>
      </c>
      <c r="C3050">
        <v>6831</v>
      </c>
      <c r="D3050" t="s">
        <v>12285</v>
      </c>
      <c r="E3050">
        <v>2385</v>
      </c>
      <c r="F3050" t="s">
        <v>5025</v>
      </c>
      <c r="G3050" t="s">
        <v>102</v>
      </c>
      <c r="H3050" t="s">
        <v>12286</v>
      </c>
      <c r="I3050" t="s">
        <v>11647</v>
      </c>
      <c r="J3050" t="s">
        <v>12287</v>
      </c>
      <c r="K3050" t="s">
        <v>5058</v>
      </c>
      <c r="L3050" s="1" t="s">
        <v>22789</v>
      </c>
      <c r="M3050" t="str">
        <f t="shared" si="47"/>
        <v>745 SMYTH RD, K1G1N9</v>
      </c>
    </row>
    <row r="3051" spans="1:13" x14ac:dyDescent="0.2">
      <c r="A3051" t="s">
        <v>11627</v>
      </c>
      <c r="B3051" t="s">
        <v>11628</v>
      </c>
      <c r="C3051">
        <v>6838</v>
      </c>
      <c r="D3051" t="s">
        <v>12288</v>
      </c>
      <c r="E3051">
        <v>2393</v>
      </c>
      <c r="F3051" t="s">
        <v>12289</v>
      </c>
      <c r="G3051" t="s">
        <v>89</v>
      </c>
      <c r="H3051" t="s">
        <v>12290</v>
      </c>
      <c r="I3051" t="s">
        <v>11647</v>
      </c>
      <c r="J3051" t="s">
        <v>12291</v>
      </c>
      <c r="K3051" t="s">
        <v>7319</v>
      </c>
      <c r="L3051" s="1" t="s">
        <v>22789</v>
      </c>
      <c r="M3051" t="str">
        <f t="shared" si="47"/>
        <v>55 MANN AVE, K1N6Y7</v>
      </c>
    </row>
    <row r="3052" spans="1:13" x14ac:dyDescent="0.2">
      <c r="A3052" t="s">
        <v>11627</v>
      </c>
      <c r="B3052" t="s">
        <v>11628</v>
      </c>
      <c r="C3052">
        <v>6843</v>
      </c>
      <c r="D3052" t="s">
        <v>12292</v>
      </c>
      <c r="E3052">
        <v>2401</v>
      </c>
      <c r="F3052" t="s">
        <v>12293</v>
      </c>
      <c r="G3052" t="s">
        <v>89</v>
      </c>
      <c r="H3052" t="s">
        <v>12294</v>
      </c>
      <c r="I3052" t="s">
        <v>11647</v>
      </c>
      <c r="J3052" t="s">
        <v>12295</v>
      </c>
      <c r="K3052" t="s">
        <v>4952</v>
      </c>
      <c r="L3052" s="1" t="s">
        <v>22789</v>
      </c>
      <c r="M3052" t="str">
        <f t="shared" si="47"/>
        <v>250 ANNA AVE, K1Z7V6</v>
      </c>
    </row>
    <row r="3053" spans="1:13" x14ac:dyDescent="0.2">
      <c r="A3053" t="s">
        <v>11627</v>
      </c>
      <c r="B3053" t="s">
        <v>11628</v>
      </c>
      <c r="C3053">
        <v>6842</v>
      </c>
      <c r="D3053" t="s">
        <v>12296</v>
      </c>
      <c r="E3053">
        <v>2399</v>
      </c>
      <c r="F3053" t="s">
        <v>12297</v>
      </c>
      <c r="G3053" t="s">
        <v>89</v>
      </c>
      <c r="H3053" t="s">
        <v>12298</v>
      </c>
      <c r="I3053" t="s">
        <v>11636</v>
      </c>
      <c r="J3053" t="s">
        <v>12299</v>
      </c>
      <c r="K3053" t="s">
        <v>12300</v>
      </c>
      <c r="L3053" s="1" t="s">
        <v>22789</v>
      </c>
      <c r="M3053" t="str">
        <f t="shared" si="47"/>
        <v>50 VARLEY DR, K2K1G7</v>
      </c>
    </row>
    <row r="3054" spans="1:13" x14ac:dyDescent="0.2">
      <c r="A3054" t="s">
        <v>11627</v>
      </c>
      <c r="B3054" t="s">
        <v>11628</v>
      </c>
      <c r="C3054">
        <v>10190</v>
      </c>
      <c r="D3054" t="s">
        <v>12301</v>
      </c>
      <c r="E3054">
        <v>9539</v>
      </c>
      <c r="F3054" t="s">
        <v>12302</v>
      </c>
      <c r="G3054" t="s">
        <v>102</v>
      </c>
      <c r="H3054" t="s">
        <v>12303</v>
      </c>
      <c r="I3054" t="s">
        <v>11636</v>
      </c>
      <c r="J3054" t="s">
        <v>12304</v>
      </c>
      <c r="K3054" t="s">
        <v>10303</v>
      </c>
      <c r="L3054" s="1" t="s">
        <v>22789</v>
      </c>
      <c r="M3054" t="str">
        <f t="shared" si="47"/>
        <v>80 STEEPLE CHASE DR, K2M2A6</v>
      </c>
    </row>
    <row r="3055" spans="1:13" x14ac:dyDescent="0.2">
      <c r="A3055" t="s">
        <v>11627</v>
      </c>
      <c r="B3055" t="s">
        <v>11628</v>
      </c>
      <c r="C3055">
        <v>8422</v>
      </c>
      <c r="D3055" t="s">
        <v>12305</v>
      </c>
      <c r="E3055">
        <v>5734</v>
      </c>
      <c r="F3055" t="s">
        <v>12306</v>
      </c>
      <c r="G3055" t="s">
        <v>109</v>
      </c>
      <c r="H3055" t="s">
        <v>12110</v>
      </c>
      <c r="I3055" t="s">
        <v>12111</v>
      </c>
      <c r="J3055" t="s">
        <v>12112</v>
      </c>
      <c r="K3055" t="s">
        <v>12307</v>
      </c>
      <c r="L3055" s="1" t="s">
        <v>2</v>
      </c>
      <c r="M3055" t="str">
        <f t="shared" si="47"/>
        <v>3088 DUNROBIN RD, K0A1T0</v>
      </c>
    </row>
    <row r="3056" spans="1:13" x14ac:dyDescent="0.2">
      <c r="A3056" t="s">
        <v>11627</v>
      </c>
      <c r="B3056" t="s">
        <v>11628</v>
      </c>
      <c r="C3056">
        <v>12294</v>
      </c>
      <c r="D3056" t="s">
        <v>12308</v>
      </c>
      <c r="E3056">
        <v>11334</v>
      </c>
      <c r="F3056" t="s">
        <v>12309</v>
      </c>
      <c r="G3056" t="s">
        <v>89</v>
      </c>
      <c r="H3056" t="s">
        <v>12310</v>
      </c>
      <c r="I3056" t="s">
        <v>11632</v>
      </c>
      <c r="J3056" t="s">
        <v>12311</v>
      </c>
      <c r="K3056" t="s">
        <v>1089</v>
      </c>
      <c r="L3056" s="1" t="s">
        <v>22789</v>
      </c>
      <c r="M3056" t="str">
        <f t="shared" si="47"/>
        <v>111 HARTSMERE DR, K2S2G1</v>
      </c>
    </row>
    <row r="3057" spans="1:13" x14ac:dyDescent="0.2">
      <c r="A3057" t="s">
        <v>11627</v>
      </c>
      <c r="B3057" t="s">
        <v>11628</v>
      </c>
      <c r="C3057">
        <v>6942</v>
      </c>
      <c r="D3057" t="s">
        <v>12312</v>
      </c>
      <c r="E3057">
        <v>2566</v>
      </c>
      <c r="F3057" t="s">
        <v>12313</v>
      </c>
      <c r="G3057" t="s">
        <v>102</v>
      </c>
      <c r="H3057" t="s">
        <v>12314</v>
      </c>
      <c r="I3057" t="s">
        <v>11647</v>
      </c>
      <c r="J3057" t="s">
        <v>12315</v>
      </c>
      <c r="K3057" t="s">
        <v>3024</v>
      </c>
      <c r="L3057" s="1" t="s">
        <v>22789</v>
      </c>
      <c r="M3057" t="str">
        <f t="shared" si="47"/>
        <v>235 WOODROFFE AVE, K2A3V3</v>
      </c>
    </row>
    <row r="3058" spans="1:13" x14ac:dyDescent="0.2">
      <c r="A3058" t="s">
        <v>11627</v>
      </c>
      <c r="B3058" t="s">
        <v>11628</v>
      </c>
      <c r="C3058">
        <v>8435</v>
      </c>
      <c r="D3058" t="s">
        <v>12316</v>
      </c>
      <c r="E3058">
        <v>5770</v>
      </c>
      <c r="F3058" t="s">
        <v>12317</v>
      </c>
      <c r="G3058" t="s">
        <v>109</v>
      </c>
      <c r="H3058" t="s">
        <v>12318</v>
      </c>
      <c r="I3058" t="s">
        <v>11647</v>
      </c>
      <c r="J3058" t="s">
        <v>12319</v>
      </c>
      <c r="K3058" t="s">
        <v>12320</v>
      </c>
      <c r="L3058" s="1" t="s">
        <v>22789</v>
      </c>
      <c r="M3058" t="str">
        <f t="shared" si="47"/>
        <v>2410 GEORGINA DR, K2B7M8</v>
      </c>
    </row>
    <row r="3059" spans="1:13" x14ac:dyDescent="0.2">
      <c r="A3059" t="s">
        <v>11627</v>
      </c>
      <c r="B3059" t="s">
        <v>11628</v>
      </c>
      <c r="C3059">
        <v>6953</v>
      </c>
      <c r="D3059" t="s">
        <v>12321</v>
      </c>
      <c r="E3059">
        <v>2580</v>
      </c>
      <c r="F3059" t="s">
        <v>12322</v>
      </c>
      <c r="G3059" t="s">
        <v>102</v>
      </c>
      <c r="H3059" t="s">
        <v>12323</v>
      </c>
      <c r="I3059" t="s">
        <v>11647</v>
      </c>
      <c r="J3059" t="s">
        <v>12324</v>
      </c>
      <c r="K3059" t="s">
        <v>479</v>
      </c>
      <c r="L3059" s="1" t="s">
        <v>22789</v>
      </c>
      <c r="M3059" t="str">
        <f t="shared" si="47"/>
        <v>310 YORK ST, K1N5V3</v>
      </c>
    </row>
    <row r="3060" spans="1:13" x14ac:dyDescent="0.2">
      <c r="A3060" t="s">
        <v>12325</v>
      </c>
      <c r="B3060" t="s">
        <v>12326</v>
      </c>
      <c r="C3060">
        <v>8119</v>
      </c>
      <c r="D3060" t="s">
        <v>12327</v>
      </c>
      <c r="E3060">
        <v>5207</v>
      </c>
      <c r="F3060" t="s">
        <v>12328</v>
      </c>
      <c r="G3060" t="s">
        <v>109</v>
      </c>
      <c r="H3060" t="s">
        <v>12329</v>
      </c>
      <c r="I3060" t="s">
        <v>12330</v>
      </c>
      <c r="J3060" t="s">
        <v>12331</v>
      </c>
      <c r="K3060" t="s">
        <v>116</v>
      </c>
      <c r="L3060" s="1" t="s">
        <v>2</v>
      </c>
      <c r="M3060" t="str">
        <f t="shared" si="47"/>
        <v>126 MARTIN ST N, K0A1A0</v>
      </c>
    </row>
    <row r="3061" spans="1:13" x14ac:dyDescent="0.2">
      <c r="A3061" t="s">
        <v>12325</v>
      </c>
      <c r="B3061" t="s">
        <v>12326</v>
      </c>
      <c r="C3061">
        <v>8119</v>
      </c>
      <c r="D3061" t="s">
        <v>12327</v>
      </c>
      <c r="E3061">
        <v>20030</v>
      </c>
      <c r="F3061" t="s">
        <v>12332</v>
      </c>
      <c r="G3061" t="s">
        <v>131</v>
      </c>
      <c r="H3061" t="s">
        <v>12329</v>
      </c>
      <c r="I3061" t="s">
        <v>12330</v>
      </c>
      <c r="J3061" t="s">
        <v>12331</v>
      </c>
      <c r="K3061" t="s">
        <v>6244</v>
      </c>
      <c r="L3061" s="1" t="s">
        <v>2</v>
      </c>
      <c r="M3061" t="str">
        <f t="shared" si="47"/>
        <v>126 MARTIN ST N, K0A1A0</v>
      </c>
    </row>
    <row r="3062" spans="1:13" x14ac:dyDescent="0.2">
      <c r="A3062" t="s">
        <v>12325</v>
      </c>
      <c r="B3062" t="s">
        <v>12326</v>
      </c>
      <c r="C3062">
        <v>5352</v>
      </c>
      <c r="D3062" t="s">
        <v>12333</v>
      </c>
      <c r="E3062">
        <v>89</v>
      </c>
      <c r="F3062" t="s">
        <v>12334</v>
      </c>
      <c r="G3062" t="s">
        <v>89</v>
      </c>
      <c r="H3062" t="s">
        <v>12335</v>
      </c>
      <c r="I3062" t="s">
        <v>12336</v>
      </c>
      <c r="J3062" t="s">
        <v>12337</v>
      </c>
      <c r="K3062" t="s">
        <v>2112</v>
      </c>
      <c r="L3062" s="1" t="s">
        <v>2</v>
      </c>
      <c r="M3062" t="str">
        <f t="shared" si="47"/>
        <v>123 PATTERSON CRES, K7C4R2</v>
      </c>
    </row>
    <row r="3063" spans="1:13" x14ac:dyDescent="0.2">
      <c r="A3063" t="s">
        <v>12325</v>
      </c>
      <c r="B3063" t="s">
        <v>12326</v>
      </c>
      <c r="C3063">
        <v>8126</v>
      </c>
      <c r="D3063" t="s">
        <v>12338</v>
      </c>
      <c r="E3063">
        <v>5215</v>
      </c>
      <c r="F3063" t="s">
        <v>12339</v>
      </c>
      <c r="G3063" t="s">
        <v>109</v>
      </c>
      <c r="H3063" t="s">
        <v>12340</v>
      </c>
      <c r="I3063" t="s">
        <v>12341</v>
      </c>
      <c r="J3063" t="s">
        <v>12342</v>
      </c>
      <c r="K3063" t="s">
        <v>2452</v>
      </c>
      <c r="L3063" s="1" t="s">
        <v>2</v>
      </c>
      <c r="M3063" t="str">
        <f t="shared" si="47"/>
        <v>21 CHURCH ST, K0E1B0</v>
      </c>
    </row>
    <row r="3064" spans="1:13" x14ac:dyDescent="0.2">
      <c r="A3064" t="s">
        <v>12325</v>
      </c>
      <c r="B3064" t="s">
        <v>12326</v>
      </c>
      <c r="C3064">
        <v>8126</v>
      </c>
      <c r="D3064" t="s">
        <v>12338</v>
      </c>
      <c r="E3064">
        <v>20026</v>
      </c>
      <c r="F3064" t="s">
        <v>12343</v>
      </c>
      <c r="G3064" t="s">
        <v>131</v>
      </c>
      <c r="H3064" t="s">
        <v>12340</v>
      </c>
      <c r="I3064" t="s">
        <v>12341</v>
      </c>
      <c r="J3064" t="s">
        <v>12342</v>
      </c>
      <c r="K3064" t="s">
        <v>12344</v>
      </c>
      <c r="L3064" s="1" t="s">
        <v>2</v>
      </c>
      <c r="M3064" t="str">
        <f t="shared" si="47"/>
        <v>21 CHURCH ST, K0E1B0</v>
      </c>
    </row>
    <row r="3065" spans="1:13" x14ac:dyDescent="0.2">
      <c r="A3065" t="s">
        <v>12325</v>
      </c>
      <c r="B3065" t="s">
        <v>12326</v>
      </c>
      <c r="C3065">
        <v>8142</v>
      </c>
      <c r="D3065" t="s">
        <v>12345</v>
      </c>
      <c r="E3065">
        <v>20034</v>
      </c>
      <c r="F3065" t="s">
        <v>12346</v>
      </c>
      <c r="G3065" t="s">
        <v>131</v>
      </c>
      <c r="H3065" t="s">
        <v>12347</v>
      </c>
      <c r="I3065" t="s">
        <v>12348</v>
      </c>
      <c r="J3065" t="s">
        <v>12349</v>
      </c>
      <c r="K3065" t="s">
        <v>10722</v>
      </c>
      <c r="L3065" s="1" t="s">
        <v>2</v>
      </c>
      <c r="M3065" t="str">
        <f t="shared" si="47"/>
        <v>90 PEARL ST E, K6V1P8</v>
      </c>
    </row>
    <row r="3066" spans="1:13" x14ac:dyDescent="0.2">
      <c r="A3066" t="s">
        <v>12325</v>
      </c>
      <c r="B3066" t="s">
        <v>12326</v>
      </c>
      <c r="C3066">
        <v>19991</v>
      </c>
      <c r="D3066" t="s">
        <v>12350</v>
      </c>
      <c r="E3066">
        <v>24985</v>
      </c>
      <c r="F3066" t="s">
        <v>12351</v>
      </c>
      <c r="H3066" t="s">
        <v>12352</v>
      </c>
      <c r="I3066" t="s">
        <v>12336</v>
      </c>
      <c r="J3066" t="s">
        <v>12353</v>
      </c>
      <c r="L3066" s="1" t="s">
        <v>22771</v>
      </c>
      <c r="M3066" t="str">
        <f t="shared" si="47"/>
        <v>1523 9TH LINE RR 4, K7C3P2</v>
      </c>
    </row>
    <row r="3067" spans="1:13" x14ac:dyDescent="0.2">
      <c r="A3067" t="s">
        <v>12325</v>
      </c>
      <c r="B3067" t="s">
        <v>12326</v>
      </c>
      <c r="C3067">
        <v>5400</v>
      </c>
      <c r="D3067" t="s">
        <v>12354</v>
      </c>
      <c r="E3067">
        <v>160</v>
      </c>
      <c r="F3067" t="s">
        <v>12355</v>
      </c>
      <c r="G3067" t="s">
        <v>89</v>
      </c>
      <c r="H3067" t="s">
        <v>12356</v>
      </c>
      <c r="I3067" t="s">
        <v>12336</v>
      </c>
      <c r="J3067" t="s">
        <v>12353</v>
      </c>
      <c r="K3067" t="s">
        <v>7774</v>
      </c>
      <c r="L3067" s="1" t="s">
        <v>2</v>
      </c>
      <c r="M3067" t="str">
        <f t="shared" si="47"/>
        <v>1523 9TH LINE RR 2, K7C3P2</v>
      </c>
    </row>
    <row r="3068" spans="1:13" x14ac:dyDescent="0.2">
      <c r="A3068" t="s">
        <v>12325</v>
      </c>
      <c r="B3068" t="s">
        <v>12326</v>
      </c>
      <c r="C3068">
        <v>19268</v>
      </c>
      <c r="D3068" t="s">
        <v>12357</v>
      </c>
      <c r="E3068">
        <v>24276</v>
      </c>
      <c r="F3068" t="s">
        <v>12358</v>
      </c>
      <c r="G3068" t="s">
        <v>89</v>
      </c>
      <c r="H3068" t="s">
        <v>12359</v>
      </c>
      <c r="I3068" t="s">
        <v>12360</v>
      </c>
      <c r="J3068" t="s">
        <v>12361</v>
      </c>
      <c r="K3068" t="s">
        <v>1548</v>
      </c>
      <c r="L3068" s="1" t="s">
        <v>2</v>
      </c>
      <c r="M3068" t="str">
        <f t="shared" si="47"/>
        <v>850 NICK KANEB DR, K6H0G4</v>
      </c>
    </row>
    <row r="3069" spans="1:13" x14ac:dyDescent="0.2">
      <c r="A3069" t="s">
        <v>12325</v>
      </c>
      <c r="B3069" t="s">
        <v>12326</v>
      </c>
      <c r="C3069">
        <v>19014</v>
      </c>
      <c r="D3069" t="s">
        <v>12362</v>
      </c>
      <c r="E3069">
        <v>16790</v>
      </c>
      <c r="F3069" t="s">
        <v>12363</v>
      </c>
      <c r="H3069" t="s">
        <v>12364</v>
      </c>
      <c r="I3069" t="s">
        <v>12348</v>
      </c>
      <c r="J3069" t="s">
        <v>12365</v>
      </c>
      <c r="L3069" s="1" t="s">
        <v>22771</v>
      </c>
      <c r="M3069" t="str">
        <f t="shared" si="47"/>
        <v>225 CENTRAL AVE W, K6V5X1</v>
      </c>
    </row>
    <row r="3070" spans="1:13" x14ac:dyDescent="0.2">
      <c r="A3070" t="s">
        <v>12325</v>
      </c>
      <c r="B3070" t="s">
        <v>12326</v>
      </c>
      <c r="C3070">
        <v>8142</v>
      </c>
      <c r="D3070" t="s">
        <v>12345</v>
      </c>
      <c r="E3070">
        <v>5246</v>
      </c>
      <c r="F3070" t="s">
        <v>12366</v>
      </c>
      <c r="G3070" t="s">
        <v>109</v>
      </c>
      <c r="H3070" t="s">
        <v>12347</v>
      </c>
      <c r="I3070" t="s">
        <v>12348</v>
      </c>
      <c r="J3070" t="s">
        <v>12349</v>
      </c>
      <c r="K3070" t="s">
        <v>868</v>
      </c>
      <c r="L3070" s="1" t="s">
        <v>2</v>
      </c>
      <c r="M3070" t="str">
        <f t="shared" si="47"/>
        <v>90 PEARL ST E, K6V1P8</v>
      </c>
    </row>
    <row r="3071" spans="1:13" x14ac:dyDescent="0.2">
      <c r="A3071" t="s">
        <v>12325</v>
      </c>
      <c r="B3071" t="s">
        <v>12326</v>
      </c>
      <c r="C3071">
        <v>19674</v>
      </c>
      <c r="D3071" t="s">
        <v>12367</v>
      </c>
      <c r="E3071">
        <v>24667</v>
      </c>
      <c r="F3071" t="s">
        <v>12368</v>
      </c>
      <c r="G3071" t="s">
        <v>89</v>
      </c>
      <c r="I3071" t="s">
        <v>12348</v>
      </c>
      <c r="L3071" s="1" t="s">
        <v>22771</v>
      </c>
      <c r="M3071" t="str">
        <f t="shared" si="47"/>
        <v xml:space="preserve">, </v>
      </c>
    </row>
    <row r="3072" spans="1:13" x14ac:dyDescent="0.2">
      <c r="A3072" t="s">
        <v>12325</v>
      </c>
      <c r="B3072" t="s">
        <v>12326</v>
      </c>
      <c r="C3072">
        <v>19674</v>
      </c>
      <c r="D3072" t="s">
        <v>12367</v>
      </c>
      <c r="E3072">
        <v>25359</v>
      </c>
      <c r="F3072" t="s">
        <v>12369</v>
      </c>
      <c r="I3072" t="s">
        <v>12348</v>
      </c>
      <c r="L3072" s="1" t="s">
        <v>22771</v>
      </c>
      <c r="M3072" t="str">
        <f t="shared" si="47"/>
        <v xml:space="preserve">, </v>
      </c>
    </row>
    <row r="3073" spans="1:13" x14ac:dyDescent="0.2">
      <c r="A3073" t="s">
        <v>12325</v>
      </c>
      <c r="B3073" t="s">
        <v>12326</v>
      </c>
      <c r="C3073">
        <v>5352</v>
      </c>
      <c r="D3073" t="s">
        <v>12333</v>
      </c>
      <c r="E3073">
        <v>24548</v>
      </c>
      <c r="F3073" t="s">
        <v>12370</v>
      </c>
      <c r="H3073" t="s">
        <v>12335</v>
      </c>
      <c r="I3073" t="s">
        <v>12336</v>
      </c>
      <c r="J3073" t="s">
        <v>12337</v>
      </c>
      <c r="L3073" s="1" t="s">
        <v>22771</v>
      </c>
      <c r="M3073" t="str">
        <f t="shared" si="47"/>
        <v>123 PATTERSON CRES, K7C4R2</v>
      </c>
    </row>
    <row r="3074" spans="1:13" x14ac:dyDescent="0.2">
      <c r="A3074" t="s">
        <v>12325</v>
      </c>
      <c r="B3074" t="s">
        <v>12326</v>
      </c>
      <c r="C3074">
        <v>5483</v>
      </c>
      <c r="D3074" t="s">
        <v>12371</v>
      </c>
      <c r="E3074">
        <v>301</v>
      </c>
      <c r="F3074" t="s">
        <v>12372</v>
      </c>
      <c r="G3074" t="s">
        <v>89</v>
      </c>
      <c r="H3074" t="s">
        <v>12373</v>
      </c>
      <c r="I3074" t="s">
        <v>12336</v>
      </c>
      <c r="J3074" t="s">
        <v>12374</v>
      </c>
      <c r="K3074" t="s">
        <v>1450</v>
      </c>
      <c r="L3074" s="1" t="s">
        <v>2</v>
      </c>
      <c r="M3074" t="str">
        <f t="shared" si="47"/>
        <v>70 CALDWELL ST, K7C3A5</v>
      </c>
    </row>
    <row r="3075" spans="1:13" x14ac:dyDescent="0.2">
      <c r="A3075" t="s">
        <v>12325</v>
      </c>
      <c r="B3075" t="s">
        <v>12326</v>
      </c>
      <c r="C3075">
        <v>5492</v>
      </c>
      <c r="D3075" t="s">
        <v>12375</v>
      </c>
      <c r="E3075">
        <v>24988</v>
      </c>
      <c r="F3075" t="s">
        <v>12376</v>
      </c>
      <c r="H3075" t="s">
        <v>12377</v>
      </c>
      <c r="I3075" t="s">
        <v>12378</v>
      </c>
      <c r="J3075" t="s">
        <v>12379</v>
      </c>
      <c r="L3075" s="1" t="s">
        <v>22771</v>
      </c>
      <c r="M3075" t="str">
        <f t="shared" si="47"/>
        <v>2123 RTE 500, K0A1W0</v>
      </c>
    </row>
    <row r="3076" spans="1:13" x14ac:dyDescent="0.2">
      <c r="A3076" t="s">
        <v>12325</v>
      </c>
      <c r="B3076" t="s">
        <v>12326</v>
      </c>
      <c r="C3076">
        <v>5492</v>
      </c>
      <c r="D3076" t="s">
        <v>12375</v>
      </c>
      <c r="E3076">
        <v>312</v>
      </c>
      <c r="F3076" t="s">
        <v>12380</v>
      </c>
      <c r="G3076" t="s">
        <v>89</v>
      </c>
      <c r="H3076" t="s">
        <v>12377</v>
      </c>
      <c r="I3076" t="s">
        <v>12378</v>
      </c>
      <c r="J3076" t="s">
        <v>12379</v>
      </c>
      <c r="K3076" t="s">
        <v>196</v>
      </c>
      <c r="L3076" s="1" t="s">
        <v>2</v>
      </c>
      <c r="M3076" t="str">
        <f t="shared" si="47"/>
        <v>2123 RTE 500, K0A1W0</v>
      </c>
    </row>
    <row r="3077" spans="1:13" x14ac:dyDescent="0.2">
      <c r="A3077" t="s">
        <v>12325</v>
      </c>
      <c r="B3077" t="s">
        <v>12326</v>
      </c>
      <c r="C3077">
        <v>8152</v>
      </c>
      <c r="D3077" t="s">
        <v>12381</v>
      </c>
      <c r="E3077">
        <v>5261</v>
      </c>
      <c r="F3077" t="s">
        <v>12382</v>
      </c>
      <c r="G3077" t="s">
        <v>109</v>
      </c>
      <c r="H3077" t="s">
        <v>12383</v>
      </c>
      <c r="I3077" t="s">
        <v>12336</v>
      </c>
      <c r="J3077" t="s">
        <v>12384</v>
      </c>
      <c r="K3077" t="s">
        <v>2846</v>
      </c>
      <c r="L3077" s="1" t="s">
        <v>2</v>
      </c>
      <c r="M3077" t="str">
        <f t="shared" si="47"/>
        <v>215 LAKE AVE W, K7C1M3</v>
      </c>
    </row>
    <row r="3078" spans="1:13" x14ac:dyDescent="0.2">
      <c r="A3078" t="s">
        <v>12325</v>
      </c>
      <c r="B3078" t="s">
        <v>12326</v>
      </c>
      <c r="C3078">
        <v>8152</v>
      </c>
      <c r="D3078" t="s">
        <v>12381</v>
      </c>
      <c r="E3078">
        <v>20032</v>
      </c>
      <c r="F3078" t="s">
        <v>12385</v>
      </c>
      <c r="G3078" t="s">
        <v>131</v>
      </c>
      <c r="H3078" t="s">
        <v>12383</v>
      </c>
      <c r="I3078" t="s">
        <v>12336</v>
      </c>
      <c r="J3078" t="s">
        <v>12384</v>
      </c>
      <c r="K3078" t="s">
        <v>1273</v>
      </c>
      <c r="L3078" s="1" t="s">
        <v>2</v>
      </c>
      <c r="M3078" t="str">
        <f t="shared" si="47"/>
        <v>215 LAKE AVE W, K7C1M3</v>
      </c>
    </row>
    <row r="3079" spans="1:13" x14ac:dyDescent="0.2">
      <c r="A3079" t="s">
        <v>12325</v>
      </c>
      <c r="B3079" t="s">
        <v>12326</v>
      </c>
      <c r="C3079">
        <v>5520</v>
      </c>
      <c r="D3079" t="s">
        <v>12386</v>
      </c>
      <c r="E3079">
        <v>353</v>
      </c>
      <c r="F3079" t="s">
        <v>12387</v>
      </c>
      <c r="G3079" t="s">
        <v>89</v>
      </c>
      <c r="H3079" t="s">
        <v>12388</v>
      </c>
      <c r="I3079" t="s">
        <v>12389</v>
      </c>
      <c r="J3079" t="s">
        <v>12390</v>
      </c>
      <c r="K3079" t="s">
        <v>12391</v>
      </c>
      <c r="L3079" s="1" t="s">
        <v>2</v>
      </c>
      <c r="M3079" t="str">
        <f t="shared" si="47"/>
        <v>7 HENDERSON ST, K0E1X0</v>
      </c>
    </row>
    <row r="3080" spans="1:13" x14ac:dyDescent="0.2">
      <c r="A3080" t="s">
        <v>12325</v>
      </c>
      <c r="B3080" t="s">
        <v>12326</v>
      </c>
      <c r="C3080">
        <v>11240</v>
      </c>
      <c r="D3080" t="s">
        <v>12392</v>
      </c>
      <c r="E3080">
        <v>10704</v>
      </c>
      <c r="F3080" t="s">
        <v>12393</v>
      </c>
      <c r="G3080" t="s">
        <v>89</v>
      </c>
      <c r="H3080" t="s">
        <v>12394</v>
      </c>
      <c r="I3080" t="s">
        <v>12360</v>
      </c>
      <c r="J3080" t="s">
        <v>12395</v>
      </c>
      <c r="K3080" t="s">
        <v>1548</v>
      </c>
      <c r="L3080" s="1" t="s">
        <v>2</v>
      </c>
      <c r="M3080" t="str">
        <f t="shared" ref="M3080:M3143" si="48">H3080&amp;", "&amp;J3080</f>
        <v>200 AMELIA ST, K6H0A5</v>
      </c>
    </row>
    <row r="3081" spans="1:13" x14ac:dyDescent="0.2">
      <c r="A3081" t="s">
        <v>12325</v>
      </c>
      <c r="B3081" t="s">
        <v>12326</v>
      </c>
      <c r="C3081">
        <v>8146</v>
      </c>
      <c r="D3081" t="s">
        <v>12396</v>
      </c>
      <c r="E3081">
        <v>5253</v>
      </c>
      <c r="F3081" t="s">
        <v>12397</v>
      </c>
      <c r="G3081" t="s">
        <v>109</v>
      </c>
      <c r="H3081" t="s">
        <v>12398</v>
      </c>
      <c r="I3081" t="s">
        <v>12399</v>
      </c>
      <c r="J3081" t="s">
        <v>12400</v>
      </c>
      <c r="K3081" t="s">
        <v>3545</v>
      </c>
      <c r="L3081" s="1" t="s">
        <v>2</v>
      </c>
      <c r="M3081" t="str">
        <f t="shared" si="48"/>
        <v>19743 JOHN ST, K0C2J0</v>
      </c>
    </row>
    <row r="3082" spans="1:13" x14ac:dyDescent="0.2">
      <c r="A3082" t="s">
        <v>12325</v>
      </c>
      <c r="B3082" t="s">
        <v>12326</v>
      </c>
      <c r="C3082">
        <v>8146</v>
      </c>
      <c r="D3082" t="s">
        <v>12396</v>
      </c>
      <c r="E3082">
        <v>11206</v>
      </c>
      <c r="F3082" t="s">
        <v>12401</v>
      </c>
      <c r="G3082" t="s">
        <v>131</v>
      </c>
      <c r="H3082" t="s">
        <v>12398</v>
      </c>
      <c r="I3082" t="s">
        <v>12399</v>
      </c>
      <c r="J3082" t="s">
        <v>12400</v>
      </c>
      <c r="K3082" t="s">
        <v>2259</v>
      </c>
      <c r="L3082" s="1" t="s">
        <v>2</v>
      </c>
      <c r="M3082" t="str">
        <f t="shared" si="48"/>
        <v>19743 JOHN ST, K0C2J0</v>
      </c>
    </row>
    <row r="3083" spans="1:13" x14ac:dyDescent="0.2">
      <c r="A3083" t="s">
        <v>12325</v>
      </c>
      <c r="B3083" t="s">
        <v>12326</v>
      </c>
      <c r="C3083">
        <v>5588</v>
      </c>
      <c r="D3083" t="s">
        <v>12402</v>
      </c>
      <c r="E3083">
        <v>441</v>
      </c>
      <c r="F3083" t="s">
        <v>12403</v>
      </c>
      <c r="G3083" t="s">
        <v>89</v>
      </c>
      <c r="H3083" t="s">
        <v>12404</v>
      </c>
      <c r="I3083" t="s">
        <v>12405</v>
      </c>
      <c r="J3083" t="s">
        <v>12406</v>
      </c>
      <c r="K3083" t="s">
        <v>322</v>
      </c>
      <c r="L3083" s="1" t="s">
        <v>2</v>
      </c>
      <c r="M3083" t="str">
        <f t="shared" si="48"/>
        <v>38 COLLEGE ST, K0C1H0</v>
      </c>
    </row>
    <row r="3084" spans="1:13" x14ac:dyDescent="0.2">
      <c r="A3084" t="s">
        <v>12325</v>
      </c>
      <c r="B3084" t="s">
        <v>12326</v>
      </c>
      <c r="C3084">
        <v>6833</v>
      </c>
      <c r="D3084" t="s">
        <v>12407</v>
      </c>
      <c r="E3084">
        <v>2388</v>
      </c>
      <c r="F3084" t="s">
        <v>12408</v>
      </c>
      <c r="G3084" t="s">
        <v>102</v>
      </c>
      <c r="H3084" t="s">
        <v>12409</v>
      </c>
      <c r="I3084" t="s">
        <v>12360</v>
      </c>
      <c r="J3084" t="s">
        <v>12410</v>
      </c>
      <c r="L3084" s="1" t="s">
        <v>22771</v>
      </c>
      <c r="M3084" t="str">
        <f t="shared" si="48"/>
        <v>1520 CUMBERLAND ST, K6J4L1</v>
      </c>
    </row>
    <row r="3085" spans="1:13" x14ac:dyDescent="0.2">
      <c r="A3085" t="s">
        <v>12325</v>
      </c>
      <c r="B3085" t="s">
        <v>12326</v>
      </c>
      <c r="C3085">
        <v>6690</v>
      </c>
      <c r="D3085" t="s">
        <v>12411</v>
      </c>
      <c r="E3085">
        <v>2169</v>
      </c>
      <c r="F3085" t="s">
        <v>12412</v>
      </c>
      <c r="G3085" t="s">
        <v>102</v>
      </c>
      <c r="H3085" t="s">
        <v>12413</v>
      </c>
      <c r="I3085" t="s">
        <v>12414</v>
      </c>
      <c r="J3085" t="s">
        <v>12415</v>
      </c>
      <c r="K3085" t="s">
        <v>2201</v>
      </c>
      <c r="L3085" s="1" t="s">
        <v>2</v>
      </c>
      <c r="M3085" t="str">
        <f t="shared" si="48"/>
        <v>11 ROSS ST, K7A4V7</v>
      </c>
    </row>
    <row r="3086" spans="1:13" x14ac:dyDescent="0.2">
      <c r="A3086" t="s">
        <v>12325</v>
      </c>
      <c r="B3086" t="s">
        <v>12326</v>
      </c>
      <c r="C3086">
        <v>5620</v>
      </c>
      <c r="D3086" t="s">
        <v>12416</v>
      </c>
      <c r="E3086">
        <v>491</v>
      </c>
      <c r="F3086" t="s">
        <v>12417</v>
      </c>
      <c r="G3086" t="s">
        <v>89</v>
      </c>
      <c r="H3086" t="s">
        <v>12418</v>
      </c>
      <c r="I3086" t="s">
        <v>12348</v>
      </c>
      <c r="J3086" t="s">
        <v>12419</v>
      </c>
      <c r="K3086" t="s">
        <v>5442</v>
      </c>
      <c r="L3086" s="1" t="s">
        <v>2</v>
      </c>
      <c r="M3086" t="str">
        <f t="shared" si="48"/>
        <v>166 PEARL ST E, K6V1R4</v>
      </c>
    </row>
    <row r="3087" spans="1:13" x14ac:dyDescent="0.2">
      <c r="A3087" t="s">
        <v>12325</v>
      </c>
      <c r="B3087" t="s">
        <v>12326</v>
      </c>
      <c r="C3087">
        <v>8176</v>
      </c>
      <c r="D3087" t="s">
        <v>12420</v>
      </c>
      <c r="E3087">
        <v>5298</v>
      </c>
      <c r="F3087" t="s">
        <v>12421</v>
      </c>
      <c r="G3087" t="s">
        <v>109</v>
      </c>
      <c r="H3087" t="s">
        <v>12422</v>
      </c>
      <c r="I3087" t="s">
        <v>12360</v>
      </c>
      <c r="J3087" t="s">
        <v>12423</v>
      </c>
      <c r="K3087" t="s">
        <v>3275</v>
      </c>
      <c r="L3087" s="1" t="s">
        <v>2</v>
      </c>
      <c r="M3087" t="str">
        <f t="shared" si="48"/>
        <v>437 SYDNEY ST, K6H3H9</v>
      </c>
    </row>
    <row r="3088" spans="1:13" x14ac:dyDescent="0.2">
      <c r="A3088" t="s">
        <v>12325</v>
      </c>
      <c r="B3088" t="s">
        <v>12326</v>
      </c>
      <c r="C3088">
        <v>8176</v>
      </c>
      <c r="D3088" t="s">
        <v>12420</v>
      </c>
      <c r="E3088">
        <v>16787</v>
      </c>
      <c r="F3088" t="s">
        <v>12424</v>
      </c>
      <c r="G3088" t="s">
        <v>131</v>
      </c>
      <c r="H3088" t="s">
        <v>12422</v>
      </c>
      <c r="I3088" t="s">
        <v>12360</v>
      </c>
      <c r="J3088" t="s">
        <v>12423</v>
      </c>
      <c r="K3088" t="s">
        <v>113</v>
      </c>
      <c r="L3088" s="1" t="s">
        <v>2</v>
      </c>
      <c r="M3088" t="str">
        <f t="shared" si="48"/>
        <v>437 SYDNEY ST, K6H3H9</v>
      </c>
    </row>
    <row r="3089" spans="1:13" x14ac:dyDescent="0.2">
      <c r="A3089" t="s">
        <v>12325</v>
      </c>
      <c r="B3089" t="s">
        <v>12326</v>
      </c>
      <c r="C3089">
        <v>6415</v>
      </c>
      <c r="D3089" t="s">
        <v>12425</v>
      </c>
      <c r="E3089">
        <v>24547</v>
      </c>
      <c r="F3089" t="s">
        <v>12426</v>
      </c>
      <c r="G3089" t="s">
        <v>102</v>
      </c>
      <c r="H3089" t="s">
        <v>12427</v>
      </c>
      <c r="I3089" t="s">
        <v>12428</v>
      </c>
      <c r="J3089" t="s">
        <v>12429</v>
      </c>
      <c r="L3089" s="1" t="s">
        <v>22771</v>
      </c>
      <c r="M3089" t="str">
        <f t="shared" si="48"/>
        <v>50 WATER ST, K0G1S0</v>
      </c>
    </row>
    <row r="3090" spans="1:13" x14ac:dyDescent="0.2">
      <c r="A3090" t="s">
        <v>12325</v>
      </c>
      <c r="B3090" t="s">
        <v>12326</v>
      </c>
      <c r="C3090">
        <v>5713</v>
      </c>
      <c r="D3090" t="s">
        <v>12430</v>
      </c>
      <c r="E3090">
        <v>631</v>
      </c>
      <c r="F3090" t="s">
        <v>12431</v>
      </c>
      <c r="G3090" t="s">
        <v>89</v>
      </c>
      <c r="H3090" t="s">
        <v>12432</v>
      </c>
      <c r="I3090" t="s">
        <v>12433</v>
      </c>
      <c r="J3090" t="s">
        <v>12434</v>
      </c>
      <c r="K3090" t="s">
        <v>12435</v>
      </c>
      <c r="L3090" s="1" t="s">
        <v>2</v>
      </c>
      <c r="M3090" t="str">
        <f t="shared" si="48"/>
        <v>1469 DRUMMOND SCHOOL RD RR 6, K7H3C8</v>
      </c>
    </row>
    <row r="3091" spans="1:13" x14ac:dyDescent="0.2">
      <c r="A3091" t="s">
        <v>12325</v>
      </c>
      <c r="B3091" t="s">
        <v>12326</v>
      </c>
      <c r="C3091">
        <v>5775</v>
      </c>
      <c r="D3091" t="s">
        <v>12436</v>
      </c>
      <c r="E3091">
        <v>717</v>
      </c>
      <c r="F3091" t="s">
        <v>12437</v>
      </c>
      <c r="G3091" t="s">
        <v>102</v>
      </c>
      <c r="H3091" t="s">
        <v>12438</v>
      </c>
      <c r="I3091" t="s">
        <v>12414</v>
      </c>
      <c r="J3091" t="s">
        <v>12439</v>
      </c>
      <c r="K3091" t="s">
        <v>970</v>
      </c>
      <c r="L3091" s="1" t="s">
        <v>2</v>
      </c>
      <c r="M3091" t="str">
        <f t="shared" si="48"/>
        <v>41 MCGILL ST S, K7A3M9</v>
      </c>
    </row>
    <row r="3092" spans="1:13" x14ac:dyDescent="0.2">
      <c r="A3092" t="s">
        <v>12325</v>
      </c>
      <c r="B3092" t="s">
        <v>12326</v>
      </c>
      <c r="C3092">
        <v>5741</v>
      </c>
      <c r="D3092" t="s">
        <v>12440</v>
      </c>
      <c r="E3092">
        <v>668</v>
      </c>
      <c r="F3092" t="s">
        <v>12441</v>
      </c>
      <c r="G3092" t="s">
        <v>89</v>
      </c>
      <c r="H3092" t="s">
        <v>12442</v>
      </c>
      <c r="I3092" t="s">
        <v>12360</v>
      </c>
      <c r="J3092" t="s">
        <v>12443</v>
      </c>
      <c r="K3092" t="s">
        <v>4255</v>
      </c>
      <c r="L3092" s="1" t="s">
        <v>2</v>
      </c>
      <c r="M3092" t="str">
        <f t="shared" si="48"/>
        <v>2258 PITT ST, K6K1A3</v>
      </c>
    </row>
    <row r="3093" spans="1:13" x14ac:dyDescent="0.2">
      <c r="A3093" t="s">
        <v>12325</v>
      </c>
      <c r="B3093" t="s">
        <v>12326</v>
      </c>
      <c r="C3093">
        <v>6630</v>
      </c>
      <c r="D3093" t="s">
        <v>12444</v>
      </c>
      <c r="E3093">
        <v>24996</v>
      </c>
      <c r="F3093" t="s">
        <v>12445</v>
      </c>
      <c r="H3093" t="s">
        <v>12446</v>
      </c>
      <c r="I3093" t="s">
        <v>12447</v>
      </c>
      <c r="J3093" t="s">
        <v>12448</v>
      </c>
      <c r="L3093" s="1" t="s">
        <v>22771</v>
      </c>
      <c r="M3093" t="str">
        <f t="shared" si="48"/>
        <v>14 MILL ST, K4R1A6</v>
      </c>
    </row>
    <row r="3094" spans="1:13" x14ac:dyDescent="0.2">
      <c r="A3094" t="s">
        <v>12325</v>
      </c>
      <c r="B3094" t="s">
        <v>12326</v>
      </c>
      <c r="C3094">
        <v>6889</v>
      </c>
      <c r="D3094" t="s">
        <v>12449</v>
      </c>
      <c r="E3094">
        <v>24994</v>
      </c>
      <c r="F3094" t="s">
        <v>12450</v>
      </c>
      <c r="H3094" t="s">
        <v>12451</v>
      </c>
      <c r="I3094" t="s">
        <v>12348</v>
      </c>
      <c r="J3094" t="s">
        <v>12452</v>
      </c>
      <c r="L3094" s="1" t="s">
        <v>22771</v>
      </c>
      <c r="M3094" t="str">
        <f t="shared" si="48"/>
        <v>29 CENTRAL AVE W, K6V4N6</v>
      </c>
    </row>
    <row r="3095" spans="1:13" x14ac:dyDescent="0.2">
      <c r="A3095" t="s">
        <v>12325</v>
      </c>
      <c r="B3095" t="s">
        <v>12326</v>
      </c>
      <c r="C3095">
        <v>11240</v>
      </c>
      <c r="D3095" t="s">
        <v>12392</v>
      </c>
      <c r="E3095">
        <v>24992</v>
      </c>
      <c r="F3095" t="s">
        <v>12453</v>
      </c>
      <c r="H3095" t="s">
        <v>12394</v>
      </c>
      <c r="I3095" t="s">
        <v>12360</v>
      </c>
      <c r="J3095" t="s">
        <v>12395</v>
      </c>
      <c r="L3095" s="1" t="s">
        <v>22771</v>
      </c>
      <c r="M3095" t="str">
        <f t="shared" si="48"/>
        <v>200 AMELIA ST, K6H0A5</v>
      </c>
    </row>
    <row r="3096" spans="1:13" x14ac:dyDescent="0.2">
      <c r="A3096" t="s">
        <v>12325</v>
      </c>
      <c r="B3096" t="s">
        <v>12326</v>
      </c>
      <c r="C3096">
        <v>6215</v>
      </c>
      <c r="D3096" t="s">
        <v>12454</v>
      </c>
      <c r="E3096">
        <v>1431</v>
      </c>
      <c r="F3096" t="s">
        <v>12455</v>
      </c>
      <c r="G3096" t="s">
        <v>89</v>
      </c>
      <c r="H3096" t="s">
        <v>12456</v>
      </c>
      <c r="I3096" t="s">
        <v>12457</v>
      </c>
      <c r="J3096" t="s">
        <v>12458</v>
      </c>
      <c r="K3096" t="s">
        <v>2631</v>
      </c>
      <c r="L3096" s="1" t="s">
        <v>2</v>
      </c>
      <c r="M3096" t="str">
        <f t="shared" si="48"/>
        <v>1504 LEEDS AND GRENVILLE 2 RD, K0E1R0</v>
      </c>
    </row>
    <row r="3097" spans="1:13" x14ac:dyDescent="0.2">
      <c r="A3097" t="s">
        <v>12325</v>
      </c>
      <c r="B3097" t="s">
        <v>12326</v>
      </c>
      <c r="C3097">
        <v>8215</v>
      </c>
      <c r="D3097" t="s">
        <v>12459</v>
      </c>
      <c r="E3097">
        <v>16789</v>
      </c>
      <c r="F3097" t="s">
        <v>12460</v>
      </c>
      <c r="G3097" t="s">
        <v>131</v>
      </c>
      <c r="H3097" t="s">
        <v>12461</v>
      </c>
      <c r="I3097" t="s">
        <v>12462</v>
      </c>
      <c r="J3097" t="s">
        <v>12463</v>
      </c>
      <c r="K3097" t="s">
        <v>6244</v>
      </c>
      <c r="L3097" s="1" t="s">
        <v>2</v>
      </c>
      <c r="M3097" t="str">
        <f t="shared" si="48"/>
        <v>175 WILLIAM ST S, K7G1S8</v>
      </c>
    </row>
    <row r="3098" spans="1:13" x14ac:dyDescent="0.2">
      <c r="A3098" t="s">
        <v>12325</v>
      </c>
      <c r="B3098" t="s">
        <v>12326</v>
      </c>
      <c r="C3098">
        <v>8215</v>
      </c>
      <c r="D3098" t="s">
        <v>12459</v>
      </c>
      <c r="E3098">
        <v>5376</v>
      </c>
      <c r="F3098" t="s">
        <v>12464</v>
      </c>
      <c r="G3098" t="s">
        <v>109</v>
      </c>
      <c r="H3098" t="s">
        <v>12461</v>
      </c>
      <c r="I3098" t="s">
        <v>12462</v>
      </c>
      <c r="J3098" t="s">
        <v>12463</v>
      </c>
      <c r="K3098" t="s">
        <v>462</v>
      </c>
      <c r="L3098" s="1" t="s">
        <v>2</v>
      </c>
      <c r="M3098" t="str">
        <f t="shared" si="48"/>
        <v>175 WILLIAM ST S, K7G1S8</v>
      </c>
    </row>
    <row r="3099" spans="1:13" x14ac:dyDescent="0.2">
      <c r="A3099" t="s">
        <v>12325</v>
      </c>
      <c r="B3099" t="s">
        <v>12326</v>
      </c>
      <c r="C3099">
        <v>5890</v>
      </c>
      <c r="D3099" t="s">
        <v>12465</v>
      </c>
      <c r="E3099">
        <v>917</v>
      </c>
      <c r="F3099" t="s">
        <v>12466</v>
      </c>
      <c r="G3099" t="s">
        <v>89</v>
      </c>
      <c r="H3099" t="s">
        <v>12467</v>
      </c>
      <c r="I3099" t="s">
        <v>12433</v>
      </c>
      <c r="J3099" t="s">
        <v>12468</v>
      </c>
      <c r="K3099" t="s">
        <v>2259</v>
      </c>
      <c r="L3099" s="1" t="s">
        <v>2</v>
      </c>
      <c r="M3099" t="str">
        <f t="shared" si="48"/>
        <v>155 HARPER RD RR 4, K7H3C6</v>
      </c>
    </row>
    <row r="3100" spans="1:13" x14ac:dyDescent="0.2">
      <c r="A3100" t="s">
        <v>12325</v>
      </c>
      <c r="B3100" t="s">
        <v>12326</v>
      </c>
      <c r="C3100">
        <v>5000</v>
      </c>
      <c r="D3100" t="s">
        <v>12469</v>
      </c>
      <c r="E3100">
        <v>5395</v>
      </c>
      <c r="F3100" t="s">
        <v>12470</v>
      </c>
      <c r="G3100" t="s">
        <v>109</v>
      </c>
      <c r="H3100" t="s">
        <v>12471</v>
      </c>
      <c r="I3100" t="s">
        <v>12472</v>
      </c>
      <c r="J3100" t="s">
        <v>12473</v>
      </c>
      <c r="K3100" t="s">
        <v>322</v>
      </c>
      <c r="L3100" s="1" t="s">
        <v>2</v>
      </c>
      <c r="M3100" t="str">
        <f t="shared" si="48"/>
        <v>212 MAIN ST N, K0C1A0</v>
      </c>
    </row>
    <row r="3101" spans="1:13" x14ac:dyDescent="0.2">
      <c r="A3101" t="s">
        <v>12325</v>
      </c>
      <c r="B3101" t="s">
        <v>12326</v>
      </c>
      <c r="C3101">
        <v>5000</v>
      </c>
      <c r="D3101" t="s">
        <v>12469</v>
      </c>
      <c r="E3101">
        <v>11207</v>
      </c>
      <c r="F3101" t="s">
        <v>12474</v>
      </c>
      <c r="G3101" t="s">
        <v>131</v>
      </c>
      <c r="H3101" t="s">
        <v>12471</v>
      </c>
      <c r="I3101" t="s">
        <v>12472</v>
      </c>
      <c r="J3101" t="s">
        <v>12473</v>
      </c>
      <c r="K3101" t="s">
        <v>3667</v>
      </c>
      <c r="L3101" s="1" t="s">
        <v>2</v>
      </c>
      <c r="M3101" t="str">
        <f t="shared" si="48"/>
        <v>212 MAIN ST N, K0C1A0</v>
      </c>
    </row>
    <row r="3102" spans="1:13" x14ac:dyDescent="0.2">
      <c r="A3102" t="s">
        <v>12325</v>
      </c>
      <c r="B3102" t="s">
        <v>12326</v>
      </c>
      <c r="C3102">
        <v>6489</v>
      </c>
      <c r="D3102" t="s">
        <v>12475</v>
      </c>
      <c r="E3102">
        <v>24549</v>
      </c>
      <c r="F3102" t="s">
        <v>12476</v>
      </c>
      <c r="G3102" t="s">
        <v>102</v>
      </c>
      <c r="H3102" t="s">
        <v>12477</v>
      </c>
      <c r="I3102" t="s">
        <v>12478</v>
      </c>
      <c r="J3102" t="s">
        <v>12479</v>
      </c>
      <c r="L3102" s="1" t="s">
        <v>22771</v>
      </c>
      <c r="M3102" t="str">
        <f t="shared" si="48"/>
        <v>4099 HIGHWAY 34, K0B1R0</v>
      </c>
    </row>
    <row r="3103" spans="1:13" x14ac:dyDescent="0.2">
      <c r="A3103" t="s">
        <v>12325</v>
      </c>
      <c r="B3103" t="s">
        <v>12326</v>
      </c>
      <c r="C3103">
        <v>5588</v>
      </c>
      <c r="D3103" t="s">
        <v>12402</v>
      </c>
      <c r="E3103">
        <v>24989</v>
      </c>
      <c r="F3103" t="s">
        <v>12480</v>
      </c>
      <c r="H3103" t="s">
        <v>12404</v>
      </c>
      <c r="I3103" t="s">
        <v>12405</v>
      </c>
      <c r="J3103" t="s">
        <v>12406</v>
      </c>
      <c r="L3103" s="1" t="s">
        <v>22771</v>
      </c>
      <c r="M3103" t="str">
        <f t="shared" si="48"/>
        <v>38 COLLEGE ST, K0C1H0</v>
      </c>
    </row>
    <row r="3104" spans="1:13" x14ac:dyDescent="0.2">
      <c r="A3104" t="s">
        <v>12325</v>
      </c>
      <c r="B3104" t="s">
        <v>12326</v>
      </c>
      <c r="C3104">
        <v>6333</v>
      </c>
      <c r="D3104" t="s">
        <v>12481</v>
      </c>
      <c r="E3104">
        <v>24998</v>
      </c>
      <c r="F3104" t="s">
        <v>12482</v>
      </c>
      <c r="H3104" t="s">
        <v>12483</v>
      </c>
      <c r="I3104" t="s">
        <v>12484</v>
      </c>
      <c r="J3104" t="s">
        <v>12485</v>
      </c>
      <c r="L3104" s="1" t="s">
        <v>22771</v>
      </c>
      <c r="M3104" t="str">
        <f t="shared" si="48"/>
        <v>3045 NATION RIVER RD RR 1, K0E1W0</v>
      </c>
    </row>
    <row r="3105" spans="1:13" x14ac:dyDescent="0.2">
      <c r="A3105" t="s">
        <v>12325</v>
      </c>
      <c r="B3105" t="s">
        <v>12326</v>
      </c>
      <c r="C3105">
        <v>6307</v>
      </c>
      <c r="D3105" t="s">
        <v>12486</v>
      </c>
      <c r="E3105">
        <v>24997</v>
      </c>
      <c r="F3105" t="s">
        <v>12487</v>
      </c>
      <c r="H3105" t="s">
        <v>12488</v>
      </c>
      <c r="I3105" t="s">
        <v>12489</v>
      </c>
      <c r="J3105" t="s">
        <v>12490</v>
      </c>
      <c r="L3105" s="1" t="s">
        <v>22771</v>
      </c>
      <c r="M3105" t="str">
        <f t="shared" si="48"/>
        <v>16 SECOND ST, K0C1X0</v>
      </c>
    </row>
    <row r="3106" spans="1:13" x14ac:dyDescent="0.2">
      <c r="A3106" t="s">
        <v>12325</v>
      </c>
      <c r="B3106" t="s">
        <v>12326</v>
      </c>
      <c r="C3106">
        <v>6038</v>
      </c>
      <c r="D3106" t="s">
        <v>12491</v>
      </c>
      <c r="E3106">
        <v>1153</v>
      </c>
      <c r="F3106" t="s">
        <v>12492</v>
      </c>
      <c r="G3106" t="s">
        <v>89</v>
      </c>
      <c r="H3106" t="s">
        <v>12493</v>
      </c>
      <c r="I3106" t="s">
        <v>12494</v>
      </c>
      <c r="J3106" t="s">
        <v>12495</v>
      </c>
      <c r="K3106" t="s">
        <v>2912</v>
      </c>
      <c r="L3106" s="1" t="s">
        <v>2</v>
      </c>
      <c r="M3106" t="str">
        <f t="shared" si="48"/>
        <v>66 LAKEVIEW DR, K0E1K0</v>
      </c>
    </row>
    <row r="3107" spans="1:13" x14ac:dyDescent="0.2">
      <c r="A3107" t="s">
        <v>12325</v>
      </c>
      <c r="B3107" t="s">
        <v>12326</v>
      </c>
      <c r="C3107">
        <v>5767</v>
      </c>
      <c r="D3107" t="s">
        <v>12496</v>
      </c>
      <c r="E3107">
        <v>24986</v>
      </c>
      <c r="F3107" t="s">
        <v>12497</v>
      </c>
      <c r="H3107" t="s">
        <v>12498</v>
      </c>
      <c r="I3107" t="s">
        <v>12499</v>
      </c>
      <c r="J3107" t="s">
        <v>12500</v>
      </c>
      <c r="L3107" s="1" t="s">
        <v>22771</v>
      </c>
      <c r="M3107" t="str">
        <f t="shared" si="48"/>
        <v>8 SECOND ST, K0E1T1</v>
      </c>
    </row>
    <row r="3108" spans="1:13" x14ac:dyDescent="0.2">
      <c r="A3108" t="s">
        <v>12325</v>
      </c>
      <c r="B3108" t="s">
        <v>12326</v>
      </c>
      <c r="C3108">
        <v>6706</v>
      </c>
      <c r="D3108" t="s">
        <v>12501</v>
      </c>
      <c r="E3108">
        <v>24995</v>
      </c>
      <c r="F3108" t="s">
        <v>12502</v>
      </c>
      <c r="H3108" t="s">
        <v>12503</v>
      </c>
      <c r="I3108" t="s">
        <v>12504</v>
      </c>
      <c r="J3108" t="s">
        <v>12505</v>
      </c>
      <c r="L3108" s="1" t="s">
        <v>22771</v>
      </c>
      <c r="M3108" t="str">
        <f t="shared" si="48"/>
        <v>2649 CONCESSION RD, K0G1J0</v>
      </c>
    </row>
    <row r="3109" spans="1:13" x14ac:dyDescent="0.2">
      <c r="A3109" t="s">
        <v>12325</v>
      </c>
      <c r="B3109" t="s">
        <v>12326</v>
      </c>
      <c r="C3109">
        <v>5620</v>
      </c>
      <c r="D3109" t="s">
        <v>12416</v>
      </c>
      <c r="E3109">
        <v>24990</v>
      </c>
      <c r="F3109" t="s">
        <v>12506</v>
      </c>
      <c r="H3109" t="s">
        <v>12418</v>
      </c>
      <c r="I3109" t="s">
        <v>12348</v>
      </c>
      <c r="J3109" t="s">
        <v>12419</v>
      </c>
      <c r="L3109" s="1" t="s">
        <v>22771</v>
      </c>
      <c r="M3109" t="str">
        <f t="shared" si="48"/>
        <v>166 PEARL ST E, K6V1R4</v>
      </c>
    </row>
    <row r="3110" spans="1:13" x14ac:dyDescent="0.2">
      <c r="A3110" t="s">
        <v>12325</v>
      </c>
      <c r="B3110" t="s">
        <v>12326</v>
      </c>
      <c r="C3110">
        <v>19789</v>
      </c>
      <c r="D3110" t="s">
        <v>12507</v>
      </c>
      <c r="E3110">
        <v>25003</v>
      </c>
      <c r="F3110" t="s">
        <v>12508</v>
      </c>
      <c r="H3110" t="s">
        <v>12509</v>
      </c>
      <c r="I3110" t="s">
        <v>12348</v>
      </c>
      <c r="J3110" t="s">
        <v>12510</v>
      </c>
      <c r="L3110" s="1" t="s">
        <v>22771</v>
      </c>
      <c r="M3110" t="str">
        <f t="shared" si="48"/>
        <v>2288 PARKDALE AVE, K6V5X3</v>
      </c>
    </row>
    <row r="3111" spans="1:13" x14ac:dyDescent="0.2">
      <c r="A3111" t="s">
        <v>12325</v>
      </c>
      <c r="B3111" t="s">
        <v>12326</v>
      </c>
      <c r="C3111">
        <v>19266</v>
      </c>
      <c r="D3111" t="s">
        <v>12511</v>
      </c>
      <c r="E3111">
        <v>24274</v>
      </c>
      <c r="F3111" t="s">
        <v>12512</v>
      </c>
      <c r="G3111" t="s">
        <v>89</v>
      </c>
      <c r="H3111" t="s">
        <v>12513</v>
      </c>
      <c r="I3111" t="s">
        <v>12504</v>
      </c>
      <c r="J3111" t="s">
        <v>12505</v>
      </c>
      <c r="K3111" t="s">
        <v>4321</v>
      </c>
      <c r="L3111" s="1" t="s">
        <v>2</v>
      </c>
      <c r="M3111" t="str">
        <f t="shared" si="48"/>
        <v>224 LEEDS AND GRENVILLE 44 RD, K0G1J0</v>
      </c>
    </row>
    <row r="3112" spans="1:13" x14ac:dyDescent="0.2">
      <c r="A3112" t="s">
        <v>12325</v>
      </c>
      <c r="B3112" t="s">
        <v>12326</v>
      </c>
      <c r="C3112">
        <v>6131</v>
      </c>
      <c r="D3112" t="s">
        <v>12514</v>
      </c>
      <c r="E3112">
        <v>1305</v>
      </c>
      <c r="F3112" t="s">
        <v>12515</v>
      </c>
      <c r="G3112" t="s">
        <v>89</v>
      </c>
      <c r="H3112" t="s">
        <v>12516</v>
      </c>
      <c r="I3112" t="s">
        <v>12517</v>
      </c>
      <c r="J3112" t="s">
        <v>12518</v>
      </c>
      <c r="K3112" t="s">
        <v>517</v>
      </c>
      <c r="L3112" s="1" t="s">
        <v>2</v>
      </c>
      <c r="M3112" t="str">
        <f t="shared" si="48"/>
        <v>20345 LAGGAN-GLENELG RD, K0B1E0</v>
      </c>
    </row>
    <row r="3113" spans="1:13" x14ac:dyDescent="0.2">
      <c r="A3113" t="s">
        <v>12325</v>
      </c>
      <c r="B3113" t="s">
        <v>12326</v>
      </c>
      <c r="C3113">
        <v>6171</v>
      </c>
      <c r="D3113" t="s">
        <v>12519</v>
      </c>
      <c r="E3113">
        <v>1367</v>
      </c>
      <c r="F3113" t="s">
        <v>12520</v>
      </c>
      <c r="G3113" t="s">
        <v>89</v>
      </c>
      <c r="H3113" t="s">
        <v>12521</v>
      </c>
      <c r="I3113" t="s">
        <v>12462</v>
      </c>
      <c r="J3113" t="s">
        <v>12522</v>
      </c>
      <c r="K3113" t="s">
        <v>473</v>
      </c>
      <c r="L3113" s="1" t="s">
        <v>2</v>
      </c>
      <c r="M3113" t="str">
        <f t="shared" si="48"/>
        <v>300 STONE ST N, K7G1Y8</v>
      </c>
    </row>
    <row r="3114" spans="1:13" x14ac:dyDescent="0.2">
      <c r="A3114" t="s">
        <v>12325</v>
      </c>
      <c r="B3114" t="s">
        <v>12326</v>
      </c>
      <c r="C3114">
        <v>6179</v>
      </c>
      <c r="D3114" t="s">
        <v>12523</v>
      </c>
      <c r="E3114">
        <v>1378</v>
      </c>
      <c r="F3114" t="s">
        <v>12524</v>
      </c>
      <c r="G3114" t="s">
        <v>102</v>
      </c>
      <c r="H3114" t="s">
        <v>12525</v>
      </c>
      <c r="I3114" t="s">
        <v>12526</v>
      </c>
      <c r="J3114" t="s">
        <v>12527</v>
      </c>
      <c r="K3114" t="s">
        <v>2854</v>
      </c>
      <c r="L3114" s="1" t="s">
        <v>2</v>
      </c>
      <c r="M3114" t="str">
        <f t="shared" si="48"/>
        <v>596 15 HWY, K0G1L0</v>
      </c>
    </row>
    <row r="3115" spans="1:13" x14ac:dyDescent="0.2">
      <c r="A3115" t="s">
        <v>12325</v>
      </c>
      <c r="B3115" t="s">
        <v>12326</v>
      </c>
      <c r="C3115">
        <v>6183</v>
      </c>
      <c r="D3115" t="s">
        <v>12528</v>
      </c>
      <c r="E3115">
        <v>1382</v>
      </c>
      <c r="F3115" t="s">
        <v>12529</v>
      </c>
      <c r="G3115" t="s">
        <v>89</v>
      </c>
      <c r="H3115" t="s">
        <v>12530</v>
      </c>
      <c r="I3115" t="s">
        <v>12531</v>
      </c>
      <c r="J3115" t="s">
        <v>12532</v>
      </c>
      <c r="K3115" t="s">
        <v>1487</v>
      </c>
      <c r="L3115" s="1" t="s">
        <v>2</v>
      </c>
      <c r="M3115" t="str">
        <f t="shared" si="48"/>
        <v>13 BETHUNE AVE, K0C1P0</v>
      </c>
    </row>
    <row r="3116" spans="1:13" x14ac:dyDescent="0.2">
      <c r="A3116" t="s">
        <v>12325</v>
      </c>
      <c r="B3116" t="s">
        <v>12326</v>
      </c>
      <c r="C3116">
        <v>6196</v>
      </c>
      <c r="D3116" t="s">
        <v>12533</v>
      </c>
      <c r="E3116">
        <v>1403</v>
      </c>
      <c r="F3116" t="s">
        <v>12534</v>
      </c>
      <c r="G3116" t="s">
        <v>89</v>
      </c>
      <c r="H3116" t="s">
        <v>12535</v>
      </c>
      <c r="I3116" t="s">
        <v>12536</v>
      </c>
      <c r="J3116" t="s">
        <v>12537</v>
      </c>
      <c r="K3116" t="s">
        <v>12538</v>
      </c>
      <c r="L3116" s="1" t="s">
        <v>2</v>
      </c>
      <c r="M3116" t="str">
        <f t="shared" si="48"/>
        <v>38 MAIN ST E, K0E1M0</v>
      </c>
    </row>
    <row r="3117" spans="1:13" x14ac:dyDescent="0.2">
      <c r="A3117" t="s">
        <v>12325</v>
      </c>
      <c r="B3117" t="s">
        <v>12326</v>
      </c>
      <c r="C3117">
        <v>6257</v>
      </c>
      <c r="D3117" t="s">
        <v>12539</v>
      </c>
      <c r="E3117">
        <v>24991</v>
      </c>
      <c r="F3117" t="s">
        <v>12540</v>
      </c>
      <c r="H3117" t="s">
        <v>12541</v>
      </c>
      <c r="I3117" t="s">
        <v>12542</v>
      </c>
      <c r="J3117" t="s">
        <v>12543</v>
      </c>
      <c r="L3117" s="1" t="s">
        <v>22771</v>
      </c>
      <c r="M3117" t="str">
        <f t="shared" si="48"/>
        <v>21 STEWART ST RR 2, K0E1T0</v>
      </c>
    </row>
    <row r="3118" spans="1:13" x14ac:dyDescent="0.2">
      <c r="A3118" t="s">
        <v>12325</v>
      </c>
      <c r="B3118" t="s">
        <v>12326</v>
      </c>
      <c r="C3118">
        <v>6225</v>
      </c>
      <c r="D3118" t="s">
        <v>12544</v>
      </c>
      <c r="E3118">
        <v>1446</v>
      </c>
      <c r="F3118" t="s">
        <v>12545</v>
      </c>
      <c r="G3118" t="s">
        <v>89</v>
      </c>
      <c r="H3118" t="s">
        <v>12546</v>
      </c>
      <c r="I3118" t="s">
        <v>12547</v>
      </c>
      <c r="J3118" t="s">
        <v>12548</v>
      </c>
      <c r="K3118" t="s">
        <v>12549</v>
      </c>
      <c r="L3118" s="1" t="s">
        <v>2</v>
      </c>
      <c r="M3118" t="str">
        <f t="shared" si="48"/>
        <v>151 GEORGE ST, K0G1K0</v>
      </c>
    </row>
    <row r="3119" spans="1:13" x14ac:dyDescent="0.2">
      <c r="A3119" t="s">
        <v>12325</v>
      </c>
      <c r="B3119" t="s">
        <v>12326</v>
      </c>
      <c r="C3119">
        <v>6256</v>
      </c>
      <c r="D3119" t="s">
        <v>12550</v>
      </c>
      <c r="E3119">
        <v>1491</v>
      </c>
      <c r="F3119" t="s">
        <v>12551</v>
      </c>
      <c r="G3119" t="s">
        <v>89</v>
      </c>
      <c r="H3119" t="s">
        <v>12552</v>
      </c>
      <c r="I3119" t="s">
        <v>12553</v>
      </c>
      <c r="J3119" t="s">
        <v>12554</v>
      </c>
      <c r="K3119" t="s">
        <v>3667</v>
      </c>
      <c r="L3119" s="1" t="s">
        <v>2</v>
      </c>
      <c r="M3119" t="str">
        <f t="shared" si="48"/>
        <v>15 ALEXANDER ST, K0C1T0</v>
      </c>
    </row>
    <row r="3120" spans="1:13" x14ac:dyDescent="0.2">
      <c r="A3120" t="s">
        <v>12325</v>
      </c>
      <c r="B3120" t="s">
        <v>12326</v>
      </c>
      <c r="C3120">
        <v>6257</v>
      </c>
      <c r="D3120" t="s">
        <v>12539</v>
      </c>
      <c r="E3120">
        <v>1492</v>
      </c>
      <c r="F3120" t="s">
        <v>12555</v>
      </c>
      <c r="G3120" t="s">
        <v>89</v>
      </c>
      <c r="H3120" t="s">
        <v>12541</v>
      </c>
      <c r="I3120" t="s">
        <v>12542</v>
      </c>
      <c r="J3120" t="s">
        <v>12543</v>
      </c>
      <c r="K3120" t="s">
        <v>423</v>
      </c>
      <c r="L3120" s="1" t="s">
        <v>2</v>
      </c>
      <c r="M3120" t="str">
        <f t="shared" si="48"/>
        <v>21 STEWART ST RR 2, K0E1T0</v>
      </c>
    </row>
    <row r="3121" spans="1:13" x14ac:dyDescent="0.2">
      <c r="A3121" t="s">
        <v>12325</v>
      </c>
      <c r="B3121" t="s">
        <v>12326</v>
      </c>
      <c r="C3121">
        <v>5312</v>
      </c>
      <c r="D3121" t="s">
        <v>12556</v>
      </c>
      <c r="E3121">
        <v>10551</v>
      </c>
      <c r="F3121" t="s">
        <v>12557</v>
      </c>
      <c r="G3121" t="s">
        <v>89</v>
      </c>
      <c r="H3121" t="s">
        <v>12558</v>
      </c>
      <c r="I3121" t="s">
        <v>12559</v>
      </c>
      <c r="J3121" t="s">
        <v>12560</v>
      </c>
      <c r="K3121" t="s">
        <v>5641</v>
      </c>
      <c r="L3121" s="1" t="s">
        <v>2</v>
      </c>
      <c r="M3121" t="str">
        <f t="shared" si="48"/>
        <v>9234 ADDISON-GREENBUSH  RD, K0E1A0</v>
      </c>
    </row>
    <row r="3122" spans="1:13" x14ac:dyDescent="0.2">
      <c r="A3122" t="s">
        <v>12325</v>
      </c>
      <c r="B3122" t="s">
        <v>12326</v>
      </c>
      <c r="C3122">
        <v>6286</v>
      </c>
      <c r="D3122" t="s">
        <v>12561</v>
      </c>
      <c r="E3122">
        <v>1533</v>
      </c>
      <c r="F3122" t="s">
        <v>12562</v>
      </c>
      <c r="G3122" t="s">
        <v>89</v>
      </c>
      <c r="H3122" t="s">
        <v>12563</v>
      </c>
      <c r="I3122" t="s">
        <v>12564</v>
      </c>
      <c r="J3122" t="s">
        <v>12565</v>
      </c>
      <c r="K3122" t="s">
        <v>2452</v>
      </c>
      <c r="L3122" s="1" t="s">
        <v>2</v>
      </c>
      <c r="M3122" t="str">
        <f t="shared" si="48"/>
        <v>306 DRUMMOND ST E, K0G1N0</v>
      </c>
    </row>
    <row r="3123" spans="1:13" x14ac:dyDescent="0.2">
      <c r="A3123" t="s">
        <v>12325</v>
      </c>
      <c r="B3123" t="s">
        <v>12326</v>
      </c>
      <c r="C3123">
        <v>11164</v>
      </c>
      <c r="D3123" t="s">
        <v>12566</v>
      </c>
      <c r="E3123">
        <v>10552</v>
      </c>
      <c r="F3123" t="s">
        <v>12567</v>
      </c>
      <c r="G3123" t="s">
        <v>102</v>
      </c>
      <c r="H3123" t="s">
        <v>12568</v>
      </c>
      <c r="I3123" t="s">
        <v>12414</v>
      </c>
      <c r="J3123" t="s">
        <v>12569</v>
      </c>
      <c r="K3123" t="s">
        <v>997</v>
      </c>
      <c r="L3123" s="1" t="s">
        <v>2</v>
      </c>
      <c r="M3123" t="str">
        <f t="shared" si="48"/>
        <v>1200 ROSEDALE RD S RR 5, K7A4S6</v>
      </c>
    </row>
    <row r="3124" spans="1:13" x14ac:dyDescent="0.2">
      <c r="A3124" t="s">
        <v>12325</v>
      </c>
      <c r="B3124" t="s">
        <v>12326</v>
      </c>
      <c r="C3124">
        <v>6307</v>
      </c>
      <c r="D3124" t="s">
        <v>12486</v>
      </c>
      <c r="E3124">
        <v>1568</v>
      </c>
      <c r="F3124" t="s">
        <v>12570</v>
      </c>
      <c r="G3124" t="s">
        <v>89</v>
      </c>
      <c r="H3124" t="s">
        <v>12488</v>
      </c>
      <c r="I3124" t="s">
        <v>12489</v>
      </c>
      <c r="J3124" t="s">
        <v>12490</v>
      </c>
      <c r="K3124" t="s">
        <v>5198</v>
      </c>
      <c r="L3124" s="1" t="s">
        <v>2</v>
      </c>
      <c r="M3124" t="str">
        <f t="shared" si="48"/>
        <v>16 SECOND ST, K0C1X0</v>
      </c>
    </row>
    <row r="3125" spans="1:13" x14ac:dyDescent="0.2">
      <c r="A3125" t="s">
        <v>12325</v>
      </c>
      <c r="B3125" t="s">
        <v>12326</v>
      </c>
      <c r="C3125">
        <v>5336</v>
      </c>
      <c r="D3125" t="s">
        <v>12571</v>
      </c>
      <c r="E3125">
        <v>65</v>
      </c>
      <c r="F3125" t="s">
        <v>12572</v>
      </c>
      <c r="G3125" t="s">
        <v>89</v>
      </c>
      <c r="H3125" t="s">
        <v>12573</v>
      </c>
      <c r="I3125" t="s">
        <v>12330</v>
      </c>
      <c r="J3125" t="s">
        <v>12331</v>
      </c>
      <c r="K3125" t="s">
        <v>5575</v>
      </c>
      <c r="L3125" s="1" t="s">
        <v>2</v>
      </c>
      <c r="M3125" t="str">
        <f t="shared" si="48"/>
        <v>260 KING ST N, K0A1A0</v>
      </c>
    </row>
    <row r="3126" spans="1:13" x14ac:dyDescent="0.2">
      <c r="A3126" t="s">
        <v>12325</v>
      </c>
      <c r="B3126" t="s">
        <v>12326</v>
      </c>
      <c r="C3126">
        <v>6333</v>
      </c>
      <c r="D3126" t="s">
        <v>12481</v>
      </c>
      <c r="E3126">
        <v>1604</v>
      </c>
      <c r="F3126" t="s">
        <v>12574</v>
      </c>
      <c r="G3126" t="s">
        <v>89</v>
      </c>
      <c r="H3126" t="s">
        <v>12575</v>
      </c>
      <c r="I3126" t="s">
        <v>12484</v>
      </c>
      <c r="J3126" t="s">
        <v>12485</v>
      </c>
      <c r="K3126" t="s">
        <v>1610</v>
      </c>
      <c r="L3126" s="1" t="s">
        <v>2</v>
      </c>
      <c r="M3126" t="str">
        <f t="shared" si="48"/>
        <v>3045 COUNTY RD 1, K0E1W0</v>
      </c>
    </row>
    <row r="3127" spans="1:13" x14ac:dyDescent="0.2">
      <c r="A3127" t="s">
        <v>12325</v>
      </c>
      <c r="B3127" t="s">
        <v>12326</v>
      </c>
      <c r="C3127">
        <v>19678</v>
      </c>
      <c r="D3127" t="s">
        <v>12576</v>
      </c>
      <c r="E3127">
        <v>24672</v>
      </c>
      <c r="F3127" t="s">
        <v>12577</v>
      </c>
      <c r="G3127" t="s">
        <v>131</v>
      </c>
      <c r="I3127" t="s">
        <v>12360</v>
      </c>
      <c r="L3127" s="1" t="s">
        <v>22771</v>
      </c>
      <c r="M3127" t="str">
        <f t="shared" si="48"/>
        <v xml:space="preserve">, </v>
      </c>
    </row>
    <row r="3128" spans="1:13" x14ac:dyDescent="0.2">
      <c r="A3128" t="s">
        <v>12325</v>
      </c>
      <c r="B3128" t="s">
        <v>12326</v>
      </c>
      <c r="C3128">
        <v>19678</v>
      </c>
      <c r="D3128" t="s">
        <v>12576</v>
      </c>
      <c r="E3128">
        <v>24671</v>
      </c>
      <c r="F3128" t="s">
        <v>12578</v>
      </c>
      <c r="G3128" t="s">
        <v>109</v>
      </c>
      <c r="I3128" t="s">
        <v>12360</v>
      </c>
      <c r="L3128" s="1" t="s">
        <v>22771</v>
      </c>
      <c r="M3128" t="str">
        <f t="shared" si="48"/>
        <v xml:space="preserve">, </v>
      </c>
    </row>
    <row r="3129" spans="1:13" x14ac:dyDescent="0.2">
      <c r="A3129" t="s">
        <v>12325</v>
      </c>
      <c r="B3129" t="s">
        <v>12326</v>
      </c>
      <c r="C3129">
        <v>10472</v>
      </c>
      <c r="D3129" t="s">
        <v>12579</v>
      </c>
      <c r="E3129">
        <v>5544</v>
      </c>
      <c r="F3129" t="s">
        <v>12580</v>
      </c>
      <c r="G3129" t="s">
        <v>109</v>
      </c>
      <c r="H3129" t="s">
        <v>12581</v>
      </c>
      <c r="I3129" t="s">
        <v>12405</v>
      </c>
      <c r="J3129" t="s">
        <v>12406</v>
      </c>
      <c r="K3129" t="s">
        <v>287</v>
      </c>
      <c r="L3129" s="1" t="s">
        <v>2</v>
      </c>
      <c r="M3129" t="str">
        <f t="shared" si="48"/>
        <v>12835 HIGHWAY 43, K0C1H0</v>
      </c>
    </row>
    <row r="3130" spans="1:13" x14ac:dyDescent="0.2">
      <c r="A3130" t="s">
        <v>12325</v>
      </c>
      <c r="B3130" t="s">
        <v>12326</v>
      </c>
      <c r="C3130">
        <v>10472</v>
      </c>
      <c r="D3130" t="s">
        <v>12579</v>
      </c>
      <c r="E3130">
        <v>16788</v>
      </c>
      <c r="F3130" t="s">
        <v>12582</v>
      </c>
      <c r="G3130" t="s">
        <v>131</v>
      </c>
      <c r="H3130" t="s">
        <v>12581</v>
      </c>
      <c r="I3130" t="s">
        <v>12405</v>
      </c>
      <c r="J3130" t="s">
        <v>12406</v>
      </c>
      <c r="K3130" t="s">
        <v>1944</v>
      </c>
      <c r="L3130" s="1" t="s">
        <v>2</v>
      </c>
      <c r="M3130" t="str">
        <f t="shared" si="48"/>
        <v>12835 HIGHWAY 43, K0C1H0</v>
      </c>
    </row>
    <row r="3131" spans="1:13" x14ac:dyDescent="0.2">
      <c r="A3131" t="s">
        <v>12325</v>
      </c>
      <c r="B3131" t="s">
        <v>12326</v>
      </c>
      <c r="C3131">
        <v>5787</v>
      </c>
      <c r="D3131" t="s">
        <v>12583</v>
      </c>
      <c r="E3131">
        <v>737</v>
      </c>
      <c r="F3131" t="s">
        <v>12584</v>
      </c>
      <c r="G3131" t="s">
        <v>89</v>
      </c>
      <c r="H3131" t="s">
        <v>12585</v>
      </c>
      <c r="I3131" t="s">
        <v>12433</v>
      </c>
      <c r="J3131" t="s">
        <v>12586</v>
      </c>
      <c r="K3131" t="s">
        <v>3916</v>
      </c>
      <c r="L3131" s="1" t="s">
        <v>2</v>
      </c>
      <c r="M3131" t="str">
        <f t="shared" si="48"/>
        <v>209 PORT ELMSLEY RD RR 5, K7H3C7</v>
      </c>
    </row>
    <row r="3132" spans="1:13" x14ac:dyDescent="0.2">
      <c r="A3132" t="s">
        <v>12325</v>
      </c>
      <c r="B3132" t="s">
        <v>12326</v>
      </c>
      <c r="C3132">
        <v>6706</v>
      </c>
      <c r="D3132" t="s">
        <v>12587</v>
      </c>
      <c r="E3132">
        <v>11333</v>
      </c>
      <c r="F3132" t="s">
        <v>12588</v>
      </c>
      <c r="G3132" t="s">
        <v>109</v>
      </c>
      <c r="H3132" t="s">
        <v>12589</v>
      </c>
      <c r="I3132" t="s">
        <v>12504</v>
      </c>
      <c r="J3132" t="s">
        <v>12505</v>
      </c>
      <c r="K3132" t="s">
        <v>2846</v>
      </c>
      <c r="L3132" s="1" t="s">
        <v>2</v>
      </c>
      <c r="M3132" t="str">
        <f t="shared" si="48"/>
        <v>2605 CONCESSION RD, K0G1J0</v>
      </c>
    </row>
    <row r="3133" spans="1:13" x14ac:dyDescent="0.2">
      <c r="A3133" t="s">
        <v>12325</v>
      </c>
      <c r="B3133" t="s">
        <v>12326</v>
      </c>
      <c r="C3133">
        <v>6706</v>
      </c>
      <c r="D3133" t="s">
        <v>12587</v>
      </c>
      <c r="E3133">
        <v>20033</v>
      </c>
      <c r="F3133" t="s">
        <v>12590</v>
      </c>
      <c r="G3133" t="s">
        <v>131</v>
      </c>
      <c r="H3133" t="s">
        <v>12589</v>
      </c>
      <c r="I3133" t="s">
        <v>12504</v>
      </c>
      <c r="J3133" t="s">
        <v>12505</v>
      </c>
      <c r="K3133" t="s">
        <v>3211</v>
      </c>
      <c r="L3133" s="1" t="s">
        <v>2</v>
      </c>
      <c r="M3133" t="str">
        <f t="shared" si="48"/>
        <v>2605 CONCESSION RD, K0G1J0</v>
      </c>
    </row>
    <row r="3134" spans="1:13" x14ac:dyDescent="0.2">
      <c r="A3134" t="s">
        <v>12325</v>
      </c>
      <c r="B3134" t="s">
        <v>12326</v>
      </c>
      <c r="C3134">
        <v>5415</v>
      </c>
      <c r="D3134" t="s">
        <v>12591</v>
      </c>
      <c r="E3134">
        <v>182</v>
      </c>
      <c r="F3134" t="s">
        <v>12592</v>
      </c>
      <c r="G3134" t="s">
        <v>89</v>
      </c>
      <c r="H3134" t="s">
        <v>12593</v>
      </c>
      <c r="I3134" t="s">
        <v>12594</v>
      </c>
      <c r="J3134" t="s">
        <v>12595</v>
      </c>
      <c r="K3134" t="s">
        <v>890</v>
      </c>
      <c r="L3134" s="1" t="s">
        <v>2</v>
      </c>
      <c r="M3134" t="str">
        <f t="shared" si="48"/>
        <v>57 COCKBURN ST, K0C1G0</v>
      </c>
    </row>
    <row r="3135" spans="1:13" x14ac:dyDescent="0.2">
      <c r="A3135" t="s">
        <v>12325</v>
      </c>
      <c r="B3135" t="s">
        <v>12326</v>
      </c>
      <c r="C3135">
        <v>6415</v>
      </c>
      <c r="D3135" t="s">
        <v>12425</v>
      </c>
      <c r="E3135">
        <v>1741</v>
      </c>
      <c r="F3135" t="s">
        <v>12596</v>
      </c>
      <c r="G3135" t="s">
        <v>89</v>
      </c>
      <c r="H3135" t="s">
        <v>12427</v>
      </c>
      <c r="I3135" t="s">
        <v>12428</v>
      </c>
      <c r="J3135" t="s">
        <v>12429</v>
      </c>
      <c r="K3135" t="s">
        <v>12597</v>
      </c>
      <c r="L3135" s="1" t="s">
        <v>2</v>
      </c>
      <c r="M3135" t="str">
        <f t="shared" si="48"/>
        <v>50 WATER ST, K0G1S0</v>
      </c>
    </row>
    <row r="3136" spans="1:13" x14ac:dyDescent="0.2">
      <c r="A3136" t="s">
        <v>12325</v>
      </c>
      <c r="B3136" t="s">
        <v>12326</v>
      </c>
      <c r="C3136">
        <v>6419</v>
      </c>
      <c r="D3136" t="s">
        <v>12598</v>
      </c>
      <c r="E3136">
        <v>1746</v>
      </c>
      <c r="F3136" t="s">
        <v>12599</v>
      </c>
      <c r="G3136" t="s">
        <v>89</v>
      </c>
      <c r="H3136" t="s">
        <v>12600</v>
      </c>
      <c r="I3136" t="s">
        <v>12601</v>
      </c>
      <c r="J3136" t="s">
        <v>12602</v>
      </c>
      <c r="K3136" t="s">
        <v>3725</v>
      </c>
      <c r="L3136" s="1" t="s">
        <v>2</v>
      </c>
      <c r="M3136" t="str">
        <f t="shared" si="48"/>
        <v>109 JEANIE ST, K0A2X0</v>
      </c>
    </row>
    <row r="3137" spans="1:13" x14ac:dyDescent="0.2">
      <c r="A3137" t="s">
        <v>12325</v>
      </c>
      <c r="B3137" t="s">
        <v>12326</v>
      </c>
      <c r="C3137">
        <v>8336</v>
      </c>
      <c r="D3137" t="s">
        <v>12603</v>
      </c>
      <c r="E3137">
        <v>5585</v>
      </c>
      <c r="F3137" t="s">
        <v>12604</v>
      </c>
      <c r="G3137" t="s">
        <v>109</v>
      </c>
      <c r="H3137" t="s">
        <v>12605</v>
      </c>
      <c r="I3137" t="s">
        <v>12433</v>
      </c>
      <c r="J3137" t="s">
        <v>12606</v>
      </c>
      <c r="K3137" t="s">
        <v>7532</v>
      </c>
      <c r="L3137" s="1" t="s">
        <v>2</v>
      </c>
      <c r="M3137" t="str">
        <f t="shared" si="48"/>
        <v>13 VICTORIA ST, K7H2H3</v>
      </c>
    </row>
    <row r="3138" spans="1:13" x14ac:dyDescent="0.2">
      <c r="A3138" t="s">
        <v>12325</v>
      </c>
      <c r="B3138" t="s">
        <v>12326</v>
      </c>
      <c r="C3138">
        <v>8336</v>
      </c>
      <c r="D3138" t="s">
        <v>12603</v>
      </c>
      <c r="E3138">
        <v>24291</v>
      </c>
      <c r="F3138" t="s">
        <v>12607</v>
      </c>
      <c r="G3138" t="s">
        <v>131</v>
      </c>
      <c r="H3138" t="s">
        <v>12605</v>
      </c>
      <c r="I3138" t="s">
        <v>12433</v>
      </c>
      <c r="J3138" t="s">
        <v>12606</v>
      </c>
      <c r="K3138" t="s">
        <v>3061</v>
      </c>
      <c r="L3138" s="1" t="s">
        <v>2</v>
      </c>
      <c r="M3138" t="str">
        <f t="shared" si="48"/>
        <v>13 VICTORIA ST, K7H2H3</v>
      </c>
    </row>
    <row r="3139" spans="1:13" x14ac:dyDescent="0.2">
      <c r="A3139" t="s">
        <v>12325</v>
      </c>
      <c r="B3139" t="s">
        <v>12326</v>
      </c>
      <c r="C3139">
        <v>5362</v>
      </c>
      <c r="D3139" t="s">
        <v>12608</v>
      </c>
      <c r="E3139">
        <v>107</v>
      </c>
      <c r="F3139" t="s">
        <v>12609</v>
      </c>
      <c r="G3139" t="s">
        <v>89</v>
      </c>
      <c r="H3139" t="s">
        <v>12610</v>
      </c>
      <c r="I3139" t="s">
        <v>12341</v>
      </c>
      <c r="J3139" t="s">
        <v>12342</v>
      </c>
      <c r="K3139" t="s">
        <v>2593</v>
      </c>
      <c r="L3139" s="1" t="s">
        <v>2</v>
      </c>
      <c r="M3139" t="str">
        <f t="shared" si="48"/>
        <v>8 GEORGE ST N, K0E1B0</v>
      </c>
    </row>
    <row r="3140" spans="1:13" x14ac:dyDescent="0.2">
      <c r="A3140" t="s">
        <v>12325</v>
      </c>
      <c r="B3140" t="s">
        <v>12326</v>
      </c>
      <c r="C3140">
        <v>6489</v>
      </c>
      <c r="D3140" t="s">
        <v>12475</v>
      </c>
      <c r="E3140">
        <v>1853</v>
      </c>
      <c r="F3140" t="s">
        <v>12611</v>
      </c>
      <c r="G3140" t="s">
        <v>102</v>
      </c>
      <c r="H3140" t="s">
        <v>12477</v>
      </c>
      <c r="I3140" t="s">
        <v>12478</v>
      </c>
      <c r="J3140" t="s">
        <v>12479</v>
      </c>
      <c r="K3140" t="s">
        <v>4569</v>
      </c>
      <c r="L3140" s="1" t="s">
        <v>2</v>
      </c>
      <c r="M3140" t="str">
        <f t="shared" si="48"/>
        <v>4099 HIGHWAY 34, K0B1R0</v>
      </c>
    </row>
    <row r="3141" spans="1:13" x14ac:dyDescent="0.2">
      <c r="A3141" t="s">
        <v>12325</v>
      </c>
      <c r="B3141" t="s">
        <v>12326</v>
      </c>
      <c r="C3141">
        <v>5079</v>
      </c>
      <c r="D3141" t="s">
        <v>12612</v>
      </c>
      <c r="E3141">
        <v>1917</v>
      </c>
      <c r="F3141" t="s">
        <v>12613</v>
      </c>
      <c r="G3141" t="s">
        <v>89</v>
      </c>
      <c r="H3141" t="s">
        <v>12614</v>
      </c>
      <c r="I3141" t="s">
        <v>12433</v>
      </c>
      <c r="J3141" t="s">
        <v>12615</v>
      </c>
      <c r="K3141" t="s">
        <v>2765</v>
      </c>
      <c r="L3141" s="1" t="s">
        <v>2</v>
      </c>
      <c r="M3141" t="str">
        <f t="shared" si="48"/>
        <v>80 WILSON ST E, K7H1M4</v>
      </c>
    </row>
    <row r="3142" spans="1:13" x14ac:dyDescent="0.2">
      <c r="A3142" t="s">
        <v>12325</v>
      </c>
      <c r="B3142" t="s">
        <v>12326</v>
      </c>
      <c r="C3142">
        <v>8681</v>
      </c>
      <c r="D3142" t="s">
        <v>12616</v>
      </c>
      <c r="E3142">
        <v>6340</v>
      </c>
      <c r="F3142" t="s">
        <v>12617</v>
      </c>
      <c r="G3142" t="s">
        <v>89</v>
      </c>
      <c r="H3142" t="s">
        <v>12618</v>
      </c>
      <c r="I3142" t="s">
        <v>12330</v>
      </c>
      <c r="J3142" t="s">
        <v>12331</v>
      </c>
      <c r="K3142" t="s">
        <v>5575</v>
      </c>
      <c r="L3142" s="1" t="s">
        <v>2</v>
      </c>
      <c r="M3142" t="str">
        <f t="shared" si="48"/>
        <v>175 PATERSON ST, K0A1A0</v>
      </c>
    </row>
    <row r="3143" spans="1:13" x14ac:dyDescent="0.2">
      <c r="A3143" t="s">
        <v>12325</v>
      </c>
      <c r="B3143" t="s">
        <v>12326</v>
      </c>
      <c r="C3143">
        <v>8354</v>
      </c>
      <c r="D3143" t="s">
        <v>12619</v>
      </c>
      <c r="E3143">
        <v>5615</v>
      </c>
      <c r="F3143" t="s">
        <v>12620</v>
      </c>
      <c r="G3143" t="s">
        <v>109</v>
      </c>
      <c r="H3143" t="s">
        <v>12621</v>
      </c>
      <c r="I3143" t="s">
        <v>12622</v>
      </c>
      <c r="J3143" t="s">
        <v>12623</v>
      </c>
      <c r="K3143" t="s">
        <v>1676</v>
      </c>
      <c r="L3143" s="1" t="s">
        <v>2</v>
      </c>
      <c r="M3143" t="str">
        <f t="shared" si="48"/>
        <v>251 MAIN ST, K0G1E0</v>
      </c>
    </row>
    <row r="3144" spans="1:13" x14ac:dyDescent="0.2">
      <c r="A3144" t="s">
        <v>12325</v>
      </c>
      <c r="B3144" t="s">
        <v>12326</v>
      </c>
      <c r="C3144">
        <v>6127</v>
      </c>
      <c r="D3144" t="s">
        <v>12624</v>
      </c>
      <c r="E3144">
        <v>1299</v>
      </c>
      <c r="F3144" t="s">
        <v>12625</v>
      </c>
      <c r="H3144" t="s">
        <v>12626</v>
      </c>
      <c r="I3144" t="s">
        <v>12627</v>
      </c>
      <c r="J3144" t="s">
        <v>12628</v>
      </c>
      <c r="L3144" s="1" t="s">
        <v>22771</v>
      </c>
      <c r="M3144" t="str">
        <f t="shared" ref="M3144:M3207" si="49">H3144&amp;", "&amp;J3144</f>
        <v>231 COUNTY RD 29, K0E1H0</v>
      </c>
    </row>
    <row r="3145" spans="1:13" x14ac:dyDescent="0.2">
      <c r="A3145" t="s">
        <v>12325</v>
      </c>
      <c r="B3145" t="s">
        <v>12326</v>
      </c>
      <c r="C3145">
        <v>8354</v>
      </c>
      <c r="D3145" t="s">
        <v>12619</v>
      </c>
      <c r="E3145">
        <v>16786</v>
      </c>
      <c r="F3145" t="s">
        <v>12629</v>
      </c>
      <c r="G3145" t="s">
        <v>131</v>
      </c>
      <c r="H3145" t="s">
        <v>12621</v>
      </c>
      <c r="I3145" t="s">
        <v>12622</v>
      </c>
      <c r="J3145" t="s">
        <v>12623</v>
      </c>
      <c r="K3145" t="s">
        <v>5453</v>
      </c>
      <c r="L3145" s="1" t="s">
        <v>2</v>
      </c>
      <c r="M3145" t="str">
        <f t="shared" si="49"/>
        <v>251 MAIN ST, K0G1E0</v>
      </c>
    </row>
    <row r="3146" spans="1:13" x14ac:dyDescent="0.2">
      <c r="A3146" t="s">
        <v>12325</v>
      </c>
      <c r="B3146" t="s">
        <v>12326</v>
      </c>
      <c r="C3146">
        <v>6575</v>
      </c>
      <c r="D3146" t="s">
        <v>12630</v>
      </c>
      <c r="E3146">
        <v>1981</v>
      </c>
      <c r="F3146" t="s">
        <v>12631</v>
      </c>
      <c r="G3146" t="s">
        <v>89</v>
      </c>
      <c r="H3146" t="s">
        <v>12632</v>
      </c>
      <c r="I3146" t="s">
        <v>12633</v>
      </c>
      <c r="J3146" t="s">
        <v>12634</v>
      </c>
      <c r="K3146" t="s">
        <v>12635</v>
      </c>
      <c r="L3146" s="1" t="s">
        <v>2</v>
      </c>
      <c r="M3146" t="str">
        <f t="shared" si="49"/>
        <v>9921 COUNTY ROAD 42, K0G1X0</v>
      </c>
    </row>
    <row r="3147" spans="1:13" x14ac:dyDescent="0.2">
      <c r="A3147" t="s">
        <v>12325</v>
      </c>
      <c r="B3147" t="s">
        <v>12326</v>
      </c>
      <c r="C3147">
        <v>6601</v>
      </c>
      <c r="D3147" t="s">
        <v>12636</v>
      </c>
      <c r="E3147">
        <v>5589</v>
      </c>
      <c r="F3147" t="s">
        <v>12637</v>
      </c>
      <c r="G3147" t="s">
        <v>109</v>
      </c>
      <c r="H3147" t="s">
        <v>12638</v>
      </c>
      <c r="I3147" t="s">
        <v>12639</v>
      </c>
      <c r="J3147" t="s">
        <v>12640</v>
      </c>
      <c r="K3147" t="s">
        <v>1084</v>
      </c>
      <c r="L3147" s="1" t="s">
        <v>2</v>
      </c>
      <c r="M3147" t="str">
        <f t="shared" si="49"/>
        <v>1004 SAINT-JOSEPH ST, K4K1P6</v>
      </c>
    </row>
    <row r="3148" spans="1:13" x14ac:dyDescent="0.2">
      <c r="A3148" t="s">
        <v>12325</v>
      </c>
      <c r="B3148" t="s">
        <v>12326</v>
      </c>
      <c r="C3148">
        <v>6601</v>
      </c>
      <c r="D3148" t="s">
        <v>12636</v>
      </c>
      <c r="E3148">
        <v>20036</v>
      </c>
      <c r="F3148" t="s">
        <v>12641</v>
      </c>
      <c r="G3148" t="s">
        <v>131</v>
      </c>
      <c r="H3148" t="s">
        <v>12638</v>
      </c>
      <c r="I3148" t="s">
        <v>12639</v>
      </c>
      <c r="J3148" t="s">
        <v>12640</v>
      </c>
      <c r="K3148" t="s">
        <v>147</v>
      </c>
      <c r="L3148" s="1" t="s">
        <v>2</v>
      </c>
      <c r="M3148" t="str">
        <f t="shared" si="49"/>
        <v>1004 SAINT-JOSEPH ST, K4K1P6</v>
      </c>
    </row>
    <row r="3149" spans="1:13" x14ac:dyDescent="0.2">
      <c r="A3149" t="s">
        <v>12325</v>
      </c>
      <c r="B3149" t="s">
        <v>12326</v>
      </c>
      <c r="C3149">
        <v>6601</v>
      </c>
      <c r="D3149" t="s">
        <v>12642</v>
      </c>
      <c r="E3149">
        <v>2018</v>
      </c>
      <c r="F3149" t="s">
        <v>12643</v>
      </c>
      <c r="G3149" t="s">
        <v>89</v>
      </c>
      <c r="H3149" t="s">
        <v>12644</v>
      </c>
      <c r="I3149" t="s">
        <v>12639</v>
      </c>
      <c r="J3149" t="s">
        <v>12645</v>
      </c>
      <c r="K3149" t="s">
        <v>1875</v>
      </c>
      <c r="L3149" s="1" t="s">
        <v>2</v>
      </c>
      <c r="M3149" t="str">
        <f t="shared" si="49"/>
        <v>999 GIROUX ST, K4K1C2</v>
      </c>
    </row>
    <row r="3150" spans="1:13" x14ac:dyDescent="0.2">
      <c r="A3150" t="s">
        <v>12325</v>
      </c>
      <c r="B3150" t="s">
        <v>12326</v>
      </c>
      <c r="C3150">
        <v>6601</v>
      </c>
      <c r="D3150" t="s">
        <v>12642</v>
      </c>
      <c r="E3150">
        <v>25010</v>
      </c>
      <c r="F3150" t="s">
        <v>12646</v>
      </c>
      <c r="H3150" t="s">
        <v>12644</v>
      </c>
      <c r="I3150" t="s">
        <v>12639</v>
      </c>
      <c r="J3150" t="s">
        <v>12645</v>
      </c>
      <c r="L3150" s="1" t="s">
        <v>22771</v>
      </c>
      <c r="M3150" t="str">
        <f t="shared" si="49"/>
        <v>999 GIROUX ST, K4K1C2</v>
      </c>
    </row>
    <row r="3151" spans="1:13" x14ac:dyDescent="0.2">
      <c r="A3151" t="s">
        <v>12325</v>
      </c>
      <c r="B3151" t="s">
        <v>12326</v>
      </c>
      <c r="C3151">
        <v>5076</v>
      </c>
      <c r="D3151" t="s">
        <v>12647</v>
      </c>
      <c r="E3151">
        <v>5572</v>
      </c>
      <c r="F3151" t="s">
        <v>12648</v>
      </c>
      <c r="H3151" t="s">
        <v>12649</v>
      </c>
      <c r="I3151" t="s">
        <v>12650</v>
      </c>
      <c r="J3151" t="s">
        <v>12651</v>
      </c>
      <c r="K3151" t="s">
        <v>114</v>
      </c>
      <c r="L3151" s="1" t="s">
        <v>22771</v>
      </c>
      <c r="M3151" t="str">
        <f t="shared" si="49"/>
        <v>1 COLLEGE ST, K0C1M0</v>
      </c>
    </row>
    <row r="3152" spans="1:13" x14ac:dyDescent="0.2">
      <c r="A3152" t="s">
        <v>12325</v>
      </c>
      <c r="B3152" t="s">
        <v>12326</v>
      </c>
      <c r="C3152">
        <v>5076</v>
      </c>
      <c r="D3152" t="s">
        <v>12647</v>
      </c>
      <c r="E3152">
        <v>2048</v>
      </c>
      <c r="F3152" t="s">
        <v>12652</v>
      </c>
      <c r="G3152" t="s">
        <v>89</v>
      </c>
      <c r="H3152" t="s">
        <v>12649</v>
      </c>
      <c r="I3152" t="s">
        <v>12650</v>
      </c>
      <c r="J3152" t="s">
        <v>12651</v>
      </c>
      <c r="K3152" t="s">
        <v>5453</v>
      </c>
      <c r="L3152" s="1" t="s">
        <v>2</v>
      </c>
      <c r="M3152" t="str">
        <f t="shared" si="49"/>
        <v>1 COLLEGE ST, K0C1M0</v>
      </c>
    </row>
    <row r="3153" spans="1:13" x14ac:dyDescent="0.2">
      <c r="A3153" t="s">
        <v>12325</v>
      </c>
      <c r="B3153" t="s">
        <v>12326</v>
      </c>
      <c r="C3153">
        <v>5368</v>
      </c>
      <c r="D3153" t="s">
        <v>12653</v>
      </c>
      <c r="E3153">
        <v>113</v>
      </c>
      <c r="F3153" t="s">
        <v>12654</v>
      </c>
      <c r="G3153" t="s">
        <v>89</v>
      </c>
      <c r="H3153" t="s">
        <v>12655</v>
      </c>
      <c r="I3153" t="s">
        <v>12656</v>
      </c>
      <c r="J3153" t="s">
        <v>12657</v>
      </c>
      <c r="K3153" t="s">
        <v>997</v>
      </c>
      <c r="L3153" s="1" t="s">
        <v>2</v>
      </c>
      <c r="M3153" t="str">
        <f t="shared" si="49"/>
        <v>16279 FAIRVIEW DR, K0C1C0</v>
      </c>
    </row>
    <row r="3154" spans="1:13" x14ac:dyDescent="0.2">
      <c r="A3154" t="s">
        <v>12325</v>
      </c>
      <c r="B3154" t="s">
        <v>12326</v>
      </c>
      <c r="C3154">
        <v>10172</v>
      </c>
      <c r="D3154" t="s">
        <v>12658</v>
      </c>
      <c r="E3154">
        <v>10685</v>
      </c>
      <c r="F3154" t="s">
        <v>12659</v>
      </c>
      <c r="G3154" t="s">
        <v>109</v>
      </c>
      <c r="H3154" t="s">
        <v>12660</v>
      </c>
      <c r="I3154" t="s">
        <v>12661</v>
      </c>
      <c r="J3154" t="s">
        <v>12662</v>
      </c>
      <c r="K3154" t="s">
        <v>2606</v>
      </c>
      <c r="L3154" s="1" t="s">
        <v>2</v>
      </c>
      <c r="M3154" t="str">
        <f t="shared" si="49"/>
        <v>982 RUSSEL  RD N, K4R1C8</v>
      </c>
    </row>
    <row r="3155" spans="1:13" x14ac:dyDescent="0.2">
      <c r="A3155" t="s">
        <v>12325</v>
      </c>
      <c r="B3155" t="s">
        <v>12326</v>
      </c>
      <c r="C3155">
        <v>10172</v>
      </c>
      <c r="D3155" t="s">
        <v>12658</v>
      </c>
      <c r="E3155">
        <v>9448</v>
      </c>
      <c r="F3155" t="s">
        <v>12663</v>
      </c>
      <c r="G3155" t="s">
        <v>131</v>
      </c>
      <c r="H3155" t="s">
        <v>12664</v>
      </c>
      <c r="I3155" t="s">
        <v>12661</v>
      </c>
      <c r="J3155" t="s">
        <v>12662</v>
      </c>
      <c r="K3155" t="s">
        <v>2452</v>
      </c>
      <c r="L3155" s="1" t="s">
        <v>2</v>
      </c>
      <c r="M3155" t="str">
        <f t="shared" si="49"/>
        <v>982 RUSSEL RD N, K4R1C8</v>
      </c>
    </row>
    <row r="3156" spans="1:13" x14ac:dyDescent="0.2">
      <c r="A3156" t="s">
        <v>12325</v>
      </c>
      <c r="B3156" t="s">
        <v>12326</v>
      </c>
      <c r="C3156">
        <v>6630</v>
      </c>
      <c r="D3156" t="s">
        <v>12444</v>
      </c>
      <c r="E3156">
        <v>2062</v>
      </c>
      <c r="F3156" t="s">
        <v>12665</v>
      </c>
      <c r="G3156" t="s">
        <v>89</v>
      </c>
      <c r="H3156" t="s">
        <v>12446</v>
      </c>
      <c r="I3156" t="s">
        <v>12661</v>
      </c>
      <c r="J3156" t="s">
        <v>12448</v>
      </c>
      <c r="K3156" t="s">
        <v>8729</v>
      </c>
      <c r="L3156" s="1" t="s">
        <v>2</v>
      </c>
      <c r="M3156" t="str">
        <f t="shared" si="49"/>
        <v>14 MILL ST, K4R1A6</v>
      </c>
    </row>
    <row r="3157" spans="1:13" x14ac:dyDescent="0.2">
      <c r="A3157" t="s">
        <v>12325</v>
      </c>
      <c r="B3157" t="s">
        <v>12326</v>
      </c>
      <c r="C3157">
        <v>6038</v>
      </c>
      <c r="D3157" t="s">
        <v>12666</v>
      </c>
      <c r="E3157">
        <v>5441</v>
      </c>
      <c r="F3157" t="s">
        <v>12667</v>
      </c>
      <c r="G3157" t="s">
        <v>109</v>
      </c>
      <c r="H3157" t="s">
        <v>12668</v>
      </c>
      <c r="I3157" t="s">
        <v>12494</v>
      </c>
      <c r="J3157" t="s">
        <v>12495</v>
      </c>
      <c r="K3157" t="s">
        <v>3951</v>
      </c>
      <c r="L3157" s="1" t="s">
        <v>2</v>
      </c>
      <c r="M3157" t="str">
        <f t="shared" si="49"/>
        <v>2 BEACH AVE, K0E1K0</v>
      </c>
    </row>
    <row r="3158" spans="1:13" x14ac:dyDescent="0.2">
      <c r="A3158" t="s">
        <v>12325</v>
      </c>
      <c r="B3158" t="s">
        <v>12326</v>
      </c>
      <c r="C3158">
        <v>6038</v>
      </c>
      <c r="D3158" t="s">
        <v>12666</v>
      </c>
      <c r="E3158">
        <v>11208</v>
      </c>
      <c r="F3158" t="s">
        <v>12669</v>
      </c>
      <c r="G3158" t="s">
        <v>131</v>
      </c>
      <c r="H3158" t="s">
        <v>12668</v>
      </c>
      <c r="I3158" t="s">
        <v>12494</v>
      </c>
      <c r="J3158" t="s">
        <v>12495</v>
      </c>
      <c r="K3158" t="s">
        <v>576</v>
      </c>
      <c r="L3158" s="1" t="s">
        <v>2</v>
      </c>
      <c r="M3158" t="str">
        <f t="shared" si="49"/>
        <v>2 BEACH AVE, K0E1K0</v>
      </c>
    </row>
    <row r="3159" spans="1:13" x14ac:dyDescent="0.2">
      <c r="A3159" t="s">
        <v>12325</v>
      </c>
      <c r="B3159" t="s">
        <v>12326</v>
      </c>
      <c r="C3159">
        <v>11162</v>
      </c>
      <c r="D3159" t="s">
        <v>12670</v>
      </c>
      <c r="E3159">
        <v>10549</v>
      </c>
      <c r="F3159" t="s">
        <v>12671</v>
      </c>
      <c r="G3159" t="s">
        <v>109</v>
      </c>
      <c r="H3159" t="s">
        <v>12672</v>
      </c>
      <c r="I3159" t="s">
        <v>12414</v>
      </c>
      <c r="J3159" t="s">
        <v>12673</v>
      </c>
      <c r="K3159" t="s">
        <v>10471</v>
      </c>
      <c r="L3159" s="1" t="s">
        <v>2</v>
      </c>
      <c r="M3159" t="str">
        <f t="shared" si="49"/>
        <v>299 PERCY ST, K7A5M2</v>
      </c>
    </row>
    <row r="3160" spans="1:13" x14ac:dyDescent="0.2">
      <c r="A3160" t="s">
        <v>12325</v>
      </c>
      <c r="B3160" t="s">
        <v>12326</v>
      </c>
      <c r="C3160">
        <v>6706</v>
      </c>
      <c r="D3160" t="s">
        <v>12501</v>
      </c>
      <c r="E3160">
        <v>2191</v>
      </c>
      <c r="F3160" t="s">
        <v>12674</v>
      </c>
      <c r="G3160" t="s">
        <v>89</v>
      </c>
      <c r="H3160" t="s">
        <v>12503</v>
      </c>
      <c r="I3160" t="s">
        <v>12504</v>
      </c>
      <c r="J3160" t="s">
        <v>12505</v>
      </c>
      <c r="K3160" t="s">
        <v>1253</v>
      </c>
      <c r="L3160" s="1" t="s">
        <v>2</v>
      </c>
      <c r="M3160" t="str">
        <f t="shared" si="49"/>
        <v>2649 CONCESSION RD, K0G1J0</v>
      </c>
    </row>
    <row r="3161" spans="1:13" x14ac:dyDescent="0.2">
      <c r="A3161" t="s">
        <v>12325</v>
      </c>
      <c r="B3161" t="s">
        <v>12326</v>
      </c>
      <c r="C3161">
        <v>5652</v>
      </c>
      <c r="D3161" t="s">
        <v>12675</v>
      </c>
      <c r="E3161">
        <v>538</v>
      </c>
      <c r="F3161" t="s">
        <v>12676</v>
      </c>
      <c r="G3161" t="s">
        <v>89</v>
      </c>
      <c r="H3161" t="s">
        <v>12677</v>
      </c>
      <c r="I3161" t="s">
        <v>12622</v>
      </c>
      <c r="J3161" t="s">
        <v>12623</v>
      </c>
      <c r="K3161" t="s">
        <v>3622</v>
      </c>
      <c r="L3161" s="1" t="s">
        <v>2</v>
      </c>
      <c r="M3161" t="str">
        <f t="shared" si="49"/>
        <v>1 HALLADAY ST, K0G1E0</v>
      </c>
    </row>
    <row r="3162" spans="1:13" x14ac:dyDescent="0.2">
      <c r="A3162" t="s">
        <v>12325</v>
      </c>
      <c r="B3162" t="s">
        <v>12326</v>
      </c>
      <c r="C3162">
        <v>5767</v>
      </c>
      <c r="D3162" t="s">
        <v>12496</v>
      </c>
      <c r="E3162">
        <v>707</v>
      </c>
      <c r="F3162" t="s">
        <v>12678</v>
      </c>
      <c r="G3162" t="s">
        <v>89</v>
      </c>
      <c r="H3162" t="s">
        <v>12498</v>
      </c>
      <c r="I3162" t="s">
        <v>12499</v>
      </c>
      <c r="J3162" t="s">
        <v>12500</v>
      </c>
      <c r="K3162" t="s">
        <v>643</v>
      </c>
      <c r="L3162" s="1" t="s">
        <v>2</v>
      </c>
      <c r="M3162" t="str">
        <f t="shared" si="49"/>
        <v>8 SECOND ST, K0E1T1</v>
      </c>
    </row>
    <row r="3163" spans="1:13" x14ac:dyDescent="0.2">
      <c r="A3163" t="s">
        <v>12325</v>
      </c>
      <c r="B3163" t="s">
        <v>12326</v>
      </c>
      <c r="C3163">
        <v>6908</v>
      </c>
      <c r="D3163" t="s">
        <v>12679</v>
      </c>
      <c r="E3163">
        <v>24993</v>
      </c>
      <c r="F3163" t="s">
        <v>12680</v>
      </c>
      <c r="H3163" t="s">
        <v>12681</v>
      </c>
      <c r="I3163" t="s">
        <v>12399</v>
      </c>
      <c r="J3163" t="s">
        <v>12400</v>
      </c>
      <c r="L3163" s="1" t="s">
        <v>22771</v>
      </c>
      <c r="M3163" t="str">
        <f t="shared" si="49"/>
        <v>19754 COUNTY RD 17, K0C2J0</v>
      </c>
    </row>
    <row r="3164" spans="1:13" x14ac:dyDescent="0.2">
      <c r="A3164" t="s">
        <v>12325</v>
      </c>
      <c r="B3164" t="s">
        <v>12326</v>
      </c>
      <c r="C3164">
        <v>8375</v>
      </c>
      <c r="D3164" t="s">
        <v>12682</v>
      </c>
      <c r="E3164">
        <v>5664</v>
      </c>
      <c r="F3164" t="s">
        <v>12683</v>
      </c>
      <c r="G3164" t="s">
        <v>109</v>
      </c>
      <c r="H3164" t="s">
        <v>12684</v>
      </c>
      <c r="I3164" t="s">
        <v>12542</v>
      </c>
      <c r="J3164" t="s">
        <v>12543</v>
      </c>
      <c r="K3164" t="s">
        <v>116</v>
      </c>
      <c r="L3164" s="1" t="s">
        <v>2</v>
      </c>
      <c r="M3164" t="str">
        <f t="shared" si="49"/>
        <v>1000 EDWARD ST, K0E1T0</v>
      </c>
    </row>
    <row r="3165" spans="1:13" x14ac:dyDescent="0.2">
      <c r="A3165" t="s">
        <v>12325</v>
      </c>
      <c r="B3165" t="s">
        <v>12326</v>
      </c>
      <c r="C3165">
        <v>8375</v>
      </c>
      <c r="D3165" t="s">
        <v>12682</v>
      </c>
      <c r="E3165">
        <v>11209</v>
      </c>
      <c r="F3165" t="s">
        <v>12685</v>
      </c>
      <c r="G3165" t="s">
        <v>131</v>
      </c>
      <c r="H3165" t="s">
        <v>12684</v>
      </c>
      <c r="I3165" t="s">
        <v>12542</v>
      </c>
      <c r="J3165" t="s">
        <v>12543</v>
      </c>
      <c r="K3165" t="s">
        <v>1899</v>
      </c>
      <c r="L3165" s="1" t="s">
        <v>2</v>
      </c>
      <c r="M3165" t="str">
        <f t="shared" si="49"/>
        <v>1000 EDWARD ST, K0E1T0</v>
      </c>
    </row>
    <row r="3166" spans="1:13" x14ac:dyDescent="0.2">
      <c r="A3166" t="s">
        <v>12325</v>
      </c>
      <c r="B3166" t="s">
        <v>12326</v>
      </c>
      <c r="C3166">
        <v>8383</v>
      </c>
      <c r="D3166" t="s">
        <v>12686</v>
      </c>
      <c r="E3166">
        <v>10306</v>
      </c>
      <c r="F3166" t="s">
        <v>12687</v>
      </c>
      <c r="G3166" t="s">
        <v>131</v>
      </c>
      <c r="H3166" t="s">
        <v>12688</v>
      </c>
      <c r="I3166" t="s">
        <v>12360</v>
      </c>
      <c r="J3166" t="s">
        <v>12689</v>
      </c>
      <c r="K3166" t="s">
        <v>375</v>
      </c>
      <c r="L3166" s="1" t="s">
        <v>2</v>
      </c>
      <c r="M3166" t="str">
        <f t="shared" si="49"/>
        <v>1450 SECOND ST E, K6H5Z8</v>
      </c>
    </row>
    <row r="3167" spans="1:13" x14ac:dyDescent="0.2">
      <c r="A3167" t="s">
        <v>12325</v>
      </c>
      <c r="B3167" t="s">
        <v>12326</v>
      </c>
      <c r="C3167">
        <v>8383</v>
      </c>
      <c r="D3167" t="s">
        <v>12686</v>
      </c>
      <c r="E3167">
        <v>5674</v>
      </c>
      <c r="F3167" t="s">
        <v>12690</v>
      </c>
      <c r="G3167" t="s">
        <v>109</v>
      </c>
      <c r="H3167" t="s">
        <v>12688</v>
      </c>
      <c r="I3167" t="s">
        <v>12360</v>
      </c>
      <c r="J3167" t="s">
        <v>12689</v>
      </c>
      <c r="K3167" t="s">
        <v>1248</v>
      </c>
      <c r="L3167" s="1" t="s">
        <v>2</v>
      </c>
      <c r="M3167" t="str">
        <f t="shared" si="49"/>
        <v>1450 SECOND ST E, K6H5Z8</v>
      </c>
    </row>
    <row r="3168" spans="1:13" x14ac:dyDescent="0.2">
      <c r="A3168" t="s">
        <v>12325</v>
      </c>
      <c r="B3168" t="s">
        <v>12326</v>
      </c>
      <c r="C3168">
        <v>6753</v>
      </c>
      <c r="D3168" t="s">
        <v>12691</v>
      </c>
      <c r="E3168">
        <v>2270</v>
      </c>
      <c r="F3168" t="s">
        <v>12692</v>
      </c>
      <c r="G3168" t="s">
        <v>89</v>
      </c>
      <c r="H3168" t="s">
        <v>12693</v>
      </c>
      <c r="I3168" t="s">
        <v>12694</v>
      </c>
      <c r="J3168" t="s">
        <v>12695</v>
      </c>
      <c r="K3168" t="s">
        <v>2470</v>
      </c>
      <c r="L3168" s="1" t="s">
        <v>2</v>
      </c>
      <c r="M3168" t="str">
        <f t="shared" si="49"/>
        <v>276 LYNDHURST RD RR 2, K0E1N0</v>
      </c>
    </row>
    <row r="3169" spans="1:13" x14ac:dyDescent="0.2">
      <c r="A3169" t="s">
        <v>12325</v>
      </c>
      <c r="B3169" t="s">
        <v>12326</v>
      </c>
      <c r="C3169">
        <v>8393</v>
      </c>
      <c r="D3169" t="s">
        <v>12696</v>
      </c>
      <c r="E3169">
        <v>11077</v>
      </c>
      <c r="F3169" t="s">
        <v>12697</v>
      </c>
      <c r="G3169" t="s">
        <v>131</v>
      </c>
      <c r="H3169" t="s">
        <v>12698</v>
      </c>
      <c r="I3169" t="s">
        <v>12656</v>
      </c>
      <c r="J3169" t="s">
        <v>12657</v>
      </c>
      <c r="K3169" t="s">
        <v>1803</v>
      </c>
      <c r="L3169" s="1" t="s">
        <v>2</v>
      </c>
      <c r="M3169" t="str">
        <f t="shared" si="49"/>
        <v>16750 COUNTY RD 43, K0C1C0</v>
      </c>
    </row>
    <row r="3170" spans="1:13" x14ac:dyDescent="0.2">
      <c r="A3170" t="s">
        <v>12325</v>
      </c>
      <c r="B3170" t="s">
        <v>12326</v>
      </c>
      <c r="C3170">
        <v>8393</v>
      </c>
      <c r="D3170" t="s">
        <v>12696</v>
      </c>
      <c r="E3170">
        <v>5691</v>
      </c>
      <c r="F3170" t="s">
        <v>12699</v>
      </c>
      <c r="G3170" t="s">
        <v>109</v>
      </c>
      <c r="H3170" t="s">
        <v>12698</v>
      </c>
      <c r="I3170" t="s">
        <v>12656</v>
      </c>
      <c r="J3170" t="s">
        <v>12657</v>
      </c>
      <c r="K3170" t="s">
        <v>746</v>
      </c>
      <c r="L3170" s="1" t="s">
        <v>2</v>
      </c>
      <c r="M3170" t="str">
        <f t="shared" si="49"/>
        <v>16750 COUNTY RD 43, K0C1C0</v>
      </c>
    </row>
    <row r="3171" spans="1:13" x14ac:dyDescent="0.2">
      <c r="A3171" t="s">
        <v>12325</v>
      </c>
      <c r="B3171" t="s">
        <v>12326</v>
      </c>
      <c r="C3171">
        <v>8110</v>
      </c>
      <c r="D3171" t="s">
        <v>12700</v>
      </c>
      <c r="E3171">
        <v>10628</v>
      </c>
      <c r="F3171" t="s">
        <v>12701</v>
      </c>
      <c r="G3171" t="s">
        <v>89</v>
      </c>
      <c r="H3171" t="s">
        <v>12702</v>
      </c>
      <c r="I3171" t="s">
        <v>12433</v>
      </c>
      <c r="J3171" t="s">
        <v>12703</v>
      </c>
      <c r="K3171" t="s">
        <v>2419</v>
      </c>
      <c r="L3171" s="1" t="s">
        <v>2</v>
      </c>
      <c r="M3171" t="str">
        <f t="shared" si="49"/>
        <v>7 SUNSET BLVD, K7H0A1</v>
      </c>
    </row>
    <row r="3172" spans="1:13" x14ac:dyDescent="0.2">
      <c r="A3172" t="s">
        <v>12325</v>
      </c>
      <c r="B3172" t="s">
        <v>12326</v>
      </c>
      <c r="C3172">
        <v>11165</v>
      </c>
      <c r="D3172" t="s">
        <v>12704</v>
      </c>
      <c r="E3172">
        <v>10553</v>
      </c>
      <c r="F3172" t="s">
        <v>12705</v>
      </c>
      <c r="G3172" t="s">
        <v>89</v>
      </c>
      <c r="H3172" t="s">
        <v>12706</v>
      </c>
      <c r="I3172" t="s">
        <v>12707</v>
      </c>
      <c r="J3172" t="s">
        <v>12708</v>
      </c>
      <c r="K3172" t="s">
        <v>5635</v>
      </c>
      <c r="L3172" s="1" t="s">
        <v>2</v>
      </c>
      <c r="M3172" t="str">
        <f t="shared" si="49"/>
        <v>101 KING ST W, K0E1L0</v>
      </c>
    </row>
    <row r="3173" spans="1:13" x14ac:dyDescent="0.2">
      <c r="A3173" t="s">
        <v>12325</v>
      </c>
      <c r="B3173" t="s">
        <v>12326</v>
      </c>
      <c r="C3173">
        <v>8404</v>
      </c>
      <c r="D3173" t="s">
        <v>12709</v>
      </c>
      <c r="E3173">
        <v>20035</v>
      </c>
      <c r="F3173" t="s">
        <v>12710</v>
      </c>
      <c r="G3173" t="s">
        <v>131</v>
      </c>
      <c r="H3173" t="s">
        <v>12711</v>
      </c>
      <c r="I3173" t="s">
        <v>12348</v>
      </c>
      <c r="J3173" t="s">
        <v>12712</v>
      </c>
      <c r="K3173" t="s">
        <v>5575</v>
      </c>
      <c r="L3173" s="1" t="s">
        <v>2</v>
      </c>
      <c r="M3173" t="str">
        <f t="shared" si="49"/>
        <v>2510 PARKEDALE AVE, K6V3H1</v>
      </c>
    </row>
    <row r="3174" spans="1:13" x14ac:dyDescent="0.2">
      <c r="A3174" t="s">
        <v>12325</v>
      </c>
      <c r="B3174" t="s">
        <v>12326</v>
      </c>
      <c r="C3174">
        <v>8404</v>
      </c>
      <c r="D3174" t="s">
        <v>12709</v>
      </c>
      <c r="E3174">
        <v>5707</v>
      </c>
      <c r="F3174" t="s">
        <v>12713</v>
      </c>
      <c r="G3174" t="s">
        <v>109</v>
      </c>
      <c r="H3174" t="s">
        <v>12711</v>
      </c>
      <c r="I3174" t="s">
        <v>12348</v>
      </c>
      <c r="J3174" t="s">
        <v>12712</v>
      </c>
      <c r="K3174" t="s">
        <v>1013</v>
      </c>
      <c r="L3174" s="1" t="s">
        <v>2</v>
      </c>
      <c r="M3174" t="str">
        <f t="shared" si="49"/>
        <v>2510 PARKEDALE AVE, K6V3H1</v>
      </c>
    </row>
    <row r="3175" spans="1:13" x14ac:dyDescent="0.2">
      <c r="A3175" t="s">
        <v>12325</v>
      </c>
      <c r="B3175" t="s">
        <v>12326</v>
      </c>
      <c r="C3175">
        <v>6785</v>
      </c>
      <c r="D3175" t="s">
        <v>12714</v>
      </c>
      <c r="E3175">
        <v>2317</v>
      </c>
      <c r="F3175" t="s">
        <v>12715</v>
      </c>
      <c r="G3175" t="s">
        <v>89</v>
      </c>
      <c r="H3175" t="s">
        <v>12716</v>
      </c>
      <c r="I3175" t="s">
        <v>12348</v>
      </c>
      <c r="J3175" t="s">
        <v>12717</v>
      </c>
      <c r="K3175" t="s">
        <v>2593</v>
      </c>
      <c r="L3175" s="1" t="s">
        <v>2</v>
      </c>
      <c r="M3175" t="str">
        <f t="shared" si="49"/>
        <v>24 SCACE AVE, K6V2A4</v>
      </c>
    </row>
    <row r="3176" spans="1:13" x14ac:dyDescent="0.2">
      <c r="A3176" t="s">
        <v>12325</v>
      </c>
      <c r="B3176" t="s">
        <v>12326</v>
      </c>
      <c r="C3176">
        <v>20127</v>
      </c>
      <c r="D3176" t="s">
        <v>12718</v>
      </c>
      <c r="E3176">
        <v>25121</v>
      </c>
      <c r="F3176" t="s">
        <v>12719</v>
      </c>
      <c r="G3176" t="s">
        <v>109</v>
      </c>
      <c r="H3176" t="s">
        <v>12720</v>
      </c>
      <c r="I3176" t="s">
        <v>12721</v>
      </c>
      <c r="J3176" t="s">
        <v>12722</v>
      </c>
      <c r="K3176" t="s">
        <v>7743</v>
      </c>
      <c r="L3176" s="1" t="s">
        <v>22771</v>
      </c>
      <c r="M3176" t="str">
        <f t="shared" si="49"/>
        <v>16 IOHAHI:IO  RD, H0M1A1</v>
      </c>
    </row>
    <row r="3177" spans="1:13" x14ac:dyDescent="0.2">
      <c r="A3177" t="s">
        <v>12325</v>
      </c>
      <c r="B3177" t="s">
        <v>12326</v>
      </c>
      <c r="C3177">
        <v>5000</v>
      </c>
      <c r="D3177" t="s">
        <v>12469</v>
      </c>
      <c r="E3177">
        <v>24550</v>
      </c>
      <c r="F3177" t="s">
        <v>12723</v>
      </c>
      <c r="G3177" t="s">
        <v>109</v>
      </c>
      <c r="H3177" t="s">
        <v>12471</v>
      </c>
      <c r="I3177" t="s">
        <v>12472</v>
      </c>
      <c r="J3177" t="s">
        <v>12473</v>
      </c>
      <c r="K3177" t="s">
        <v>158</v>
      </c>
      <c r="L3177" s="1" t="s">
        <v>2</v>
      </c>
      <c r="M3177" t="str">
        <f t="shared" si="49"/>
        <v>212 MAIN ST N, K0C1A0</v>
      </c>
    </row>
    <row r="3178" spans="1:13" x14ac:dyDescent="0.2">
      <c r="A3178" t="s">
        <v>12325</v>
      </c>
      <c r="B3178" t="s">
        <v>12326</v>
      </c>
      <c r="C3178">
        <v>19795</v>
      </c>
      <c r="D3178" t="s">
        <v>12724</v>
      </c>
      <c r="E3178">
        <v>24788</v>
      </c>
      <c r="F3178" t="s">
        <v>12725</v>
      </c>
      <c r="G3178" t="s">
        <v>109</v>
      </c>
      <c r="H3178" t="s">
        <v>12726</v>
      </c>
      <c r="I3178" t="s">
        <v>12330</v>
      </c>
      <c r="J3178" t="s">
        <v>12331</v>
      </c>
      <c r="K3178" t="s">
        <v>114</v>
      </c>
      <c r="L3178" s="1" t="s">
        <v>22771</v>
      </c>
      <c r="M3178" t="str">
        <f t="shared" si="49"/>
        <v>9 HOUSTON DR, K0A1A0</v>
      </c>
    </row>
    <row r="3179" spans="1:13" x14ac:dyDescent="0.2">
      <c r="A3179" t="s">
        <v>12325</v>
      </c>
      <c r="B3179" t="s">
        <v>12326</v>
      </c>
      <c r="C3179">
        <v>19789</v>
      </c>
      <c r="D3179" t="s">
        <v>12507</v>
      </c>
      <c r="E3179">
        <v>24782</v>
      </c>
      <c r="F3179" t="s">
        <v>12727</v>
      </c>
      <c r="H3179" t="s">
        <v>12728</v>
      </c>
      <c r="I3179" t="s">
        <v>12348</v>
      </c>
      <c r="J3179" t="s">
        <v>12510</v>
      </c>
      <c r="L3179" s="1" t="s">
        <v>22771</v>
      </c>
      <c r="M3179" t="str">
        <f t="shared" si="49"/>
        <v>2288 PARKDALE  AVE, K6V5X3</v>
      </c>
    </row>
    <row r="3180" spans="1:13" x14ac:dyDescent="0.2">
      <c r="A3180" t="s">
        <v>12325</v>
      </c>
      <c r="B3180" t="s">
        <v>12326</v>
      </c>
      <c r="C3180">
        <v>19788</v>
      </c>
      <c r="D3180" t="s">
        <v>12729</v>
      </c>
      <c r="E3180">
        <v>24803</v>
      </c>
      <c r="F3180" t="s">
        <v>12730</v>
      </c>
      <c r="H3180" t="s">
        <v>12731</v>
      </c>
      <c r="I3180" t="s">
        <v>12336</v>
      </c>
      <c r="J3180" t="s">
        <v>12732</v>
      </c>
      <c r="L3180" s="1" t="s">
        <v>22771</v>
      </c>
      <c r="M3180" t="str">
        <f t="shared" si="49"/>
        <v>350 EDMUND ST, K7C3Y7</v>
      </c>
    </row>
    <row r="3181" spans="1:13" x14ac:dyDescent="0.2">
      <c r="A3181" t="s">
        <v>12325</v>
      </c>
      <c r="B3181" t="s">
        <v>12326</v>
      </c>
      <c r="C3181">
        <v>19788</v>
      </c>
      <c r="D3181" t="s">
        <v>12729</v>
      </c>
      <c r="E3181">
        <v>24781</v>
      </c>
      <c r="F3181" t="s">
        <v>12730</v>
      </c>
      <c r="G3181" t="s">
        <v>109</v>
      </c>
      <c r="H3181" t="s">
        <v>12731</v>
      </c>
      <c r="I3181" t="s">
        <v>12336</v>
      </c>
      <c r="J3181" t="s">
        <v>12732</v>
      </c>
      <c r="K3181" t="s">
        <v>3607</v>
      </c>
      <c r="L3181" s="1" t="s">
        <v>22771</v>
      </c>
      <c r="M3181" t="str">
        <f t="shared" si="49"/>
        <v>350 EDMUND ST, K7C3Y7</v>
      </c>
    </row>
    <row r="3182" spans="1:13" x14ac:dyDescent="0.2">
      <c r="A3182" t="s">
        <v>12325</v>
      </c>
      <c r="B3182" t="s">
        <v>12326</v>
      </c>
      <c r="C3182">
        <v>7188</v>
      </c>
      <c r="D3182" t="s">
        <v>12733</v>
      </c>
      <c r="E3182">
        <v>24903</v>
      </c>
      <c r="F3182" t="s">
        <v>12734</v>
      </c>
      <c r="G3182" t="s">
        <v>109</v>
      </c>
      <c r="H3182" t="s">
        <v>12735</v>
      </c>
      <c r="I3182" t="s">
        <v>12360</v>
      </c>
      <c r="J3182" t="s">
        <v>12736</v>
      </c>
      <c r="K3182" t="s">
        <v>1860</v>
      </c>
      <c r="L3182" s="1" t="s">
        <v>22771</v>
      </c>
      <c r="M3182" t="str">
        <f t="shared" si="49"/>
        <v>600 MCCONNELL AVE, K6H4M1</v>
      </c>
    </row>
    <row r="3183" spans="1:13" x14ac:dyDescent="0.2">
      <c r="A3183" t="s">
        <v>12325</v>
      </c>
      <c r="B3183" t="s">
        <v>12326</v>
      </c>
      <c r="C3183">
        <v>20165</v>
      </c>
      <c r="D3183" t="s">
        <v>12737</v>
      </c>
      <c r="E3183">
        <v>25159</v>
      </c>
      <c r="F3183" t="s">
        <v>12738</v>
      </c>
      <c r="G3183" t="s">
        <v>109</v>
      </c>
      <c r="H3183" t="s">
        <v>12739</v>
      </c>
      <c r="I3183" t="s">
        <v>12378</v>
      </c>
      <c r="J3183" t="s">
        <v>12740</v>
      </c>
      <c r="K3183" t="s">
        <v>7268</v>
      </c>
      <c r="L3183" s="1" t="s">
        <v>22771</v>
      </c>
      <c r="M3183" t="str">
        <f t="shared" si="49"/>
        <v>738 NOTRE DAME ST, K0A1W1</v>
      </c>
    </row>
    <row r="3184" spans="1:13" x14ac:dyDescent="0.2">
      <c r="A3184" t="s">
        <v>12325</v>
      </c>
      <c r="B3184" t="s">
        <v>12326</v>
      </c>
      <c r="C3184">
        <v>20165</v>
      </c>
      <c r="D3184" t="s">
        <v>12737</v>
      </c>
      <c r="E3184">
        <v>25160</v>
      </c>
      <c r="F3184" t="s">
        <v>12738</v>
      </c>
      <c r="G3184" t="s">
        <v>109</v>
      </c>
      <c r="H3184" t="s">
        <v>12739</v>
      </c>
      <c r="I3184" t="s">
        <v>12378</v>
      </c>
      <c r="J3184" t="s">
        <v>12740</v>
      </c>
      <c r="L3184" s="1" t="s">
        <v>22771</v>
      </c>
      <c r="M3184" t="str">
        <f t="shared" si="49"/>
        <v>738 NOTRE DAME ST, K0A1W1</v>
      </c>
    </row>
    <row r="3185" spans="1:13" x14ac:dyDescent="0.2">
      <c r="A3185" t="s">
        <v>12325</v>
      </c>
      <c r="B3185" t="s">
        <v>12326</v>
      </c>
      <c r="C3185">
        <v>19791</v>
      </c>
      <c r="D3185" t="s">
        <v>12741</v>
      </c>
      <c r="E3185">
        <v>24784</v>
      </c>
      <c r="F3185" t="s">
        <v>12738</v>
      </c>
      <c r="H3185" t="s">
        <v>12742</v>
      </c>
      <c r="I3185" t="s">
        <v>12743</v>
      </c>
      <c r="J3185" t="s">
        <v>12744</v>
      </c>
      <c r="L3185" s="1" t="s">
        <v>22771</v>
      </c>
      <c r="M3185" t="str">
        <f t="shared" si="49"/>
        <v>674  RUE PRINCIPALE, K0A1M0</v>
      </c>
    </row>
    <row r="3186" spans="1:13" x14ac:dyDescent="0.2">
      <c r="A3186" t="s">
        <v>12325</v>
      </c>
      <c r="B3186" t="s">
        <v>12326</v>
      </c>
      <c r="C3186">
        <v>8215</v>
      </c>
      <c r="D3186" t="s">
        <v>12459</v>
      </c>
      <c r="E3186">
        <v>25059</v>
      </c>
      <c r="F3186" t="s">
        <v>12745</v>
      </c>
      <c r="G3186" t="s">
        <v>109</v>
      </c>
      <c r="H3186" t="s">
        <v>12461</v>
      </c>
      <c r="I3186" t="s">
        <v>12462</v>
      </c>
      <c r="J3186" t="s">
        <v>12463</v>
      </c>
      <c r="K3186" t="s">
        <v>12746</v>
      </c>
      <c r="L3186" s="1" t="s">
        <v>22771</v>
      </c>
      <c r="M3186" t="str">
        <f t="shared" si="49"/>
        <v>175 WILLIAM ST S, K7G1S8</v>
      </c>
    </row>
    <row r="3187" spans="1:13" x14ac:dyDescent="0.2">
      <c r="A3187" t="s">
        <v>12325</v>
      </c>
      <c r="B3187" t="s">
        <v>12326</v>
      </c>
      <c r="C3187">
        <v>8215</v>
      </c>
      <c r="D3187" t="s">
        <v>12459</v>
      </c>
      <c r="E3187">
        <v>25060</v>
      </c>
      <c r="F3187" t="s">
        <v>12745</v>
      </c>
      <c r="G3187" t="s">
        <v>109</v>
      </c>
      <c r="H3187" t="s">
        <v>12461</v>
      </c>
      <c r="I3187" t="s">
        <v>12462</v>
      </c>
      <c r="J3187" t="s">
        <v>12463</v>
      </c>
      <c r="L3187" s="1" t="s">
        <v>22771</v>
      </c>
      <c r="M3187" t="str">
        <f t="shared" si="49"/>
        <v>175 WILLIAM ST S, K7G1S8</v>
      </c>
    </row>
    <row r="3188" spans="1:13" x14ac:dyDescent="0.2">
      <c r="A3188" t="s">
        <v>12325</v>
      </c>
      <c r="B3188" t="s">
        <v>12326</v>
      </c>
      <c r="C3188">
        <v>19796</v>
      </c>
      <c r="D3188" t="s">
        <v>12747</v>
      </c>
      <c r="E3188">
        <v>24789</v>
      </c>
      <c r="F3188" t="s">
        <v>12748</v>
      </c>
      <c r="G3188" t="s">
        <v>109</v>
      </c>
      <c r="H3188" t="s">
        <v>12749</v>
      </c>
      <c r="I3188" t="s">
        <v>12750</v>
      </c>
      <c r="J3188" t="s">
        <v>12751</v>
      </c>
      <c r="K3188" t="s">
        <v>114</v>
      </c>
      <c r="L3188" s="1" t="s">
        <v>22771</v>
      </c>
      <c r="M3188" t="str">
        <f t="shared" si="49"/>
        <v>151 MAIN ST E, K6A1A1</v>
      </c>
    </row>
    <row r="3189" spans="1:13" x14ac:dyDescent="0.2">
      <c r="A3189" t="s">
        <v>12325</v>
      </c>
      <c r="B3189" t="s">
        <v>12326</v>
      </c>
      <c r="C3189">
        <v>19792</v>
      </c>
      <c r="D3189" t="s">
        <v>12752</v>
      </c>
      <c r="E3189">
        <v>24785</v>
      </c>
      <c r="F3189" t="s">
        <v>12753</v>
      </c>
      <c r="G3189" t="s">
        <v>109</v>
      </c>
      <c r="H3189" t="s">
        <v>12754</v>
      </c>
      <c r="I3189" t="s">
        <v>12504</v>
      </c>
      <c r="J3189" t="s">
        <v>12505</v>
      </c>
      <c r="K3189" t="s">
        <v>12755</v>
      </c>
      <c r="L3189" s="1" t="s">
        <v>22771</v>
      </c>
      <c r="M3189" t="str">
        <f t="shared" si="49"/>
        <v>830 PRESCOTT ST, K0G1J0</v>
      </c>
    </row>
    <row r="3190" spans="1:13" x14ac:dyDescent="0.2">
      <c r="A3190" t="s">
        <v>12325</v>
      </c>
      <c r="B3190" t="s">
        <v>12326</v>
      </c>
      <c r="C3190">
        <v>20167</v>
      </c>
      <c r="D3190" t="s">
        <v>12756</v>
      </c>
      <c r="E3190">
        <v>25161</v>
      </c>
      <c r="F3190" t="s">
        <v>12757</v>
      </c>
      <c r="G3190" t="s">
        <v>109</v>
      </c>
      <c r="H3190" t="s">
        <v>12758</v>
      </c>
      <c r="I3190" t="s">
        <v>12489</v>
      </c>
      <c r="J3190" t="s">
        <v>12490</v>
      </c>
      <c r="K3190" t="s">
        <v>114</v>
      </c>
      <c r="L3190" s="1" t="s">
        <v>22771</v>
      </c>
      <c r="M3190" t="str">
        <f t="shared" si="49"/>
        <v>4-147  MAIN ST, K0C1X0</v>
      </c>
    </row>
    <row r="3191" spans="1:13" x14ac:dyDescent="0.2">
      <c r="A3191" t="s">
        <v>12325</v>
      </c>
      <c r="B3191" t="s">
        <v>12326</v>
      </c>
      <c r="C3191">
        <v>10472</v>
      </c>
      <c r="D3191" t="s">
        <v>12579</v>
      </c>
      <c r="E3191">
        <v>24688</v>
      </c>
      <c r="F3191" t="s">
        <v>12759</v>
      </c>
      <c r="G3191" t="s">
        <v>109</v>
      </c>
      <c r="H3191" t="s">
        <v>12581</v>
      </c>
      <c r="I3191" t="s">
        <v>12405</v>
      </c>
      <c r="J3191" t="s">
        <v>12406</v>
      </c>
      <c r="K3191" t="s">
        <v>3617</v>
      </c>
      <c r="L3191" s="1" t="s">
        <v>2</v>
      </c>
      <c r="M3191" t="str">
        <f t="shared" si="49"/>
        <v>12835 HIGHWAY 43, K0C1H0</v>
      </c>
    </row>
    <row r="3192" spans="1:13" x14ac:dyDescent="0.2">
      <c r="A3192" t="s">
        <v>12325</v>
      </c>
      <c r="B3192" t="s">
        <v>12326</v>
      </c>
      <c r="C3192">
        <v>8336</v>
      </c>
      <c r="D3192" t="s">
        <v>12603</v>
      </c>
      <c r="E3192">
        <v>25062</v>
      </c>
      <c r="F3192" t="s">
        <v>12760</v>
      </c>
      <c r="G3192" t="s">
        <v>109</v>
      </c>
      <c r="H3192" t="s">
        <v>12605</v>
      </c>
      <c r="I3192" t="s">
        <v>12433</v>
      </c>
      <c r="J3192" t="s">
        <v>12606</v>
      </c>
      <c r="L3192" s="1" t="s">
        <v>22771</v>
      </c>
      <c r="M3192" t="str">
        <f t="shared" si="49"/>
        <v>13 VICTORIA ST, K7H2H3</v>
      </c>
    </row>
    <row r="3193" spans="1:13" x14ac:dyDescent="0.2">
      <c r="A3193" t="s">
        <v>12325</v>
      </c>
      <c r="B3193" t="s">
        <v>12326</v>
      </c>
      <c r="C3193">
        <v>8336</v>
      </c>
      <c r="D3193" t="s">
        <v>12603</v>
      </c>
      <c r="E3193">
        <v>25063</v>
      </c>
      <c r="F3193" t="s">
        <v>12760</v>
      </c>
      <c r="G3193" t="s">
        <v>109</v>
      </c>
      <c r="H3193" t="s">
        <v>12605</v>
      </c>
      <c r="I3193" t="s">
        <v>12433</v>
      </c>
      <c r="J3193" t="s">
        <v>12606</v>
      </c>
      <c r="K3193" t="s">
        <v>7559</v>
      </c>
      <c r="L3193" s="1" t="s">
        <v>22771</v>
      </c>
      <c r="M3193" t="str">
        <f t="shared" si="49"/>
        <v>13 VICTORIA ST, K7H2H3</v>
      </c>
    </row>
    <row r="3194" spans="1:13" x14ac:dyDescent="0.2">
      <c r="A3194" t="s">
        <v>12325</v>
      </c>
      <c r="B3194" t="s">
        <v>12326</v>
      </c>
      <c r="C3194">
        <v>5540</v>
      </c>
      <c r="D3194" t="s">
        <v>12761</v>
      </c>
      <c r="E3194">
        <v>376</v>
      </c>
      <c r="F3194" t="s">
        <v>12762</v>
      </c>
      <c r="G3194" t="s">
        <v>109</v>
      </c>
      <c r="H3194" t="s">
        <v>12763</v>
      </c>
      <c r="I3194" t="s">
        <v>12542</v>
      </c>
      <c r="J3194" t="s">
        <v>12543</v>
      </c>
      <c r="K3194" t="s">
        <v>12764</v>
      </c>
      <c r="L3194" s="1" t="s">
        <v>2</v>
      </c>
      <c r="M3194" t="str">
        <f t="shared" si="49"/>
        <v>490 JESSUP ST, K0E1T0</v>
      </c>
    </row>
    <row r="3195" spans="1:13" x14ac:dyDescent="0.2">
      <c r="A3195" t="s">
        <v>12325</v>
      </c>
      <c r="B3195" t="s">
        <v>12326</v>
      </c>
      <c r="C3195">
        <v>6601</v>
      </c>
      <c r="D3195" t="s">
        <v>12636</v>
      </c>
      <c r="E3195">
        <v>25064</v>
      </c>
      <c r="F3195" t="s">
        <v>12765</v>
      </c>
      <c r="G3195" t="s">
        <v>109</v>
      </c>
      <c r="H3195" t="s">
        <v>12638</v>
      </c>
      <c r="I3195" t="s">
        <v>12639</v>
      </c>
      <c r="J3195" t="s">
        <v>12640</v>
      </c>
      <c r="L3195" s="1" t="s">
        <v>22771</v>
      </c>
      <c r="M3195" t="str">
        <f t="shared" si="49"/>
        <v>1004 SAINT-JOSEPH ST, K4K1P6</v>
      </c>
    </row>
    <row r="3196" spans="1:13" x14ac:dyDescent="0.2">
      <c r="A3196" t="s">
        <v>12325</v>
      </c>
      <c r="B3196" t="s">
        <v>12326</v>
      </c>
      <c r="C3196">
        <v>6601</v>
      </c>
      <c r="D3196" t="s">
        <v>12636</v>
      </c>
      <c r="E3196">
        <v>25065</v>
      </c>
      <c r="F3196" t="s">
        <v>12765</v>
      </c>
      <c r="G3196" t="s">
        <v>109</v>
      </c>
      <c r="H3196" t="s">
        <v>12638</v>
      </c>
      <c r="I3196" t="s">
        <v>12639</v>
      </c>
      <c r="J3196" t="s">
        <v>12640</v>
      </c>
      <c r="K3196" t="s">
        <v>7559</v>
      </c>
      <c r="L3196" s="1" t="s">
        <v>22771</v>
      </c>
      <c r="M3196" t="str">
        <f t="shared" si="49"/>
        <v>1004 SAINT-JOSEPH ST, K4K1P6</v>
      </c>
    </row>
    <row r="3197" spans="1:13" x14ac:dyDescent="0.2">
      <c r="A3197" t="s">
        <v>12325</v>
      </c>
      <c r="B3197" t="s">
        <v>12326</v>
      </c>
      <c r="C3197">
        <v>6337</v>
      </c>
      <c r="D3197" t="s">
        <v>12766</v>
      </c>
      <c r="E3197">
        <v>1609</v>
      </c>
      <c r="F3197" t="s">
        <v>12767</v>
      </c>
      <c r="G3197" t="s">
        <v>109</v>
      </c>
      <c r="H3197" t="s">
        <v>12768</v>
      </c>
      <c r="I3197" t="s">
        <v>12414</v>
      </c>
      <c r="J3197" t="s">
        <v>12769</v>
      </c>
      <c r="K3197" t="s">
        <v>12770</v>
      </c>
      <c r="L3197" s="1" t="s">
        <v>2</v>
      </c>
      <c r="M3197" t="str">
        <f t="shared" si="49"/>
        <v>10 ONTARIO ST, K7A4K7</v>
      </c>
    </row>
    <row r="3198" spans="1:13" x14ac:dyDescent="0.2">
      <c r="A3198" t="s">
        <v>12325</v>
      </c>
      <c r="B3198" t="s">
        <v>12326</v>
      </c>
      <c r="C3198">
        <v>20164</v>
      </c>
      <c r="D3198" t="s">
        <v>12771</v>
      </c>
      <c r="E3198">
        <v>25158</v>
      </c>
      <c r="F3198" t="s">
        <v>12772</v>
      </c>
      <c r="G3198" t="s">
        <v>3157</v>
      </c>
      <c r="H3198" t="s">
        <v>12773</v>
      </c>
      <c r="I3198" t="s">
        <v>12348</v>
      </c>
      <c r="J3198" t="s">
        <v>12774</v>
      </c>
      <c r="K3198" t="s">
        <v>12775</v>
      </c>
      <c r="L3198" s="1" t="s">
        <v>22771</v>
      </c>
      <c r="M3198" t="str">
        <f t="shared" si="49"/>
        <v>163 ORMOND ST, K6V2L2</v>
      </c>
    </row>
    <row r="3199" spans="1:13" x14ac:dyDescent="0.2">
      <c r="A3199" t="s">
        <v>12325</v>
      </c>
      <c r="B3199" t="s">
        <v>12326</v>
      </c>
      <c r="C3199">
        <v>8393</v>
      </c>
      <c r="D3199" t="s">
        <v>12696</v>
      </c>
      <c r="E3199">
        <v>25201</v>
      </c>
      <c r="F3199" t="s">
        <v>12776</v>
      </c>
      <c r="G3199" t="s">
        <v>102</v>
      </c>
      <c r="H3199" t="s">
        <v>12698</v>
      </c>
      <c r="I3199" t="s">
        <v>12656</v>
      </c>
      <c r="J3199" t="s">
        <v>12657</v>
      </c>
      <c r="L3199" s="1" t="s">
        <v>22771</v>
      </c>
      <c r="M3199" t="str">
        <f t="shared" si="49"/>
        <v>16750 COUNTY RD 43, K0C1C0</v>
      </c>
    </row>
    <row r="3200" spans="1:13" x14ac:dyDescent="0.2">
      <c r="A3200" t="s">
        <v>12325</v>
      </c>
      <c r="B3200" t="s">
        <v>12326</v>
      </c>
      <c r="C3200">
        <v>8393</v>
      </c>
      <c r="D3200" t="s">
        <v>12696</v>
      </c>
      <c r="E3200">
        <v>25203</v>
      </c>
      <c r="F3200" t="s">
        <v>12777</v>
      </c>
      <c r="G3200" t="s">
        <v>109</v>
      </c>
      <c r="H3200" t="s">
        <v>12698</v>
      </c>
      <c r="I3200" t="s">
        <v>12656</v>
      </c>
      <c r="J3200" t="s">
        <v>12657</v>
      </c>
      <c r="L3200" s="1" t="s">
        <v>22771</v>
      </c>
      <c r="M3200" t="str">
        <f t="shared" si="49"/>
        <v>16750 COUNTY RD 43, K0C1C0</v>
      </c>
    </row>
    <row r="3201" spans="1:13" x14ac:dyDescent="0.2">
      <c r="A3201" t="s">
        <v>12325</v>
      </c>
      <c r="B3201" t="s">
        <v>12326</v>
      </c>
      <c r="C3201">
        <v>6922</v>
      </c>
      <c r="D3201" t="s">
        <v>12778</v>
      </c>
      <c r="E3201">
        <v>2536</v>
      </c>
      <c r="F3201" t="s">
        <v>12779</v>
      </c>
      <c r="G3201" t="s">
        <v>89</v>
      </c>
      <c r="H3201" t="s">
        <v>12780</v>
      </c>
      <c r="I3201" t="s">
        <v>12348</v>
      </c>
      <c r="J3201" t="s">
        <v>12781</v>
      </c>
      <c r="K3201" t="s">
        <v>1074</v>
      </c>
      <c r="L3201" s="1" t="s">
        <v>2</v>
      </c>
      <c r="M3201" t="str">
        <f t="shared" si="49"/>
        <v>40 VANIER DR, K6V3J5</v>
      </c>
    </row>
    <row r="3202" spans="1:13" x14ac:dyDescent="0.2">
      <c r="A3202" t="s">
        <v>12325</v>
      </c>
      <c r="B3202" t="s">
        <v>12326</v>
      </c>
      <c r="C3202">
        <v>5034</v>
      </c>
      <c r="D3202" t="s">
        <v>12782</v>
      </c>
      <c r="E3202">
        <v>11196</v>
      </c>
      <c r="F3202" t="s">
        <v>12783</v>
      </c>
      <c r="G3202" t="s">
        <v>109</v>
      </c>
      <c r="H3202" t="s">
        <v>12784</v>
      </c>
      <c r="I3202" t="s">
        <v>12478</v>
      </c>
      <c r="J3202" t="s">
        <v>12479</v>
      </c>
      <c r="K3202" t="s">
        <v>3925</v>
      </c>
      <c r="L3202" s="1" t="s">
        <v>2</v>
      </c>
      <c r="M3202" t="str">
        <f t="shared" si="49"/>
        <v>5814 HWY 34, K0B1R0</v>
      </c>
    </row>
    <row r="3203" spans="1:13" x14ac:dyDescent="0.2">
      <c r="A3203" t="s">
        <v>12325</v>
      </c>
      <c r="B3203" t="s">
        <v>12326</v>
      </c>
      <c r="C3203">
        <v>6837</v>
      </c>
      <c r="D3203" t="s">
        <v>12785</v>
      </c>
      <c r="E3203">
        <v>2392</v>
      </c>
      <c r="F3203" t="s">
        <v>12289</v>
      </c>
      <c r="G3203" t="s">
        <v>89</v>
      </c>
      <c r="H3203" t="s">
        <v>12786</v>
      </c>
      <c r="I3203" t="s">
        <v>12360</v>
      </c>
      <c r="J3203" t="s">
        <v>12787</v>
      </c>
      <c r="K3203" t="s">
        <v>3878</v>
      </c>
      <c r="L3203" s="1" t="s">
        <v>2</v>
      </c>
      <c r="M3203" t="str">
        <f t="shared" si="49"/>
        <v>1401 DOVER RD, K6J1V6</v>
      </c>
    </row>
    <row r="3204" spans="1:13" x14ac:dyDescent="0.2">
      <c r="A3204" t="s">
        <v>12325</v>
      </c>
      <c r="B3204" t="s">
        <v>12326</v>
      </c>
      <c r="C3204">
        <v>5435</v>
      </c>
      <c r="D3204" t="s">
        <v>12788</v>
      </c>
      <c r="E3204">
        <v>220</v>
      </c>
      <c r="F3204" t="s">
        <v>12789</v>
      </c>
      <c r="G3204" t="s">
        <v>89</v>
      </c>
      <c r="H3204" t="s">
        <v>12790</v>
      </c>
      <c r="I3204" t="s">
        <v>12542</v>
      </c>
      <c r="J3204" t="s">
        <v>12543</v>
      </c>
      <c r="K3204" t="s">
        <v>305</v>
      </c>
      <c r="L3204" s="1" t="s">
        <v>2</v>
      </c>
      <c r="M3204" t="str">
        <f t="shared" si="49"/>
        <v>920 BOUNDARY ST, K0E1T0</v>
      </c>
    </row>
    <row r="3205" spans="1:13" x14ac:dyDescent="0.2">
      <c r="A3205" t="s">
        <v>12325</v>
      </c>
      <c r="B3205" t="s">
        <v>12326</v>
      </c>
      <c r="C3205">
        <v>6889</v>
      </c>
      <c r="D3205" t="s">
        <v>12449</v>
      </c>
      <c r="E3205">
        <v>2471</v>
      </c>
      <c r="F3205" t="s">
        <v>12791</v>
      </c>
      <c r="G3205" t="s">
        <v>89</v>
      </c>
      <c r="H3205" t="s">
        <v>12451</v>
      </c>
      <c r="I3205" t="s">
        <v>12348</v>
      </c>
      <c r="J3205" t="s">
        <v>12452</v>
      </c>
      <c r="K3205" t="s">
        <v>4378</v>
      </c>
      <c r="L3205" s="1" t="s">
        <v>2</v>
      </c>
      <c r="M3205" t="str">
        <f t="shared" si="49"/>
        <v>29 CENTRAL AVE W, K6V4N6</v>
      </c>
    </row>
    <row r="3206" spans="1:13" x14ac:dyDescent="0.2">
      <c r="A3206" t="s">
        <v>12325</v>
      </c>
      <c r="B3206" t="s">
        <v>12326</v>
      </c>
      <c r="C3206">
        <v>6908</v>
      </c>
      <c r="D3206" t="s">
        <v>12679</v>
      </c>
      <c r="E3206">
        <v>2512</v>
      </c>
      <c r="F3206" t="s">
        <v>12792</v>
      </c>
      <c r="G3206" t="s">
        <v>89</v>
      </c>
      <c r="H3206" t="s">
        <v>12681</v>
      </c>
      <c r="I3206" t="s">
        <v>12399</v>
      </c>
      <c r="J3206" t="s">
        <v>12400</v>
      </c>
      <c r="K3206" t="s">
        <v>3711</v>
      </c>
      <c r="L3206" s="1" t="s">
        <v>2</v>
      </c>
      <c r="M3206" t="str">
        <f t="shared" si="49"/>
        <v>19754 COUNTY RD 17, K0C2J0</v>
      </c>
    </row>
    <row r="3207" spans="1:13" x14ac:dyDescent="0.2">
      <c r="A3207" t="s">
        <v>12325</v>
      </c>
      <c r="B3207" t="s">
        <v>12326</v>
      </c>
      <c r="C3207">
        <v>11165</v>
      </c>
      <c r="D3207" t="s">
        <v>12704</v>
      </c>
      <c r="E3207">
        <v>24987</v>
      </c>
      <c r="F3207" t="s">
        <v>12793</v>
      </c>
      <c r="H3207" t="s">
        <v>12794</v>
      </c>
      <c r="I3207" t="s">
        <v>12707</v>
      </c>
      <c r="J3207" t="s">
        <v>12708</v>
      </c>
      <c r="L3207" s="1" t="s">
        <v>22771</v>
      </c>
      <c r="M3207" t="str">
        <f t="shared" si="49"/>
        <v>101 KING  ST W, K0E1L0</v>
      </c>
    </row>
    <row r="3208" spans="1:13" x14ac:dyDescent="0.2">
      <c r="A3208" t="s">
        <v>12325</v>
      </c>
      <c r="B3208" t="s">
        <v>12326</v>
      </c>
      <c r="C3208">
        <v>6918</v>
      </c>
      <c r="D3208" t="s">
        <v>12795</v>
      </c>
      <c r="E3208">
        <v>2528</v>
      </c>
      <c r="F3208" t="s">
        <v>5068</v>
      </c>
      <c r="G3208" t="s">
        <v>89</v>
      </c>
      <c r="H3208" t="s">
        <v>12796</v>
      </c>
      <c r="I3208" t="s">
        <v>12797</v>
      </c>
      <c r="J3208" t="s">
        <v>12798</v>
      </c>
      <c r="K3208" t="s">
        <v>1064</v>
      </c>
      <c r="L3208" s="1" t="s">
        <v>2</v>
      </c>
      <c r="M3208" t="str">
        <f t="shared" ref="M3208:M3271" si="50">H3208&amp;", "&amp;J3208</f>
        <v>547 LOUISE ST S, K0C2K0</v>
      </c>
    </row>
    <row r="3209" spans="1:13" x14ac:dyDescent="0.2">
      <c r="A3209" t="s">
        <v>12799</v>
      </c>
      <c r="B3209" t="s">
        <v>12800</v>
      </c>
      <c r="C3209">
        <v>10215</v>
      </c>
      <c r="D3209" t="s">
        <v>12801</v>
      </c>
      <c r="E3209">
        <v>9648</v>
      </c>
      <c r="F3209" t="s">
        <v>12802</v>
      </c>
      <c r="G3209" t="s">
        <v>102</v>
      </c>
      <c r="H3209" t="s">
        <v>12803</v>
      </c>
      <c r="I3209" t="s">
        <v>12804</v>
      </c>
      <c r="J3209" t="s">
        <v>12805</v>
      </c>
      <c r="K3209" t="s">
        <v>12806</v>
      </c>
      <c r="L3209" s="1" t="s">
        <v>2</v>
      </c>
      <c r="M3209" t="str">
        <f t="shared" si="50"/>
        <v>5955 WEST FRONT RD RR 1, K0H2S0</v>
      </c>
    </row>
    <row r="3210" spans="1:13" x14ac:dyDescent="0.2">
      <c r="A3210" t="s">
        <v>12799</v>
      </c>
      <c r="B3210" t="s">
        <v>12800</v>
      </c>
      <c r="C3210">
        <v>5342</v>
      </c>
      <c r="D3210" t="s">
        <v>12807</v>
      </c>
      <c r="E3210">
        <v>74</v>
      </c>
      <c r="F3210" t="s">
        <v>12808</v>
      </c>
      <c r="G3210" t="s">
        <v>102</v>
      </c>
      <c r="H3210" t="s">
        <v>12809</v>
      </c>
      <c r="I3210" t="s">
        <v>12810</v>
      </c>
      <c r="J3210" t="s">
        <v>12811</v>
      </c>
      <c r="K3210" t="s">
        <v>8552</v>
      </c>
      <c r="L3210" s="1" t="s">
        <v>22789</v>
      </c>
      <c r="M3210" t="str">
        <f t="shared" si="50"/>
        <v>70 FAIRFIELD BLVD, K7N1L4</v>
      </c>
    </row>
    <row r="3211" spans="1:13" x14ac:dyDescent="0.2">
      <c r="A3211" t="s">
        <v>12799</v>
      </c>
      <c r="B3211" t="s">
        <v>12800</v>
      </c>
      <c r="C3211">
        <v>5380</v>
      </c>
      <c r="D3211" t="s">
        <v>12812</v>
      </c>
      <c r="E3211">
        <v>132</v>
      </c>
      <c r="F3211" t="s">
        <v>12813</v>
      </c>
      <c r="G3211" t="s">
        <v>102</v>
      </c>
      <c r="H3211" t="s">
        <v>12814</v>
      </c>
      <c r="I3211" t="s">
        <v>12815</v>
      </c>
      <c r="J3211" t="s">
        <v>12816</v>
      </c>
      <c r="K3211" t="s">
        <v>12817</v>
      </c>
      <c r="L3211" s="1" t="s">
        <v>2</v>
      </c>
      <c r="M3211" t="str">
        <f t="shared" si="50"/>
        <v>247 CHURCH ST, K0H1G0</v>
      </c>
    </row>
    <row r="3212" spans="1:13" x14ac:dyDescent="0.2">
      <c r="A3212" t="s">
        <v>12799</v>
      </c>
      <c r="B3212" t="s">
        <v>12800</v>
      </c>
      <c r="C3212">
        <v>5617</v>
      </c>
      <c r="D3212" t="s">
        <v>12818</v>
      </c>
      <c r="E3212">
        <v>25167</v>
      </c>
      <c r="F3212" t="s">
        <v>12819</v>
      </c>
      <c r="G3212" t="s">
        <v>109</v>
      </c>
      <c r="H3212" t="s">
        <v>12820</v>
      </c>
      <c r="I3212" t="s">
        <v>12821</v>
      </c>
      <c r="J3212" t="s">
        <v>12822</v>
      </c>
      <c r="K3212" t="s">
        <v>2457</v>
      </c>
      <c r="L3212" s="1" t="s">
        <v>22771</v>
      </c>
      <c r="M3212" t="str">
        <f t="shared" si="50"/>
        <v>4075 BATH RD, K7M4Y6</v>
      </c>
    </row>
    <row r="3213" spans="1:13" x14ac:dyDescent="0.2">
      <c r="A3213" t="s">
        <v>12799</v>
      </c>
      <c r="B3213" t="s">
        <v>12800</v>
      </c>
      <c r="C3213">
        <v>5386</v>
      </c>
      <c r="D3213" t="s">
        <v>12823</v>
      </c>
      <c r="E3213">
        <v>140</v>
      </c>
      <c r="F3213" t="s">
        <v>12824</v>
      </c>
      <c r="G3213" t="s">
        <v>102</v>
      </c>
      <c r="H3213" t="s">
        <v>12825</v>
      </c>
      <c r="I3213" t="s">
        <v>12821</v>
      </c>
      <c r="J3213" t="s">
        <v>12826</v>
      </c>
      <c r="K3213" t="s">
        <v>610</v>
      </c>
      <c r="L3213" s="1" t="s">
        <v>22789</v>
      </c>
      <c r="M3213" t="str">
        <f t="shared" si="50"/>
        <v>1066 HUDSON DR, K7M5K8</v>
      </c>
    </row>
    <row r="3214" spans="1:13" x14ac:dyDescent="0.2">
      <c r="A3214" t="s">
        <v>12799</v>
      </c>
      <c r="B3214" t="s">
        <v>12800</v>
      </c>
      <c r="C3214">
        <v>8129</v>
      </c>
      <c r="D3214" t="s">
        <v>12827</v>
      </c>
      <c r="E3214">
        <v>5224</v>
      </c>
      <c r="F3214" t="s">
        <v>12828</v>
      </c>
      <c r="G3214" t="s">
        <v>109</v>
      </c>
      <c r="H3214" t="s">
        <v>12829</v>
      </c>
      <c r="I3214" t="s">
        <v>12821</v>
      </c>
      <c r="J3214" t="s">
        <v>12830</v>
      </c>
      <c r="K3214" t="s">
        <v>3485</v>
      </c>
      <c r="L3214" s="1" t="s">
        <v>22789</v>
      </c>
      <c r="M3214" t="str">
        <f t="shared" si="50"/>
        <v>1059 TAYLOR-KIDD BLVD, K7M6J9</v>
      </c>
    </row>
    <row r="3215" spans="1:13" x14ac:dyDescent="0.2">
      <c r="A3215" t="s">
        <v>12799</v>
      </c>
      <c r="B3215" t="s">
        <v>12800</v>
      </c>
      <c r="C3215">
        <v>5077</v>
      </c>
      <c r="D3215" t="s">
        <v>12831</v>
      </c>
      <c r="E3215">
        <v>310</v>
      </c>
      <c r="F3215" t="s">
        <v>12832</v>
      </c>
      <c r="G3215" t="s">
        <v>131</v>
      </c>
      <c r="H3215" t="s">
        <v>12833</v>
      </c>
      <c r="I3215" t="s">
        <v>12821</v>
      </c>
      <c r="J3215" t="s">
        <v>12834</v>
      </c>
      <c r="K3215" t="s">
        <v>1972</v>
      </c>
      <c r="L3215" s="1" t="s">
        <v>22789</v>
      </c>
      <c r="M3215" t="str">
        <f t="shared" si="50"/>
        <v>153 VAN ORDER DR, K7M1B9</v>
      </c>
    </row>
    <row r="3216" spans="1:13" x14ac:dyDescent="0.2">
      <c r="A3216" t="s">
        <v>12799</v>
      </c>
      <c r="B3216" t="s">
        <v>12800</v>
      </c>
      <c r="C3216">
        <v>10192</v>
      </c>
      <c r="D3216" t="s">
        <v>12835</v>
      </c>
      <c r="E3216">
        <v>9542</v>
      </c>
      <c r="F3216" t="s">
        <v>12836</v>
      </c>
      <c r="G3216" t="s">
        <v>102</v>
      </c>
      <c r="H3216" t="s">
        <v>12837</v>
      </c>
      <c r="I3216" t="s">
        <v>12821</v>
      </c>
      <c r="J3216" t="s">
        <v>12838</v>
      </c>
      <c r="K3216" t="s">
        <v>593</v>
      </c>
      <c r="L3216" s="1" t="s">
        <v>22789</v>
      </c>
      <c r="M3216" t="str">
        <f t="shared" si="50"/>
        <v>1255 BIRCHWOOD DR, K7P2G6</v>
      </c>
    </row>
    <row r="3217" spans="1:13" x14ac:dyDescent="0.2">
      <c r="A3217" t="s">
        <v>12799</v>
      </c>
      <c r="B3217" t="s">
        <v>12800</v>
      </c>
      <c r="C3217">
        <v>5522</v>
      </c>
      <c r="D3217" t="s">
        <v>12839</v>
      </c>
      <c r="E3217">
        <v>356</v>
      </c>
      <c r="F3217" t="s">
        <v>11755</v>
      </c>
      <c r="G3217" t="s">
        <v>102</v>
      </c>
      <c r="H3217" t="s">
        <v>12840</v>
      </c>
      <c r="I3217" t="s">
        <v>12821</v>
      </c>
      <c r="J3217" t="s">
        <v>12841</v>
      </c>
      <c r="K3217" t="s">
        <v>1671</v>
      </c>
      <c r="L3217" s="1" t="s">
        <v>22789</v>
      </c>
      <c r="M3217" t="str">
        <f t="shared" si="50"/>
        <v>120 NORMAN ROGERS DR, K7M2R2</v>
      </c>
    </row>
    <row r="3218" spans="1:13" x14ac:dyDescent="0.2">
      <c r="A3218" t="s">
        <v>12799</v>
      </c>
      <c r="B3218" t="s">
        <v>12800</v>
      </c>
      <c r="C3218">
        <v>8657</v>
      </c>
      <c r="D3218" t="s">
        <v>12842</v>
      </c>
      <c r="E3218">
        <v>6286</v>
      </c>
      <c r="F3218" t="s">
        <v>12843</v>
      </c>
      <c r="H3218" t="s">
        <v>12844</v>
      </c>
      <c r="I3218" t="s">
        <v>12845</v>
      </c>
      <c r="J3218" t="s">
        <v>12846</v>
      </c>
      <c r="L3218" s="1" t="s">
        <v>22771</v>
      </c>
      <c r="M3218" t="str">
        <f t="shared" si="50"/>
        <v>2779 RUTLEDGE RD, K0H2T0</v>
      </c>
    </row>
    <row r="3219" spans="1:13" x14ac:dyDescent="0.2">
      <c r="A3219" t="s">
        <v>12799</v>
      </c>
      <c r="B3219" t="s">
        <v>12800</v>
      </c>
      <c r="C3219">
        <v>5537</v>
      </c>
      <c r="D3219" t="s">
        <v>12847</v>
      </c>
      <c r="E3219">
        <v>373</v>
      </c>
      <c r="F3219" t="s">
        <v>841</v>
      </c>
      <c r="G3219" t="s">
        <v>102</v>
      </c>
      <c r="H3219" t="s">
        <v>12848</v>
      </c>
      <c r="I3219" t="s">
        <v>12821</v>
      </c>
      <c r="J3219" t="s">
        <v>12849</v>
      </c>
      <c r="K3219" t="s">
        <v>1782</v>
      </c>
      <c r="L3219" s="1" t="s">
        <v>22789</v>
      </c>
      <c r="M3219" t="str">
        <f t="shared" si="50"/>
        <v>237 SYDENHAM ST, K7K3M3</v>
      </c>
    </row>
    <row r="3220" spans="1:13" x14ac:dyDescent="0.2">
      <c r="A3220" t="s">
        <v>12799</v>
      </c>
      <c r="B3220" t="s">
        <v>12800</v>
      </c>
      <c r="C3220">
        <v>5189</v>
      </c>
      <c r="D3220" t="s">
        <v>12850</v>
      </c>
      <c r="E3220">
        <v>9707</v>
      </c>
      <c r="F3220" t="s">
        <v>12851</v>
      </c>
      <c r="G3220" t="s">
        <v>102</v>
      </c>
      <c r="H3220" t="s">
        <v>12852</v>
      </c>
      <c r="I3220" t="s">
        <v>12853</v>
      </c>
      <c r="J3220" t="s">
        <v>12854</v>
      </c>
      <c r="K3220" t="s">
        <v>2259</v>
      </c>
      <c r="L3220" s="1" t="s">
        <v>2</v>
      </c>
      <c r="M3220" t="str">
        <f t="shared" si="50"/>
        <v>623 MCGILL RD RR 1, K0K1N0</v>
      </c>
    </row>
    <row r="3221" spans="1:13" x14ac:dyDescent="0.2">
      <c r="A3221" t="s">
        <v>12799</v>
      </c>
      <c r="B3221" t="s">
        <v>12800</v>
      </c>
      <c r="C3221">
        <v>5591</v>
      </c>
      <c r="D3221" t="s">
        <v>12855</v>
      </c>
      <c r="E3221">
        <v>454</v>
      </c>
      <c r="F3221" t="s">
        <v>12856</v>
      </c>
      <c r="G3221" t="s">
        <v>102</v>
      </c>
      <c r="H3221" t="s">
        <v>12857</v>
      </c>
      <c r="I3221" t="s">
        <v>12858</v>
      </c>
      <c r="J3221" t="s">
        <v>12859</v>
      </c>
      <c r="K3221" t="s">
        <v>2626</v>
      </c>
      <c r="L3221" s="1" t="s">
        <v>2</v>
      </c>
      <c r="M3221" t="str">
        <f t="shared" si="50"/>
        <v>7356 ROAD 506 RR 1, K0H2M0</v>
      </c>
    </row>
    <row r="3222" spans="1:13" x14ac:dyDescent="0.2">
      <c r="A3222" t="s">
        <v>12799</v>
      </c>
      <c r="B3222" t="s">
        <v>12800</v>
      </c>
      <c r="C3222">
        <v>5617</v>
      </c>
      <c r="D3222" t="s">
        <v>12818</v>
      </c>
      <c r="E3222">
        <v>488</v>
      </c>
      <c r="F3222" t="s">
        <v>12860</v>
      </c>
      <c r="G3222" t="s">
        <v>102</v>
      </c>
      <c r="H3222" t="s">
        <v>12820</v>
      </c>
      <c r="I3222" t="s">
        <v>12821</v>
      </c>
      <c r="J3222" t="s">
        <v>12822</v>
      </c>
      <c r="K3222" t="s">
        <v>1812</v>
      </c>
      <c r="L3222" s="1" t="s">
        <v>22789</v>
      </c>
      <c r="M3222" t="str">
        <f t="shared" si="50"/>
        <v>4075 BATH RD, K7M4Y6</v>
      </c>
    </row>
    <row r="3223" spans="1:13" x14ac:dyDescent="0.2">
      <c r="A3223" t="s">
        <v>12799</v>
      </c>
      <c r="B3223" t="s">
        <v>12800</v>
      </c>
      <c r="C3223">
        <v>19121</v>
      </c>
      <c r="D3223" t="s">
        <v>12861</v>
      </c>
      <c r="E3223">
        <v>20024</v>
      </c>
      <c r="F3223" t="s">
        <v>12862</v>
      </c>
      <c r="G3223" t="s">
        <v>89</v>
      </c>
      <c r="H3223" t="s">
        <v>12863</v>
      </c>
      <c r="I3223" t="s">
        <v>12821</v>
      </c>
      <c r="J3223" t="s">
        <v>12864</v>
      </c>
      <c r="K3223" t="s">
        <v>11156</v>
      </c>
      <c r="L3223" s="1" t="s">
        <v>22789</v>
      </c>
      <c r="M3223" t="str">
        <f t="shared" si="50"/>
        <v>529 ST MARTHA ST, K7K7C2</v>
      </c>
    </row>
    <row r="3224" spans="1:13" x14ac:dyDescent="0.2">
      <c r="A3224" t="s">
        <v>12799</v>
      </c>
      <c r="B3224" t="s">
        <v>12800</v>
      </c>
      <c r="C3224">
        <v>19055</v>
      </c>
      <c r="D3224" t="s">
        <v>12865</v>
      </c>
      <c r="E3224">
        <v>25269</v>
      </c>
      <c r="F3224" t="s">
        <v>12866</v>
      </c>
      <c r="G3224" t="s">
        <v>102</v>
      </c>
      <c r="H3224" t="s">
        <v>12867</v>
      </c>
      <c r="I3224" t="s">
        <v>12821</v>
      </c>
      <c r="J3224" t="s">
        <v>12868</v>
      </c>
      <c r="L3224" s="1" t="s">
        <v>22771</v>
      </c>
      <c r="M3224" t="str">
        <f t="shared" si="50"/>
        <v>220 PORTSMOUTH AVE, K7M0G2</v>
      </c>
    </row>
    <row r="3225" spans="1:13" x14ac:dyDescent="0.2">
      <c r="A3225" t="s">
        <v>12799</v>
      </c>
      <c r="B3225" t="s">
        <v>12800</v>
      </c>
      <c r="C3225">
        <v>5778</v>
      </c>
      <c r="D3225" t="s">
        <v>12869</v>
      </c>
      <c r="E3225">
        <v>720</v>
      </c>
      <c r="F3225" t="s">
        <v>12870</v>
      </c>
      <c r="G3225" t="s">
        <v>102</v>
      </c>
      <c r="H3225" t="s">
        <v>12871</v>
      </c>
      <c r="I3225" t="s">
        <v>12872</v>
      </c>
      <c r="J3225" t="s">
        <v>12873</v>
      </c>
      <c r="K3225" t="s">
        <v>549</v>
      </c>
      <c r="L3225" s="1" t="s">
        <v>2</v>
      </c>
      <c r="M3225" t="str">
        <f t="shared" si="50"/>
        <v>2100 UNITY RD, K0H1M0</v>
      </c>
    </row>
    <row r="3226" spans="1:13" x14ac:dyDescent="0.2">
      <c r="A3226" t="s">
        <v>12799</v>
      </c>
      <c r="B3226" t="s">
        <v>12800</v>
      </c>
      <c r="C3226">
        <v>10219</v>
      </c>
      <c r="D3226" t="s">
        <v>12874</v>
      </c>
      <c r="E3226">
        <v>9675</v>
      </c>
      <c r="F3226" t="s">
        <v>12875</v>
      </c>
      <c r="G3226" t="s">
        <v>102</v>
      </c>
      <c r="H3226" t="s">
        <v>12876</v>
      </c>
      <c r="I3226" t="s">
        <v>12877</v>
      </c>
      <c r="J3226" t="s">
        <v>12878</v>
      </c>
      <c r="K3226" t="s">
        <v>9238</v>
      </c>
      <c r="L3226" s="1" t="s">
        <v>2</v>
      </c>
      <c r="M3226" t="str">
        <f t="shared" si="50"/>
        <v>76 SCHOOL RD RR 1, K0K1Z0</v>
      </c>
    </row>
    <row r="3227" spans="1:13" x14ac:dyDescent="0.2">
      <c r="A3227" t="s">
        <v>12799</v>
      </c>
      <c r="B3227" t="s">
        <v>12800</v>
      </c>
      <c r="C3227">
        <v>5026</v>
      </c>
      <c r="D3227" t="s">
        <v>12879</v>
      </c>
      <c r="E3227">
        <v>5355</v>
      </c>
      <c r="F3227" t="s">
        <v>12880</v>
      </c>
      <c r="G3227" t="s">
        <v>109</v>
      </c>
      <c r="H3227" t="s">
        <v>12881</v>
      </c>
      <c r="I3227" t="s">
        <v>12882</v>
      </c>
      <c r="J3227" t="s">
        <v>12883</v>
      </c>
      <c r="K3227" t="s">
        <v>1912</v>
      </c>
      <c r="L3227" s="1" t="s">
        <v>2</v>
      </c>
      <c r="M3227" t="str">
        <f t="shared" si="50"/>
        <v>50 MAIN ST, K0H2H0</v>
      </c>
    </row>
    <row r="3228" spans="1:13" x14ac:dyDescent="0.2">
      <c r="A3228" t="s">
        <v>12799</v>
      </c>
      <c r="B3228" t="s">
        <v>12800</v>
      </c>
      <c r="C3228">
        <v>5808</v>
      </c>
      <c r="D3228" t="s">
        <v>12884</v>
      </c>
      <c r="E3228">
        <v>776</v>
      </c>
      <c r="F3228" t="s">
        <v>12885</v>
      </c>
      <c r="G3228" t="s">
        <v>102</v>
      </c>
      <c r="H3228" t="s">
        <v>12886</v>
      </c>
      <c r="I3228" t="s">
        <v>12810</v>
      </c>
      <c r="J3228" t="s">
        <v>12887</v>
      </c>
      <c r="K3228" t="s">
        <v>3858</v>
      </c>
      <c r="L3228" s="1" t="s">
        <v>22789</v>
      </c>
      <c r="M3228" t="str">
        <f t="shared" si="50"/>
        <v>59 KILDARE AVE, K7N1J1</v>
      </c>
    </row>
    <row r="3229" spans="1:13" x14ac:dyDescent="0.2">
      <c r="A3229" t="s">
        <v>12799</v>
      </c>
      <c r="B3229" t="s">
        <v>12800</v>
      </c>
      <c r="C3229">
        <v>5080</v>
      </c>
      <c r="D3229" t="s">
        <v>12888</v>
      </c>
      <c r="E3229">
        <v>5373</v>
      </c>
      <c r="F3229" t="s">
        <v>12889</v>
      </c>
      <c r="G3229" t="s">
        <v>109</v>
      </c>
      <c r="H3229" t="s">
        <v>12890</v>
      </c>
      <c r="I3229" t="s">
        <v>12821</v>
      </c>
      <c r="J3229" t="s">
        <v>12891</v>
      </c>
      <c r="K3229" t="s">
        <v>12892</v>
      </c>
      <c r="L3229" s="1" t="s">
        <v>22789</v>
      </c>
      <c r="M3229" t="str">
        <f t="shared" si="50"/>
        <v>1789 BATH RD, K7M4Y3</v>
      </c>
    </row>
    <row r="3230" spans="1:13" x14ac:dyDescent="0.2">
      <c r="A3230" t="s">
        <v>12799</v>
      </c>
      <c r="B3230" t="s">
        <v>12800</v>
      </c>
      <c r="C3230">
        <v>8216</v>
      </c>
      <c r="D3230" t="s">
        <v>12893</v>
      </c>
      <c r="E3230">
        <v>5377</v>
      </c>
      <c r="F3230" t="s">
        <v>12894</v>
      </c>
      <c r="H3230" t="s">
        <v>12895</v>
      </c>
      <c r="I3230" t="s">
        <v>12896</v>
      </c>
      <c r="J3230" t="s">
        <v>12897</v>
      </c>
      <c r="L3230" s="1" t="s">
        <v>22771</v>
      </c>
      <c r="M3230" t="str">
        <f t="shared" si="50"/>
        <v>33 ADVANCE AVE, K7R3Y5</v>
      </c>
    </row>
    <row r="3231" spans="1:13" x14ac:dyDescent="0.2">
      <c r="A3231" t="s">
        <v>12799</v>
      </c>
      <c r="B3231" t="s">
        <v>12800</v>
      </c>
      <c r="C3231">
        <v>8216</v>
      </c>
      <c r="D3231" t="s">
        <v>12893</v>
      </c>
      <c r="E3231">
        <v>24828</v>
      </c>
      <c r="F3231" t="s">
        <v>12898</v>
      </c>
      <c r="G3231" t="s">
        <v>109</v>
      </c>
      <c r="H3231" t="s">
        <v>12895</v>
      </c>
      <c r="I3231" t="s">
        <v>12896</v>
      </c>
      <c r="J3231" t="s">
        <v>12897</v>
      </c>
      <c r="L3231" s="1" t="s">
        <v>22771</v>
      </c>
      <c r="M3231" t="str">
        <f t="shared" si="50"/>
        <v>33 ADVANCE AVE, K7R3Y5</v>
      </c>
    </row>
    <row r="3232" spans="1:13" x14ac:dyDescent="0.2">
      <c r="A3232" t="s">
        <v>12799</v>
      </c>
      <c r="B3232" t="s">
        <v>12800</v>
      </c>
      <c r="C3232">
        <v>5891</v>
      </c>
      <c r="D3232" t="s">
        <v>12899</v>
      </c>
      <c r="E3232">
        <v>918</v>
      </c>
      <c r="F3232" t="s">
        <v>12900</v>
      </c>
      <c r="G3232" t="s">
        <v>102</v>
      </c>
      <c r="H3232" t="s">
        <v>12901</v>
      </c>
      <c r="I3232" t="s">
        <v>12902</v>
      </c>
      <c r="J3232" t="s">
        <v>12903</v>
      </c>
      <c r="K3232" t="s">
        <v>4980</v>
      </c>
      <c r="L3232" s="1" t="s">
        <v>2</v>
      </c>
      <c r="M3232" t="str">
        <f t="shared" si="50"/>
        <v>2252 BATTERSEA RD, K0H1S0</v>
      </c>
    </row>
    <row r="3233" spans="1:13" x14ac:dyDescent="0.2">
      <c r="A3233" t="s">
        <v>12799</v>
      </c>
      <c r="B3233" t="s">
        <v>12800</v>
      </c>
      <c r="C3233">
        <v>6663</v>
      </c>
      <c r="D3233" t="s">
        <v>12904</v>
      </c>
      <c r="E3233">
        <v>24230</v>
      </c>
      <c r="F3233" t="s">
        <v>12905</v>
      </c>
      <c r="G3233" t="s">
        <v>102</v>
      </c>
      <c r="H3233" t="s">
        <v>12906</v>
      </c>
      <c r="I3233" t="s">
        <v>12907</v>
      </c>
      <c r="J3233" t="s">
        <v>12908</v>
      </c>
      <c r="K3233" t="s">
        <v>932</v>
      </c>
      <c r="L3233" s="1" t="s">
        <v>2</v>
      </c>
      <c r="M3233" t="str">
        <f t="shared" si="50"/>
        <v>14432 HWY 38, K0H2P0</v>
      </c>
    </row>
    <row r="3234" spans="1:13" x14ac:dyDescent="0.2">
      <c r="A3234" t="s">
        <v>12799</v>
      </c>
      <c r="B3234" t="s">
        <v>12800</v>
      </c>
      <c r="C3234">
        <v>6663</v>
      </c>
      <c r="D3234" t="s">
        <v>12904</v>
      </c>
      <c r="E3234">
        <v>24231</v>
      </c>
      <c r="F3234" t="s">
        <v>12909</v>
      </c>
      <c r="G3234" t="s">
        <v>109</v>
      </c>
      <c r="H3234" t="s">
        <v>12906</v>
      </c>
      <c r="I3234" t="s">
        <v>12907</v>
      </c>
      <c r="J3234" t="s">
        <v>12908</v>
      </c>
      <c r="K3234" t="s">
        <v>5641</v>
      </c>
      <c r="L3234" s="1" t="s">
        <v>2</v>
      </c>
      <c r="M3234" t="str">
        <f t="shared" si="50"/>
        <v>14432 HWY 38, K0H2P0</v>
      </c>
    </row>
    <row r="3235" spans="1:13" x14ac:dyDescent="0.2">
      <c r="A3235" t="s">
        <v>12799</v>
      </c>
      <c r="B3235" t="s">
        <v>12800</v>
      </c>
      <c r="C3235">
        <v>5971</v>
      </c>
      <c r="D3235" t="s">
        <v>12910</v>
      </c>
      <c r="E3235">
        <v>1027</v>
      </c>
      <c r="F3235" t="s">
        <v>12911</v>
      </c>
      <c r="G3235" t="s">
        <v>102</v>
      </c>
      <c r="H3235" t="s">
        <v>12912</v>
      </c>
      <c r="I3235" t="s">
        <v>12913</v>
      </c>
      <c r="J3235" t="s">
        <v>12914</v>
      </c>
      <c r="K3235" t="s">
        <v>2249</v>
      </c>
      <c r="L3235" s="1" t="s">
        <v>2</v>
      </c>
      <c r="M3235" t="str">
        <f t="shared" si="50"/>
        <v>4121 COLEBROOK RD, K0H1V0</v>
      </c>
    </row>
    <row r="3236" spans="1:13" x14ac:dyDescent="0.2">
      <c r="A3236" t="s">
        <v>12799</v>
      </c>
      <c r="B3236" t="s">
        <v>12800</v>
      </c>
      <c r="C3236">
        <v>6056</v>
      </c>
      <c r="D3236" t="s">
        <v>12915</v>
      </c>
      <c r="E3236">
        <v>1182</v>
      </c>
      <c r="F3236" t="s">
        <v>12916</v>
      </c>
      <c r="G3236" t="s">
        <v>102</v>
      </c>
      <c r="H3236" t="s">
        <v>12917</v>
      </c>
      <c r="I3236" t="s">
        <v>12821</v>
      </c>
      <c r="J3236" t="s">
        <v>12918</v>
      </c>
      <c r="K3236" t="s">
        <v>2273</v>
      </c>
      <c r="L3236" s="1" t="s">
        <v>22789</v>
      </c>
      <c r="M3236" t="str">
        <f t="shared" si="50"/>
        <v>361 ROOSEVELT DR, K7M4A8</v>
      </c>
    </row>
    <row r="3237" spans="1:13" x14ac:dyDescent="0.2">
      <c r="A3237" t="s">
        <v>12799</v>
      </c>
      <c r="B3237" t="s">
        <v>12800</v>
      </c>
      <c r="C3237">
        <v>6677</v>
      </c>
      <c r="D3237" t="s">
        <v>12919</v>
      </c>
      <c r="E3237">
        <v>2142</v>
      </c>
      <c r="F3237" t="s">
        <v>12920</v>
      </c>
      <c r="G3237" t="s">
        <v>102</v>
      </c>
      <c r="H3237" t="s">
        <v>12921</v>
      </c>
      <c r="I3237" t="s">
        <v>12821</v>
      </c>
      <c r="J3237" t="s">
        <v>12922</v>
      </c>
      <c r="K3237" t="s">
        <v>932</v>
      </c>
      <c r="L3237" s="1" t="s">
        <v>22789</v>
      </c>
      <c r="M3237" t="str">
        <f t="shared" si="50"/>
        <v>90 WILEY ST, K7K5B4</v>
      </c>
    </row>
    <row r="3238" spans="1:13" x14ac:dyDescent="0.2">
      <c r="A3238" t="s">
        <v>12799</v>
      </c>
      <c r="B3238" t="s">
        <v>12800</v>
      </c>
      <c r="C3238">
        <v>6467</v>
      </c>
      <c r="D3238" t="s">
        <v>12923</v>
      </c>
      <c r="E3238">
        <v>1823</v>
      </c>
      <c r="F3238" t="s">
        <v>12924</v>
      </c>
      <c r="G3238" t="s">
        <v>102</v>
      </c>
      <c r="H3238" t="s">
        <v>12925</v>
      </c>
      <c r="I3238" t="s">
        <v>12926</v>
      </c>
      <c r="J3238" t="s">
        <v>12927</v>
      </c>
      <c r="K3238" t="s">
        <v>1215</v>
      </c>
      <c r="L3238" s="1" t="s">
        <v>2</v>
      </c>
      <c r="M3238" t="str">
        <f t="shared" si="50"/>
        <v>2903 JOYCEVILLE RD, K0H1Y0</v>
      </c>
    </row>
    <row r="3239" spans="1:13" x14ac:dyDescent="0.2">
      <c r="A3239" t="s">
        <v>12799</v>
      </c>
      <c r="B3239" t="s">
        <v>12800</v>
      </c>
      <c r="C3239">
        <v>5041</v>
      </c>
      <c r="D3239" t="s">
        <v>12928</v>
      </c>
      <c r="E3239">
        <v>5459</v>
      </c>
      <c r="F3239" t="s">
        <v>12929</v>
      </c>
      <c r="H3239" t="s">
        <v>12930</v>
      </c>
      <c r="I3239" t="s">
        <v>12821</v>
      </c>
      <c r="J3239" t="s">
        <v>12931</v>
      </c>
      <c r="K3239" t="s">
        <v>114</v>
      </c>
      <c r="L3239" s="1" t="s">
        <v>22789</v>
      </c>
      <c r="M3239" t="str">
        <f t="shared" si="50"/>
        <v>235 FRONTENAC ST, K7L3S7</v>
      </c>
    </row>
    <row r="3240" spans="1:13" x14ac:dyDescent="0.2">
      <c r="A3240" t="s">
        <v>12799</v>
      </c>
      <c r="B3240" t="s">
        <v>12800</v>
      </c>
      <c r="C3240">
        <v>8348</v>
      </c>
      <c r="D3240" t="s">
        <v>12932</v>
      </c>
      <c r="E3240">
        <v>24452</v>
      </c>
      <c r="F3240" t="s">
        <v>12933</v>
      </c>
      <c r="H3240" t="s">
        <v>12934</v>
      </c>
      <c r="I3240" t="s">
        <v>12821</v>
      </c>
      <c r="J3240" t="s">
        <v>12935</v>
      </c>
      <c r="L3240" s="1" t="s">
        <v>22771</v>
      </c>
      <c r="M3240" t="str">
        <f t="shared" si="50"/>
        <v>145 KIRKPATRICK ST, K7K2P4</v>
      </c>
    </row>
    <row r="3241" spans="1:13" x14ac:dyDescent="0.2">
      <c r="A3241" t="s">
        <v>12799</v>
      </c>
      <c r="B3241" t="s">
        <v>12800</v>
      </c>
      <c r="C3241">
        <v>5041</v>
      </c>
      <c r="D3241" t="s">
        <v>12928</v>
      </c>
      <c r="E3241">
        <v>25163</v>
      </c>
      <c r="F3241" t="s">
        <v>12936</v>
      </c>
      <c r="G3241" t="s">
        <v>109</v>
      </c>
      <c r="H3241" t="s">
        <v>12930</v>
      </c>
      <c r="I3241" t="s">
        <v>12821</v>
      </c>
      <c r="J3241" t="s">
        <v>12931</v>
      </c>
      <c r="K3241" t="s">
        <v>6653</v>
      </c>
      <c r="L3241" s="1" t="s">
        <v>22771</v>
      </c>
      <c r="M3241" t="str">
        <f t="shared" si="50"/>
        <v>235 FRONTENAC ST, K7L3S7</v>
      </c>
    </row>
    <row r="3242" spans="1:13" x14ac:dyDescent="0.2">
      <c r="A3242" t="s">
        <v>12799</v>
      </c>
      <c r="B3242" t="s">
        <v>12800</v>
      </c>
      <c r="C3242">
        <v>8270</v>
      </c>
      <c r="D3242" t="s">
        <v>12937</v>
      </c>
      <c r="E3242">
        <v>5466</v>
      </c>
      <c r="F3242" t="s">
        <v>12938</v>
      </c>
      <c r="G3242" t="s">
        <v>109</v>
      </c>
      <c r="H3242" t="s">
        <v>12939</v>
      </c>
      <c r="I3242" t="s">
        <v>12821</v>
      </c>
      <c r="J3242" t="s">
        <v>12940</v>
      </c>
      <c r="K3242" t="s">
        <v>8582</v>
      </c>
      <c r="L3242" s="1" t="s">
        <v>22789</v>
      </c>
      <c r="M3242" t="str">
        <f t="shared" si="50"/>
        <v>773 HWY 15, K7L5H6</v>
      </c>
    </row>
    <row r="3243" spans="1:13" x14ac:dyDescent="0.2">
      <c r="A3243" t="s">
        <v>12799</v>
      </c>
      <c r="B3243" t="s">
        <v>12800</v>
      </c>
      <c r="C3243">
        <v>6145</v>
      </c>
      <c r="D3243" t="s">
        <v>12941</v>
      </c>
      <c r="E3243">
        <v>1326</v>
      </c>
      <c r="F3243" t="s">
        <v>12942</v>
      </c>
      <c r="G3243" t="s">
        <v>102</v>
      </c>
      <c r="H3243" t="s">
        <v>12943</v>
      </c>
      <c r="I3243" t="s">
        <v>12821</v>
      </c>
      <c r="J3243" t="s">
        <v>12944</v>
      </c>
      <c r="K3243" t="s">
        <v>7143</v>
      </c>
      <c r="L3243" s="1" t="s">
        <v>22789</v>
      </c>
      <c r="M3243" t="str">
        <f t="shared" si="50"/>
        <v>1020 LANCASTER DR, K7P2R7</v>
      </c>
    </row>
    <row r="3244" spans="1:13" x14ac:dyDescent="0.2">
      <c r="A3244" t="s">
        <v>12799</v>
      </c>
      <c r="B3244" t="s">
        <v>12800</v>
      </c>
      <c r="C3244">
        <v>6148</v>
      </c>
      <c r="D3244" t="s">
        <v>12945</v>
      </c>
      <c r="E3244">
        <v>1329</v>
      </c>
      <c r="F3244" t="s">
        <v>12946</v>
      </c>
      <c r="G3244" t="s">
        <v>102</v>
      </c>
      <c r="H3244" t="s">
        <v>12947</v>
      </c>
      <c r="I3244" t="s">
        <v>12948</v>
      </c>
      <c r="J3244" t="s">
        <v>12949</v>
      </c>
      <c r="K3244" t="s">
        <v>653</v>
      </c>
      <c r="L3244" s="1" t="s">
        <v>2</v>
      </c>
      <c r="M3244" t="str">
        <f t="shared" si="50"/>
        <v>1447 MOUNTAIN GROVE RD RR 1, K0H2E0</v>
      </c>
    </row>
    <row r="3245" spans="1:13" x14ac:dyDescent="0.2">
      <c r="A3245" t="s">
        <v>12799</v>
      </c>
      <c r="B3245" t="s">
        <v>12800</v>
      </c>
      <c r="C3245">
        <v>8270</v>
      </c>
      <c r="D3245" t="s">
        <v>12937</v>
      </c>
      <c r="E3245">
        <v>24335</v>
      </c>
      <c r="F3245" t="s">
        <v>12950</v>
      </c>
      <c r="G3245" t="s">
        <v>131</v>
      </c>
      <c r="H3245" t="s">
        <v>12939</v>
      </c>
      <c r="I3245" t="s">
        <v>12821</v>
      </c>
      <c r="J3245" t="s">
        <v>12940</v>
      </c>
      <c r="K3245" t="s">
        <v>604</v>
      </c>
      <c r="L3245" s="1" t="s">
        <v>22789</v>
      </c>
      <c r="M3245" t="str">
        <f t="shared" si="50"/>
        <v>773 HWY 15, K7L5H6</v>
      </c>
    </row>
    <row r="3246" spans="1:13" x14ac:dyDescent="0.2">
      <c r="A3246" t="s">
        <v>12799</v>
      </c>
      <c r="B3246" t="s">
        <v>12800</v>
      </c>
      <c r="C3246">
        <v>19055</v>
      </c>
      <c r="D3246" t="s">
        <v>12951</v>
      </c>
      <c r="E3246">
        <v>18279</v>
      </c>
      <c r="F3246" t="s">
        <v>12952</v>
      </c>
      <c r="H3246" t="s">
        <v>12867</v>
      </c>
      <c r="I3246" t="s">
        <v>12821</v>
      </c>
      <c r="J3246" t="s">
        <v>12953</v>
      </c>
      <c r="L3246" s="1" t="s">
        <v>22771</v>
      </c>
      <c r="M3246" t="str">
        <f t="shared" si="50"/>
        <v>220 PORTSMOUTH AVE, K7L4X4</v>
      </c>
    </row>
    <row r="3247" spans="1:13" x14ac:dyDescent="0.2">
      <c r="A3247" t="s">
        <v>12799</v>
      </c>
      <c r="B3247" t="s">
        <v>12800</v>
      </c>
      <c r="C3247">
        <v>19055</v>
      </c>
      <c r="D3247" t="s">
        <v>12865</v>
      </c>
      <c r="E3247">
        <v>18278</v>
      </c>
      <c r="F3247" t="s">
        <v>12954</v>
      </c>
      <c r="H3247" t="s">
        <v>12867</v>
      </c>
      <c r="I3247" t="s">
        <v>12821</v>
      </c>
      <c r="J3247" t="s">
        <v>12953</v>
      </c>
      <c r="L3247" s="1" t="s">
        <v>22771</v>
      </c>
      <c r="M3247" t="str">
        <f t="shared" si="50"/>
        <v>220 PORTSMOUTH AVE, K7L4X4</v>
      </c>
    </row>
    <row r="3248" spans="1:13" x14ac:dyDescent="0.2">
      <c r="A3248" t="s">
        <v>12799</v>
      </c>
      <c r="B3248" t="s">
        <v>12800</v>
      </c>
      <c r="C3248">
        <v>5050</v>
      </c>
      <c r="D3248" t="s">
        <v>12955</v>
      </c>
      <c r="E3248">
        <v>9676</v>
      </c>
      <c r="F3248" t="s">
        <v>12956</v>
      </c>
      <c r="G3248" t="s">
        <v>109</v>
      </c>
      <c r="H3248" t="s">
        <v>12957</v>
      </c>
      <c r="I3248" t="s">
        <v>12821</v>
      </c>
      <c r="J3248" t="s">
        <v>12958</v>
      </c>
      <c r="K3248" t="s">
        <v>158</v>
      </c>
      <c r="L3248" s="1" t="s">
        <v>22789</v>
      </c>
      <c r="M3248" t="str">
        <f t="shared" si="50"/>
        <v>164 VAN ORDER DR, K7M1C1</v>
      </c>
    </row>
    <row r="3249" spans="1:13" x14ac:dyDescent="0.2">
      <c r="A3249" t="s">
        <v>12799</v>
      </c>
      <c r="B3249" t="s">
        <v>12800</v>
      </c>
      <c r="C3249">
        <v>6187</v>
      </c>
      <c r="D3249" t="s">
        <v>12959</v>
      </c>
      <c r="E3249">
        <v>1391</v>
      </c>
      <c r="F3249" t="s">
        <v>12960</v>
      </c>
      <c r="G3249" t="s">
        <v>89</v>
      </c>
      <c r="H3249" t="s">
        <v>12961</v>
      </c>
      <c r="I3249" t="s">
        <v>12821</v>
      </c>
      <c r="J3249" t="s">
        <v>12962</v>
      </c>
      <c r="K3249" t="s">
        <v>10722</v>
      </c>
      <c r="L3249" s="1" t="s">
        <v>22789</v>
      </c>
      <c r="M3249" t="str">
        <f t="shared" si="50"/>
        <v>251 MCMAHON AVE, K7M3H4</v>
      </c>
    </row>
    <row r="3250" spans="1:13" x14ac:dyDescent="0.2">
      <c r="A3250" t="s">
        <v>12799</v>
      </c>
      <c r="B3250" t="s">
        <v>12800</v>
      </c>
      <c r="C3250">
        <v>6190</v>
      </c>
      <c r="D3250" t="s">
        <v>12963</v>
      </c>
      <c r="E3250">
        <v>1396</v>
      </c>
      <c r="F3250" t="s">
        <v>12964</v>
      </c>
      <c r="G3250" t="s">
        <v>102</v>
      </c>
      <c r="H3250" t="s">
        <v>12965</v>
      </c>
      <c r="I3250" t="s">
        <v>12845</v>
      </c>
      <c r="J3250" t="s">
        <v>12846</v>
      </c>
      <c r="K3250" t="s">
        <v>12966</v>
      </c>
      <c r="L3250" s="1" t="s">
        <v>2</v>
      </c>
      <c r="M3250" t="str">
        <f t="shared" si="50"/>
        <v>4330 WEATHLEY ST, K0H2T0</v>
      </c>
    </row>
    <row r="3251" spans="1:13" x14ac:dyDescent="0.2">
      <c r="A3251" t="s">
        <v>12799</v>
      </c>
      <c r="B3251" t="s">
        <v>12800</v>
      </c>
      <c r="C3251">
        <v>5077</v>
      </c>
      <c r="D3251" t="s">
        <v>12831</v>
      </c>
      <c r="E3251">
        <v>5500</v>
      </c>
      <c r="F3251" t="s">
        <v>12967</v>
      </c>
      <c r="G3251" t="s">
        <v>109</v>
      </c>
      <c r="H3251" t="s">
        <v>12833</v>
      </c>
      <c r="I3251" t="s">
        <v>12821</v>
      </c>
      <c r="J3251" t="s">
        <v>12834</v>
      </c>
      <c r="K3251" t="s">
        <v>1817</v>
      </c>
      <c r="L3251" s="1" t="s">
        <v>22789</v>
      </c>
      <c r="M3251" t="str">
        <f t="shared" si="50"/>
        <v>153 VAN ORDER DR, K7M1B9</v>
      </c>
    </row>
    <row r="3252" spans="1:13" x14ac:dyDescent="0.2">
      <c r="A3252" t="s">
        <v>12799</v>
      </c>
      <c r="B3252" t="s">
        <v>12800</v>
      </c>
      <c r="C3252">
        <v>6931</v>
      </c>
      <c r="D3252" t="s">
        <v>12968</v>
      </c>
      <c r="E3252">
        <v>2548</v>
      </c>
      <c r="F3252" t="s">
        <v>12969</v>
      </c>
      <c r="G3252" t="s">
        <v>102</v>
      </c>
      <c r="H3252" t="s">
        <v>12970</v>
      </c>
      <c r="I3252" t="s">
        <v>12971</v>
      </c>
      <c r="J3252" t="s">
        <v>12972</v>
      </c>
      <c r="K3252" t="s">
        <v>255</v>
      </c>
      <c r="L3252" s="1" t="s">
        <v>2</v>
      </c>
      <c r="M3252" t="str">
        <f t="shared" si="50"/>
        <v>53 VICTORIA ST, K0H2Y0</v>
      </c>
    </row>
    <row r="3253" spans="1:13" x14ac:dyDescent="0.2">
      <c r="A3253" t="s">
        <v>12799</v>
      </c>
      <c r="B3253" t="s">
        <v>12800</v>
      </c>
      <c r="C3253">
        <v>5080</v>
      </c>
      <c r="D3253" t="s">
        <v>12888</v>
      </c>
      <c r="E3253">
        <v>2465</v>
      </c>
      <c r="F3253" t="s">
        <v>12973</v>
      </c>
      <c r="G3253" t="s">
        <v>131</v>
      </c>
      <c r="H3253" t="s">
        <v>12890</v>
      </c>
      <c r="I3253" t="s">
        <v>12821</v>
      </c>
      <c r="J3253" t="s">
        <v>12891</v>
      </c>
      <c r="K3253" t="s">
        <v>1782</v>
      </c>
      <c r="L3253" s="1" t="s">
        <v>22789</v>
      </c>
      <c r="M3253" t="str">
        <f t="shared" si="50"/>
        <v>1789 BATH RD, K7M4Y3</v>
      </c>
    </row>
    <row r="3254" spans="1:13" x14ac:dyDescent="0.2">
      <c r="A3254" t="s">
        <v>12799</v>
      </c>
      <c r="B3254" t="s">
        <v>12800</v>
      </c>
      <c r="C3254">
        <v>5041</v>
      </c>
      <c r="D3254" t="s">
        <v>12928</v>
      </c>
      <c r="E3254">
        <v>858</v>
      </c>
      <c r="F3254" t="s">
        <v>12974</v>
      </c>
      <c r="G3254" t="s">
        <v>131</v>
      </c>
      <c r="H3254" t="s">
        <v>12930</v>
      </c>
      <c r="I3254" t="s">
        <v>12821</v>
      </c>
      <c r="J3254" t="s">
        <v>12931</v>
      </c>
      <c r="K3254" t="s">
        <v>359</v>
      </c>
      <c r="L3254" s="1" t="s">
        <v>22789</v>
      </c>
      <c r="M3254" t="str">
        <f t="shared" si="50"/>
        <v>235 FRONTENAC ST, K7L3S7</v>
      </c>
    </row>
    <row r="3255" spans="1:13" x14ac:dyDescent="0.2">
      <c r="A3255" t="s">
        <v>12799</v>
      </c>
      <c r="B3255" t="s">
        <v>12800</v>
      </c>
      <c r="C3255">
        <v>8348</v>
      </c>
      <c r="D3255" t="s">
        <v>12932</v>
      </c>
      <c r="E3255">
        <v>25170</v>
      </c>
      <c r="F3255" t="s">
        <v>12974</v>
      </c>
      <c r="G3255" t="s">
        <v>131</v>
      </c>
      <c r="H3255" t="s">
        <v>12934</v>
      </c>
      <c r="I3255" t="s">
        <v>12821</v>
      </c>
      <c r="J3255" t="s">
        <v>12935</v>
      </c>
      <c r="L3255" s="1" t="s">
        <v>22771</v>
      </c>
      <c r="M3255" t="str">
        <f t="shared" si="50"/>
        <v>145 KIRKPATRICK ST, K7K2P4</v>
      </c>
    </row>
    <row r="3256" spans="1:13" x14ac:dyDescent="0.2">
      <c r="A3256" t="s">
        <v>12799</v>
      </c>
      <c r="B3256" t="s">
        <v>12800</v>
      </c>
      <c r="C3256">
        <v>8348</v>
      </c>
      <c r="D3256" t="s">
        <v>12975</v>
      </c>
      <c r="E3256">
        <v>24451</v>
      </c>
      <c r="F3256" t="s">
        <v>12976</v>
      </c>
      <c r="G3256" t="s">
        <v>102</v>
      </c>
      <c r="H3256" t="s">
        <v>12977</v>
      </c>
      <c r="I3256" t="s">
        <v>12821</v>
      </c>
      <c r="J3256" t="s">
        <v>12978</v>
      </c>
      <c r="K3256" t="s">
        <v>1099</v>
      </c>
      <c r="L3256" s="1" t="s">
        <v>22789</v>
      </c>
      <c r="M3256" t="str">
        <f t="shared" si="50"/>
        <v>30 LYONS ST, K7K0J5</v>
      </c>
    </row>
    <row r="3257" spans="1:13" x14ac:dyDescent="0.2">
      <c r="A3257" t="s">
        <v>12799</v>
      </c>
      <c r="B3257" t="s">
        <v>12800</v>
      </c>
      <c r="C3257">
        <v>6773</v>
      </c>
      <c r="D3257" t="s">
        <v>12979</v>
      </c>
      <c r="E3257">
        <v>5533</v>
      </c>
      <c r="F3257" t="s">
        <v>12980</v>
      </c>
      <c r="G3257" t="s">
        <v>109</v>
      </c>
      <c r="H3257" t="s">
        <v>12981</v>
      </c>
      <c r="I3257" t="s">
        <v>12896</v>
      </c>
      <c r="J3257" t="s">
        <v>12982</v>
      </c>
      <c r="K3257" t="s">
        <v>12983</v>
      </c>
      <c r="L3257" s="1" t="s">
        <v>2</v>
      </c>
      <c r="M3257" t="str">
        <f t="shared" si="50"/>
        <v>245 BELLEVILLE RD, K7R3M7</v>
      </c>
    </row>
    <row r="3258" spans="1:13" x14ac:dyDescent="0.2">
      <c r="A3258" t="s">
        <v>12799</v>
      </c>
      <c r="B3258" t="s">
        <v>12800</v>
      </c>
      <c r="C3258">
        <v>5114</v>
      </c>
      <c r="D3258" t="s">
        <v>12984</v>
      </c>
      <c r="E3258">
        <v>1624</v>
      </c>
      <c r="F3258" t="s">
        <v>12985</v>
      </c>
      <c r="G3258" t="s">
        <v>102</v>
      </c>
      <c r="H3258" t="s">
        <v>12986</v>
      </c>
      <c r="I3258" t="s">
        <v>12987</v>
      </c>
      <c r="J3258" t="s">
        <v>12988</v>
      </c>
      <c r="K3258" t="s">
        <v>1187</v>
      </c>
      <c r="L3258" s="1" t="s">
        <v>2</v>
      </c>
      <c r="M3258" t="str">
        <f t="shared" si="50"/>
        <v>19 EAST ST, K0K2S0</v>
      </c>
    </row>
    <row r="3259" spans="1:13" x14ac:dyDescent="0.2">
      <c r="A3259" t="s">
        <v>12799</v>
      </c>
      <c r="B3259" t="s">
        <v>12800</v>
      </c>
      <c r="C3259">
        <v>6360</v>
      </c>
      <c r="D3259" t="s">
        <v>12989</v>
      </c>
      <c r="E3259">
        <v>1642</v>
      </c>
      <c r="F3259" t="s">
        <v>12990</v>
      </c>
      <c r="G3259" t="s">
        <v>102</v>
      </c>
      <c r="H3259" t="s">
        <v>12991</v>
      </c>
      <c r="I3259" t="s">
        <v>12992</v>
      </c>
      <c r="J3259" t="s">
        <v>12993</v>
      </c>
      <c r="K3259" t="s">
        <v>937</v>
      </c>
      <c r="L3259" s="1" t="s">
        <v>2</v>
      </c>
      <c r="M3259" t="str">
        <f t="shared" si="50"/>
        <v>14196 HWY 41, K0H1K0</v>
      </c>
    </row>
    <row r="3260" spans="1:13" x14ac:dyDescent="0.2">
      <c r="A3260" t="s">
        <v>12799</v>
      </c>
      <c r="B3260" t="s">
        <v>12800</v>
      </c>
      <c r="C3260">
        <v>6360</v>
      </c>
      <c r="D3260" t="s">
        <v>12989</v>
      </c>
      <c r="E3260">
        <v>5195</v>
      </c>
      <c r="F3260" t="s">
        <v>12994</v>
      </c>
      <c r="G3260" t="s">
        <v>109</v>
      </c>
      <c r="H3260" t="s">
        <v>12991</v>
      </c>
      <c r="I3260" t="s">
        <v>12992</v>
      </c>
      <c r="J3260" t="s">
        <v>12993</v>
      </c>
      <c r="K3260" t="s">
        <v>10682</v>
      </c>
      <c r="L3260" s="1" t="s">
        <v>2</v>
      </c>
      <c r="M3260" t="str">
        <f t="shared" si="50"/>
        <v>14196 HWY 41, K0H1K0</v>
      </c>
    </row>
    <row r="3261" spans="1:13" x14ac:dyDescent="0.2">
      <c r="A3261" t="s">
        <v>12799</v>
      </c>
      <c r="B3261" t="s">
        <v>12800</v>
      </c>
      <c r="C3261">
        <v>5026</v>
      </c>
      <c r="D3261" t="s">
        <v>12995</v>
      </c>
      <c r="E3261">
        <v>1698</v>
      </c>
      <c r="F3261" t="s">
        <v>12996</v>
      </c>
      <c r="G3261" t="s">
        <v>102</v>
      </c>
      <c r="H3261" t="s">
        <v>12997</v>
      </c>
      <c r="I3261" t="s">
        <v>12882</v>
      </c>
      <c r="J3261" t="s">
        <v>12883</v>
      </c>
      <c r="K3261" t="s">
        <v>4211</v>
      </c>
      <c r="L3261" s="1" t="s">
        <v>2</v>
      </c>
      <c r="M3261" t="str">
        <f t="shared" si="50"/>
        <v>10 NORTH ST, K0H2H0</v>
      </c>
    </row>
    <row r="3262" spans="1:13" x14ac:dyDescent="0.2">
      <c r="A3262" t="s">
        <v>12799</v>
      </c>
      <c r="B3262" t="s">
        <v>12800</v>
      </c>
      <c r="C3262">
        <v>6452</v>
      </c>
      <c r="D3262" t="s">
        <v>12998</v>
      </c>
      <c r="E3262">
        <v>1799</v>
      </c>
      <c r="F3262" t="s">
        <v>12999</v>
      </c>
      <c r="G3262" t="s">
        <v>102</v>
      </c>
      <c r="H3262" t="s">
        <v>13000</v>
      </c>
      <c r="I3262" t="s">
        <v>13001</v>
      </c>
      <c r="J3262" t="s">
        <v>13002</v>
      </c>
      <c r="K3262" t="s">
        <v>231</v>
      </c>
      <c r="L3262" s="1" t="s">
        <v>2</v>
      </c>
      <c r="M3262" t="str">
        <f t="shared" si="50"/>
        <v>1084 WALSH LANE, K0H2L0</v>
      </c>
    </row>
    <row r="3263" spans="1:13" x14ac:dyDescent="0.2">
      <c r="A3263" t="s">
        <v>12799</v>
      </c>
      <c r="B3263" t="s">
        <v>12800</v>
      </c>
      <c r="C3263">
        <v>6477</v>
      </c>
      <c r="D3263" t="s">
        <v>13003</v>
      </c>
      <c r="E3263">
        <v>1837</v>
      </c>
      <c r="F3263" t="s">
        <v>13004</v>
      </c>
      <c r="G3263" t="s">
        <v>89</v>
      </c>
      <c r="H3263" t="s">
        <v>13005</v>
      </c>
      <c r="I3263" t="s">
        <v>12821</v>
      </c>
      <c r="J3263" t="s">
        <v>13006</v>
      </c>
      <c r="K3263" t="s">
        <v>637</v>
      </c>
      <c r="L3263" s="1" t="s">
        <v>22789</v>
      </c>
      <c r="M3263" t="str">
        <f t="shared" si="50"/>
        <v>165 ROBERT WALLACE DR, K7M1Y3</v>
      </c>
    </row>
    <row r="3264" spans="1:13" x14ac:dyDescent="0.2">
      <c r="A3264" t="s">
        <v>12799</v>
      </c>
      <c r="B3264" t="s">
        <v>12800</v>
      </c>
      <c r="C3264">
        <v>6495</v>
      </c>
      <c r="D3264" t="s">
        <v>13007</v>
      </c>
      <c r="E3264">
        <v>1860</v>
      </c>
      <c r="F3264" t="s">
        <v>1311</v>
      </c>
      <c r="G3264" t="s">
        <v>102</v>
      </c>
      <c r="H3264" t="s">
        <v>13008</v>
      </c>
      <c r="I3264" t="s">
        <v>13009</v>
      </c>
      <c r="J3264" t="s">
        <v>13010</v>
      </c>
      <c r="K3264" t="s">
        <v>2181</v>
      </c>
      <c r="L3264" s="1" t="s">
        <v>2</v>
      </c>
      <c r="M3264" t="str">
        <f t="shared" si="50"/>
        <v>6875 38 HWY, K0H2W0</v>
      </c>
    </row>
    <row r="3265" spans="1:13" x14ac:dyDescent="0.2">
      <c r="A3265" t="s">
        <v>12799</v>
      </c>
      <c r="B3265" t="s">
        <v>12800</v>
      </c>
      <c r="C3265">
        <v>5861</v>
      </c>
      <c r="D3265" t="s">
        <v>13011</v>
      </c>
      <c r="E3265">
        <v>862</v>
      </c>
      <c r="F3265" t="s">
        <v>13012</v>
      </c>
      <c r="G3265" t="s">
        <v>109</v>
      </c>
      <c r="H3265" t="s">
        <v>13013</v>
      </c>
      <c r="I3265" t="s">
        <v>12821</v>
      </c>
      <c r="J3265" t="s">
        <v>13014</v>
      </c>
      <c r="K3265" t="s">
        <v>890</v>
      </c>
      <c r="L3265" s="1" t="s">
        <v>22789</v>
      </c>
      <c r="M3265" t="str">
        <f t="shared" si="50"/>
        <v>38 COWDY ST, K7K3V7</v>
      </c>
    </row>
    <row r="3266" spans="1:13" x14ac:dyDescent="0.2">
      <c r="A3266" t="s">
        <v>12799</v>
      </c>
      <c r="B3266" t="s">
        <v>12800</v>
      </c>
      <c r="C3266">
        <v>6553</v>
      </c>
      <c r="D3266" t="s">
        <v>13015</v>
      </c>
      <c r="E3266">
        <v>1941</v>
      </c>
      <c r="F3266" t="s">
        <v>13016</v>
      </c>
      <c r="G3266" t="s">
        <v>102</v>
      </c>
      <c r="H3266" t="s">
        <v>13017</v>
      </c>
      <c r="I3266" t="s">
        <v>12821</v>
      </c>
      <c r="J3266" t="s">
        <v>13018</v>
      </c>
      <c r="K3266" t="s">
        <v>4148</v>
      </c>
      <c r="L3266" s="1" t="s">
        <v>22789</v>
      </c>
      <c r="M3266" t="str">
        <f t="shared" si="50"/>
        <v>19 CRERAR BLVD, K7M3P7</v>
      </c>
    </row>
    <row r="3267" spans="1:13" x14ac:dyDescent="0.2">
      <c r="A3267" t="s">
        <v>12799</v>
      </c>
      <c r="B3267" t="s">
        <v>12800</v>
      </c>
      <c r="C3267">
        <v>6572</v>
      </c>
      <c r="D3267" t="s">
        <v>13019</v>
      </c>
      <c r="E3267">
        <v>1978</v>
      </c>
      <c r="F3267" t="s">
        <v>13020</v>
      </c>
      <c r="G3267" t="s">
        <v>102</v>
      </c>
      <c r="H3267" t="s">
        <v>13021</v>
      </c>
      <c r="I3267" t="s">
        <v>12821</v>
      </c>
      <c r="J3267" t="s">
        <v>13022</v>
      </c>
      <c r="K3267" t="s">
        <v>1268</v>
      </c>
      <c r="L3267" s="1" t="s">
        <v>22789</v>
      </c>
      <c r="M3267" t="str">
        <f t="shared" si="50"/>
        <v>77 MACCAULEY ST, K7K2V8</v>
      </c>
    </row>
    <row r="3268" spans="1:13" x14ac:dyDescent="0.2">
      <c r="A3268" t="s">
        <v>12799</v>
      </c>
      <c r="B3268" t="s">
        <v>12800</v>
      </c>
      <c r="C3268">
        <v>6573</v>
      </c>
      <c r="D3268" t="s">
        <v>13023</v>
      </c>
      <c r="E3268">
        <v>1979</v>
      </c>
      <c r="F3268" t="s">
        <v>13024</v>
      </c>
      <c r="G3268" t="s">
        <v>102</v>
      </c>
      <c r="H3268" t="s">
        <v>13025</v>
      </c>
      <c r="I3268" t="s">
        <v>12821</v>
      </c>
      <c r="J3268" t="s">
        <v>13026</v>
      </c>
      <c r="K3268" t="s">
        <v>13027</v>
      </c>
      <c r="L3268" s="1" t="s">
        <v>22789</v>
      </c>
      <c r="M3268" t="str">
        <f t="shared" si="50"/>
        <v>9 DUNDAS ST, K7L1N2</v>
      </c>
    </row>
    <row r="3269" spans="1:13" x14ac:dyDescent="0.2">
      <c r="A3269" t="s">
        <v>12799</v>
      </c>
      <c r="B3269" t="s">
        <v>12800</v>
      </c>
      <c r="C3269">
        <v>19055</v>
      </c>
      <c r="D3269" t="s">
        <v>12865</v>
      </c>
      <c r="E3269">
        <v>25272</v>
      </c>
      <c r="F3269" t="s">
        <v>13028</v>
      </c>
      <c r="G3269" t="s">
        <v>109</v>
      </c>
      <c r="H3269" t="s">
        <v>12867</v>
      </c>
      <c r="I3269" t="s">
        <v>12821</v>
      </c>
      <c r="J3269" t="s">
        <v>12868</v>
      </c>
      <c r="L3269" s="1" t="s">
        <v>22771</v>
      </c>
      <c r="M3269" t="str">
        <f t="shared" si="50"/>
        <v>220 PORTSMOUTH AVE, K7M0G2</v>
      </c>
    </row>
    <row r="3270" spans="1:13" x14ac:dyDescent="0.2">
      <c r="A3270" t="s">
        <v>12799</v>
      </c>
      <c r="B3270" t="s">
        <v>12800</v>
      </c>
      <c r="C3270">
        <v>6654</v>
      </c>
      <c r="D3270" t="s">
        <v>13029</v>
      </c>
      <c r="E3270">
        <v>2099</v>
      </c>
      <c r="F3270" t="s">
        <v>13030</v>
      </c>
      <c r="G3270" t="s">
        <v>102</v>
      </c>
      <c r="H3270" t="s">
        <v>13031</v>
      </c>
      <c r="I3270" t="s">
        <v>13032</v>
      </c>
      <c r="J3270" t="s">
        <v>13033</v>
      </c>
      <c r="K3270" t="s">
        <v>3737</v>
      </c>
      <c r="L3270" s="1" t="s">
        <v>2</v>
      </c>
      <c r="M3270" t="str">
        <f t="shared" si="50"/>
        <v>1623 COUNTY RD 41 RR 1, K0K2Z0</v>
      </c>
    </row>
    <row r="3271" spans="1:13" x14ac:dyDescent="0.2">
      <c r="A3271" t="s">
        <v>12799</v>
      </c>
      <c r="B3271" t="s">
        <v>12800</v>
      </c>
      <c r="C3271">
        <v>19122</v>
      </c>
      <c r="D3271" t="s">
        <v>13034</v>
      </c>
      <c r="E3271">
        <v>20025</v>
      </c>
      <c r="F3271" t="s">
        <v>13035</v>
      </c>
      <c r="G3271" t="s">
        <v>102</v>
      </c>
      <c r="H3271" t="s">
        <v>13036</v>
      </c>
      <c r="I3271" t="s">
        <v>12896</v>
      </c>
      <c r="J3271" t="s">
        <v>13037</v>
      </c>
      <c r="K3271" t="s">
        <v>13038</v>
      </c>
      <c r="L3271" s="1" t="s">
        <v>2</v>
      </c>
      <c r="M3271" t="str">
        <f t="shared" si="50"/>
        <v>18 GOLF COURSE LANE RR 1, K7R3K6</v>
      </c>
    </row>
    <row r="3272" spans="1:13" x14ac:dyDescent="0.2">
      <c r="A3272" t="s">
        <v>12799</v>
      </c>
      <c r="B3272" t="s">
        <v>12800</v>
      </c>
      <c r="C3272">
        <v>6741</v>
      </c>
      <c r="D3272" t="s">
        <v>13039</v>
      </c>
      <c r="E3272">
        <v>2247</v>
      </c>
      <c r="F3272" t="s">
        <v>13040</v>
      </c>
      <c r="G3272" t="s">
        <v>102</v>
      </c>
      <c r="H3272" t="s">
        <v>13041</v>
      </c>
      <c r="I3272" t="s">
        <v>13042</v>
      </c>
      <c r="J3272" t="s">
        <v>13043</v>
      </c>
      <c r="K3272" t="s">
        <v>10722</v>
      </c>
      <c r="L3272" s="1" t="s">
        <v>2</v>
      </c>
      <c r="M3272" t="str">
        <f t="shared" ref="M3272:M3335" si="51">H3272&amp;", "&amp;J3272</f>
        <v>4576 BATTERSEA RD, K0H1H0</v>
      </c>
    </row>
    <row r="3273" spans="1:13" x14ac:dyDescent="0.2">
      <c r="A3273" t="s">
        <v>12799</v>
      </c>
      <c r="B3273" t="s">
        <v>12800</v>
      </c>
      <c r="C3273">
        <v>8392</v>
      </c>
      <c r="D3273" t="s">
        <v>13044</v>
      </c>
      <c r="E3273">
        <v>5690</v>
      </c>
      <c r="F3273" t="s">
        <v>13045</v>
      </c>
      <c r="G3273" t="s">
        <v>109</v>
      </c>
      <c r="H3273" t="s">
        <v>13046</v>
      </c>
      <c r="I3273" t="s">
        <v>12845</v>
      </c>
      <c r="J3273" t="s">
        <v>12846</v>
      </c>
      <c r="K3273" t="s">
        <v>6151</v>
      </c>
      <c r="L3273" s="1" t="s">
        <v>2</v>
      </c>
      <c r="M3273" t="str">
        <f t="shared" si="51"/>
        <v>2860 RUTLEDGE RD, K0H2T0</v>
      </c>
    </row>
    <row r="3274" spans="1:13" x14ac:dyDescent="0.2">
      <c r="A3274" t="s">
        <v>12799</v>
      </c>
      <c r="B3274" t="s">
        <v>12800</v>
      </c>
      <c r="C3274">
        <v>6754</v>
      </c>
      <c r="D3274" t="s">
        <v>13047</v>
      </c>
      <c r="E3274">
        <v>2271</v>
      </c>
      <c r="F3274" t="s">
        <v>13048</v>
      </c>
      <c r="G3274" t="s">
        <v>102</v>
      </c>
      <c r="H3274" t="s">
        <v>13049</v>
      </c>
      <c r="I3274" t="s">
        <v>12821</v>
      </c>
      <c r="J3274" t="s">
        <v>13050</v>
      </c>
      <c r="K3274" t="s">
        <v>4980</v>
      </c>
      <c r="L3274" s="1" t="s">
        <v>22789</v>
      </c>
      <c r="M3274" t="str">
        <f t="shared" si="51"/>
        <v>5 CLERGY ST E, K7L3H7</v>
      </c>
    </row>
    <row r="3275" spans="1:13" x14ac:dyDescent="0.2">
      <c r="A3275" t="s">
        <v>12799</v>
      </c>
      <c r="B3275" t="s">
        <v>12800</v>
      </c>
      <c r="C3275">
        <v>6758</v>
      </c>
      <c r="D3275" t="s">
        <v>13051</v>
      </c>
      <c r="E3275">
        <v>2277</v>
      </c>
      <c r="F3275" t="s">
        <v>13052</v>
      </c>
      <c r="G3275" t="s">
        <v>102</v>
      </c>
      <c r="H3275" t="s">
        <v>13053</v>
      </c>
      <c r="I3275" t="s">
        <v>13054</v>
      </c>
      <c r="J3275" t="s">
        <v>13055</v>
      </c>
      <c r="K3275" t="s">
        <v>1241</v>
      </c>
      <c r="L3275" s="1" t="s">
        <v>2</v>
      </c>
      <c r="M3275" t="str">
        <f t="shared" si="51"/>
        <v>6668 WHEELER ST RR 2, K0K3G0</v>
      </c>
    </row>
    <row r="3276" spans="1:13" x14ac:dyDescent="0.2">
      <c r="A3276" t="s">
        <v>12799</v>
      </c>
      <c r="B3276" t="s">
        <v>12800</v>
      </c>
      <c r="C3276">
        <v>6773</v>
      </c>
      <c r="D3276" t="s">
        <v>13056</v>
      </c>
      <c r="E3276">
        <v>2298</v>
      </c>
      <c r="F3276" t="s">
        <v>13057</v>
      </c>
      <c r="G3276" t="s">
        <v>102</v>
      </c>
      <c r="H3276" t="s">
        <v>13058</v>
      </c>
      <c r="I3276" t="s">
        <v>12896</v>
      </c>
      <c r="J3276" t="s">
        <v>13059</v>
      </c>
      <c r="K3276" t="s">
        <v>262</v>
      </c>
      <c r="L3276" s="1" t="s">
        <v>2</v>
      </c>
      <c r="M3276" t="str">
        <f t="shared" si="51"/>
        <v>75 GRAHAM ST W, K7R2J9</v>
      </c>
    </row>
    <row r="3277" spans="1:13" x14ac:dyDescent="0.2">
      <c r="A3277" t="s">
        <v>12799</v>
      </c>
      <c r="B3277" t="s">
        <v>12800</v>
      </c>
      <c r="C3277">
        <v>6794</v>
      </c>
      <c r="D3277" t="s">
        <v>13060</v>
      </c>
      <c r="E3277">
        <v>2332</v>
      </c>
      <c r="F3277" t="s">
        <v>13061</v>
      </c>
      <c r="G3277" t="s">
        <v>102</v>
      </c>
      <c r="H3277" t="s">
        <v>13062</v>
      </c>
      <c r="I3277" t="s">
        <v>12821</v>
      </c>
      <c r="J3277" t="s">
        <v>13063</v>
      </c>
      <c r="K3277" t="s">
        <v>2543</v>
      </c>
      <c r="L3277" s="1" t="s">
        <v>22789</v>
      </c>
      <c r="M3277" t="str">
        <f t="shared" si="51"/>
        <v>641 TRUEDELL RD, K7M6W6</v>
      </c>
    </row>
    <row r="3278" spans="1:13" x14ac:dyDescent="0.2">
      <c r="A3278" t="s">
        <v>12799</v>
      </c>
      <c r="B3278" t="s">
        <v>12800</v>
      </c>
      <c r="C3278">
        <v>6013</v>
      </c>
      <c r="D3278" t="s">
        <v>13064</v>
      </c>
      <c r="E3278">
        <v>1103</v>
      </c>
      <c r="F3278" t="s">
        <v>13065</v>
      </c>
      <c r="G3278" t="s">
        <v>102</v>
      </c>
      <c r="H3278" t="s">
        <v>13066</v>
      </c>
      <c r="I3278" t="s">
        <v>12821</v>
      </c>
      <c r="J3278" t="s">
        <v>13067</v>
      </c>
      <c r="K3278" t="s">
        <v>1803</v>
      </c>
      <c r="L3278" s="1" t="s">
        <v>2</v>
      </c>
      <c r="M3278" t="str">
        <f t="shared" si="51"/>
        <v>1414 SPROULE ST, K7P2V3</v>
      </c>
    </row>
    <row r="3279" spans="1:13" x14ac:dyDescent="0.2">
      <c r="A3279" t="s">
        <v>12799</v>
      </c>
      <c r="B3279" t="s">
        <v>12800</v>
      </c>
      <c r="C3279">
        <v>6871</v>
      </c>
      <c r="D3279" t="s">
        <v>13068</v>
      </c>
      <c r="E3279">
        <v>2438</v>
      </c>
      <c r="F3279" t="s">
        <v>13069</v>
      </c>
      <c r="G3279" t="s">
        <v>102</v>
      </c>
      <c r="H3279" t="s">
        <v>13070</v>
      </c>
      <c r="I3279" t="s">
        <v>12821</v>
      </c>
      <c r="J3279" t="s">
        <v>13071</v>
      </c>
      <c r="K3279" t="s">
        <v>4934</v>
      </c>
      <c r="L3279" s="1" t="s">
        <v>22789</v>
      </c>
      <c r="M3279" t="str">
        <f t="shared" si="51"/>
        <v>190 WELBORNE AVE, K7M4G3</v>
      </c>
    </row>
    <row r="3280" spans="1:13" x14ac:dyDescent="0.2">
      <c r="A3280" t="s">
        <v>12799</v>
      </c>
      <c r="B3280" t="s">
        <v>12800</v>
      </c>
      <c r="C3280">
        <v>6925</v>
      </c>
      <c r="D3280" t="s">
        <v>13072</v>
      </c>
      <c r="E3280">
        <v>2540</v>
      </c>
      <c r="F3280" t="s">
        <v>645</v>
      </c>
      <c r="G3280" t="s">
        <v>102</v>
      </c>
      <c r="H3280" t="s">
        <v>13073</v>
      </c>
      <c r="I3280" t="s">
        <v>12821</v>
      </c>
      <c r="J3280" t="s">
        <v>13074</v>
      </c>
      <c r="K3280" t="s">
        <v>2543</v>
      </c>
      <c r="L3280" s="1" t="s">
        <v>22789</v>
      </c>
      <c r="M3280" t="str">
        <f t="shared" si="51"/>
        <v>530 EARL ST, K7L2K3</v>
      </c>
    </row>
    <row r="3281" spans="1:13" x14ac:dyDescent="0.2">
      <c r="A3281" t="s">
        <v>13075</v>
      </c>
      <c r="B3281" t="s">
        <v>13076</v>
      </c>
      <c r="C3281">
        <v>10204</v>
      </c>
      <c r="D3281" t="s">
        <v>13077</v>
      </c>
      <c r="E3281">
        <v>9618</v>
      </c>
      <c r="F3281" t="s">
        <v>13078</v>
      </c>
      <c r="G3281" t="s">
        <v>102</v>
      </c>
      <c r="H3281" t="s">
        <v>13079</v>
      </c>
      <c r="I3281" t="s">
        <v>13080</v>
      </c>
      <c r="J3281" t="s">
        <v>13081</v>
      </c>
      <c r="K3281" t="s">
        <v>2765</v>
      </c>
      <c r="L3281" s="1" t="s">
        <v>2</v>
      </c>
      <c r="M3281" t="str">
        <f t="shared" si="51"/>
        <v>225 BASKIN DR W, K7S0E3</v>
      </c>
    </row>
    <row r="3282" spans="1:13" x14ac:dyDescent="0.2">
      <c r="A3282" t="s">
        <v>13075</v>
      </c>
      <c r="B3282" t="s">
        <v>13076</v>
      </c>
      <c r="C3282">
        <v>5311</v>
      </c>
      <c r="D3282" t="s">
        <v>13082</v>
      </c>
      <c r="E3282">
        <v>20</v>
      </c>
      <c r="F3282" t="s">
        <v>13083</v>
      </c>
      <c r="G3282" t="s">
        <v>89</v>
      </c>
      <c r="H3282" t="s">
        <v>13084</v>
      </c>
      <c r="I3282" t="s">
        <v>13085</v>
      </c>
      <c r="J3282" t="s">
        <v>13086</v>
      </c>
      <c r="K3282" t="s">
        <v>2530</v>
      </c>
      <c r="L3282" s="1" t="s">
        <v>2</v>
      </c>
      <c r="M3282" t="str">
        <f t="shared" si="51"/>
        <v>182 STONE RD RR 2, K7V3Z5</v>
      </c>
    </row>
    <row r="3283" spans="1:13" x14ac:dyDescent="0.2">
      <c r="A3283" t="s">
        <v>13075</v>
      </c>
      <c r="B3283" t="s">
        <v>13076</v>
      </c>
      <c r="C3283">
        <v>5528</v>
      </c>
      <c r="D3283" t="s">
        <v>13087</v>
      </c>
      <c r="E3283">
        <v>5212</v>
      </c>
      <c r="F3283" t="s">
        <v>13088</v>
      </c>
      <c r="G3283" t="s">
        <v>109</v>
      </c>
      <c r="H3283" t="s">
        <v>13089</v>
      </c>
      <c r="I3283" t="s">
        <v>13080</v>
      </c>
      <c r="J3283" t="s">
        <v>13090</v>
      </c>
      <c r="K3283" t="s">
        <v>8449</v>
      </c>
      <c r="L3283" s="1" t="s">
        <v>2</v>
      </c>
      <c r="M3283" t="str">
        <f t="shared" si="51"/>
        <v>59 OTTAWA ST, K7S1X2</v>
      </c>
    </row>
    <row r="3284" spans="1:13" x14ac:dyDescent="0.2">
      <c r="A3284" t="s">
        <v>13075</v>
      </c>
      <c r="B3284" t="s">
        <v>13076</v>
      </c>
      <c r="C3284">
        <v>5395</v>
      </c>
      <c r="D3284" t="s">
        <v>13091</v>
      </c>
      <c r="E3284">
        <v>152</v>
      </c>
      <c r="F3284" t="s">
        <v>13092</v>
      </c>
      <c r="G3284" t="s">
        <v>102</v>
      </c>
      <c r="H3284" t="s">
        <v>13093</v>
      </c>
      <c r="I3284" t="s">
        <v>13094</v>
      </c>
      <c r="J3284" t="s">
        <v>13095</v>
      </c>
      <c r="K3284" t="s">
        <v>1762</v>
      </c>
      <c r="L3284" s="1" t="s">
        <v>2</v>
      </c>
      <c r="M3284" t="str">
        <f t="shared" si="51"/>
        <v>20 CAMERON ST, K0J1C0</v>
      </c>
    </row>
    <row r="3285" spans="1:13" x14ac:dyDescent="0.2">
      <c r="A3285" t="s">
        <v>13075</v>
      </c>
      <c r="B3285" t="s">
        <v>13076</v>
      </c>
      <c r="C3285">
        <v>19054</v>
      </c>
      <c r="D3285" t="s">
        <v>13096</v>
      </c>
      <c r="E3285">
        <v>18277</v>
      </c>
      <c r="F3285" t="s">
        <v>13097</v>
      </c>
      <c r="H3285" t="s">
        <v>13098</v>
      </c>
      <c r="I3285" t="s">
        <v>13099</v>
      </c>
      <c r="J3285" t="s">
        <v>13100</v>
      </c>
      <c r="L3285" s="1" t="s">
        <v>22771</v>
      </c>
      <c r="M3285" t="str">
        <f t="shared" si="51"/>
        <v>1270 PEMBROKE ST W, K8A4G4</v>
      </c>
    </row>
    <row r="3286" spans="1:13" x14ac:dyDescent="0.2">
      <c r="A3286" t="s">
        <v>13075</v>
      </c>
      <c r="B3286" t="s">
        <v>13076</v>
      </c>
      <c r="C3286">
        <v>5541</v>
      </c>
      <c r="D3286" t="s">
        <v>13101</v>
      </c>
      <c r="E3286">
        <v>377</v>
      </c>
      <c r="F3286" t="s">
        <v>841</v>
      </c>
      <c r="G3286" t="s">
        <v>89</v>
      </c>
      <c r="H3286" t="s">
        <v>13102</v>
      </c>
      <c r="I3286" t="s">
        <v>13085</v>
      </c>
      <c r="J3286" t="s">
        <v>13103</v>
      </c>
      <c r="K3286" t="s">
        <v>2221</v>
      </c>
      <c r="L3286" s="1" t="s">
        <v>2</v>
      </c>
      <c r="M3286" t="str">
        <f t="shared" si="51"/>
        <v>140 MUNROE AVE E, K7V3K4</v>
      </c>
    </row>
    <row r="3287" spans="1:13" x14ac:dyDescent="0.2">
      <c r="A3287" t="s">
        <v>13075</v>
      </c>
      <c r="B3287" t="s">
        <v>13076</v>
      </c>
      <c r="C3287">
        <v>5577</v>
      </c>
      <c r="D3287" t="s">
        <v>13104</v>
      </c>
      <c r="E3287">
        <v>419</v>
      </c>
      <c r="F3287" t="s">
        <v>13105</v>
      </c>
      <c r="G3287" t="s">
        <v>102</v>
      </c>
      <c r="H3287" t="s">
        <v>13106</v>
      </c>
      <c r="I3287" t="s">
        <v>13099</v>
      </c>
      <c r="J3287" t="s">
        <v>13107</v>
      </c>
      <c r="K3287" t="s">
        <v>386</v>
      </c>
      <c r="L3287" s="1" t="s">
        <v>2</v>
      </c>
      <c r="M3287" t="str">
        <f t="shared" si="51"/>
        <v>390 BELL ST, K8A2K5</v>
      </c>
    </row>
    <row r="3288" spans="1:13" x14ac:dyDescent="0.2">
      <c r="A3288" t="s">
        <v>13075</v>
      </c>
      <c r="B3288" t="s">
        <v>13076</v>
      </c>
      <c r="C3288">
        <v>5602</v>
      </c>
      <c r="D3288" t="s">
        <v>13108</v>
      </c>
      <c r="E3288">
        <v>470</v>
      </c>
      <c r="F3288" t="s">
        <v>13109</v>
      </c>
      <c r="G3288" t="s">
        <v>102</v>
      </c>
      <c r="H3288" t="s">
        <v>13110</v>
      </c>
      <c r="I3288" t="s">
        <v>13111</v>
      </c>
      <c r="J3288" t="s">
        <v>13112</v>
      </c>
      <c r="K3288" t="s">
        <v>1507</v>
      </c>
      <c r="L3288" s="1" t="s">
        <v>2</v>
      </c>
      <c r="M3288" t="str">
        <f t="shared" si="51"/>
        <v>16 COWLEY ST, K0J1K0</v>
      </c>
    </row>
    <row r="3289" spans="1:13" x14ac:dyDescent="0.2">
      <c r="A3289" t="s">
        <v>13075</v>
      </c>
      <c r="B3289" t="s">
        <v>13076</v>
      </c>
      <c r="C3289">
        <v>10170</v>
      </c>
      <c r="D3289" t="s">
        <v>13113</v>
      </c>
      <c r="E3289">
        <v>9445</v>
      </c>
      <c r="F3289" t="s">
        <v>13114</v>
      </c>
      <c r="G3289" t="s">
        <v>102</v>
      </c>
      <c r="H3289" t="s">
        <v>13115</v>
      </c>
      <c r="I3289" t="s">
        <v>13116</v>
      </c>
      <c r="J3289" t="s">
        <v>13117</v>
      </c>
      <c r="K3289" t="s">
        <v>99</v>
      </c>
      <c r="L3289" s="1" t="s">
        <v>2</v>
      </c>
      <c r="M3289" t="str">
        <f t="shared" si="51"/>
        <v>259 JANE ST, K0J1T0</v>
      </c>
    </row>
    <row r="3290" spans="1:13" x14ac:dyDescent="0.2">
      <c r="A3290" t="s">
        <v>13075</v>
      </c>
      <c r="B3290" t="s">
        <v>13076</v>
      </c>
      <c r="C3290">
        <v>5577</v>
      </c>
      <c r="D3290" t="s">
        <v>13118</v>
      </c>
      <c r="E3290">
        <v>5513</v>
      </c>
      <c r="F3290" t="s">
        <v>13119</v>
      </c>
      <c r="G3290" t="s">
        <v>109</v>
      </c>
      <c r="H3290" t="s">
        <v>13120</v>
      </c>
      <c r="I3290" t="s">
        <v>13099</v>
      </c>
      <c r="J3290" t="s">
        <v>13107</v>
      </c>
      <c r="K3290" t="s">
        <v>2717</v>
      </c>
      <c r="L3290" s="1" t="s">
        <v>2</v>
      </c>
      <c r="M3290" t="str">
        <f t="shared" si="51"/>
        <v>420 BELL ST, K8A2K5</v>
      </c>
    </row>
    <row r="3291" spans="1:13" x14ac:dyDescent="0.2">
      <c r="A3291" t="s">
        <v>13075</v>
      </c>
      <c r="B3291" t="s">
        <v>13076</v>
      </c>
      <c r="C3291">
        <v>5987</v>
      </c>
      <c r="D3291" t="s">
        <v>13121</v>
      </c>
      <c r="E3291">
        <v>1054</v>
      </c>
      <c r="F3291" t="s">
        <v>13122</v>
      </c>
      <c r="G3291" t="s">
        <v>102</v>
      </c>
      <c r="H3291" t="s">
        <v>13123</v>
      </c>
      <c r="I3291" t="s">
        <v>13124</v>
      </c>
      <c r="J3291" t="s">
        <v>13125</v>
      </c>
      <c r="K3291" t="s">
        <v>5600</v>
      </c>
      <c r="L3291" s="1" t="s">
        <v>2</v>
      </c>
      <c r="M3291" t="str">
        <f t="shared" si="51"/>
        <v>15 HERMAN ST, K8H1W1</v>
      </c>
    </row>
    <row r="3292" spans="1:13" x14ac:dyDescent="0.2">
      <c r="A3292" t="s">
        <v>13075</v>
      </c>
      <c r="B3292" t="s">
        <v>13076</v>
      </c>
      <c r="C3292">
        <v>5996</v>
      </c>
      <c r="D3292" t="s">
        <v>13126</v>
      </c>
      <c r="E3292">
        <v>1074</v>
      </c>
      <c r="F3292" t="s">
        <v>2948</v>
      </c>
      <c r="G3292" t="s">
        <v>102</v>
      </c>
      <c r="H3292" t="s">
        <v>13127</v>
      </c>
      <c r="I3292" t="s">
        <v>13099</v>
      </c>
      <c r="J3292" t="s">
        <v>13128</v>
      </c>
      <c r="K3292" t="s">
        <v>1685</v>
      </c>
      <c r="L3292" s="1" t="s">
        <v>2</v>
      </c>
      <c r="M3292" t="str">
        <f t="shared" si="51"/>
        <v>320 HERBERT ST, K8A2Y4</v>
      </c>
    </row>
    <row r="3293" spans="1:13" x14ac:dyDescent="0.2">
      <c r="A3293" t="s">
        <v>13075</v>
      </c>
      <c r="B3293" t="s">
        <v>13076</v>
      </c>
      <c r="C3293">
        <v>6101</v>
      </c>
      <c r="D3293" t="s">
        <v>13129</v>
      </c>
      <c r="E3293">
        <v>1262</v>
      </c>
      <c r="F3293" t="s">
        <v>13130</v>
      </c>
      <c r="G3293" t="s">
        <v>102</v>
      </c>
      <c r="H3293" t="s">
        <v>13131</v>
      </c>
      <c r="I3293" t="s">
        <v>13132</v>
      </c>
      <c r="J3293" t="s">
        <v>13133</v>
      </c>
      <c r="K3293" t="s">
        <v>12635</v>
      </c>
      <c r="L3293" s="1" t="s">
        <v>2</v>
      </c>
      <c r="M3293" t="str">
        <f t="shared" si="51"/>
        <v>100 QUEEN ST, K0J2A0</v>
      </c>
    </row>
    <row r="3294" spans="1:13" x14ac:dyDescent="0.2">
      <c r="A3294" t="s">
        <v>13075</v>
      </c>
      <c r="B3294" t="s">
        <v>13076</v>
      </c>
      <c r="C3294">
        <v>5220</v>
      </c>
      <c r="D3294" t="s">
        <v>13134</v>
      </c>
      <c r="E3294">
        <v>10766</v>
      </c>
      <c r="F3294" t="s">
        <v>13135</v>
      </c>
      <c r="G3294" t="s">
        <v>102</v>
      </c>
      <c r="H3294" t="s">
        <v>13136</v>
      </c>
      <c r="I3294" t="s">
        <v>13137</v>
      </c>
      <c r="J3294" t="s">
        <v>13138</v>
      </c>
      <c r="K3294" t="s">
        <v>1865</v>
      </c>
      <c r="L3294" s="1" t="s">
        <v>2</v>
      </c>
      <c r="M3294" t="str">
        <f t="shared" si="51"/>
        <v>87 BROCKHOUSE WAY, K0J1P0</v>
      </c>
    </row>
    <row r="3295" spans="1:13" x14ac:dyDescent="0.2">
      <c r="A3295" t="s">
        <v>13075</v>
      </c>
      <c r="B3295" t="s">
        <v>13076</v>
      </c>
      <c r="C3295">
        <v>5220</v>
      </c>
      <c r="D3295" t="s">
        <v>13134</v>
      </c>
      <c r="E3295">
        <v>5311</v>
      </c>
      <c r="F3295" t="s">
        <v>13139</v>
      </c>
      <c r="G3295" t="s">
        <v>109</v>
      </c>
      <c r="H3295" t="s">
        <v>13136</v>
      </c>
      <c r="I3295" t="s">
        <v>13137</v>
      </c>
      <c r="J3295" t="s">
        <v>13138</v>
      </c>
      <c r="K3295" t="s">
        <v>4148</v>
      </c>
      <c r="L3295" s="1" t="s">
        <v>2</v>
      </c>
      <c r="M3295" t="str">
        <f t="shared" si="51"/>
        <v>87 BROCKHOUSE WAY, K0J1P0</v>
      </c>
    </row>
    <row r="3296" spans="1:13" x14ac:dyDescent="0.2">
      <c r="A3296" t="s">
        <v>13075</v>
      </c>
      <c r="B3296" t="s">
        <v>13076</v>
      </c>
      <c r="C3296">
        <v>8292</v>
      </c>
      <c r="D3296" t="s">
        <v>13140</v>
      </c>
      <c r="E3296">
        <v>5502</v>
      </c>
      <c r="F3296" t="s">
        <v>13141</v>
      </c>
      <c r="G3296" t="s">
        <v>109</v>
      </c>
      <c r="H3296" t="s">
        <v>13142</v>
      </c>
      <c r="I3296" t="s">
        <v>13143</v>
      </c>
      <c r="J3296" t="s">
        <v>13144</v>
      </c>
      <c r="K3296" t="s">
        <v>4925</v>
      </c>
      <c r="L3296" s="1" t="s">
        <v>2</v>
      </c>
      <c r="M3296" t="str">
        <f t="shared" si="51"/>
        <v>341 JOHN ST, K0J1B0</v>
      </c>
    </row>
    <row r="3297" spans="1:13" x14ac:dyDescent="0.2">
      <c r="A3297" t="s">
        <v>13075</v>
      </c>
      <c r="B3297" t="s">
        <v>13076</v>
      </c>
      <c r="C3297">
        <v>8626</v>
      </c>
      <c r="D3297" t="s">
        <v>13145</v>
      </c>
      <c r="E3297">
        <v>6231</v>
      </c>
      <c r="F3297" t="s">
        <v>13146</v>
      </c>
      <c r="G3297" t="s">
        <v>109</v>
      </c>
      <c r="H3297" t="s">
        <v>13147</v>
      </c>
      <c r="I3297" t="s">
        <v>13099</v>
      </c>
      <c r="J3297" t="s">
        <v>13148</v>
      </c>
      <c r="K3297" t="s">
        <v>13149</v>
      </c>
      <c r="L3297" s="1" t="s">
        <v>2</v>
      </c>
      <c r="M3297" t="str">
        <f t="shared" si="51"/>
        <v>480 MARY ST, K8A5W9</v>
      </c>
    </row>
    <row r="3298" spans="1:13" x14ac:dyDescent="0.2">
      <c r="A3298" t="s">
        <v>13075</v>
      </c>
      <c r="B3298" t="s">
        <v>13076</v>
      </c>
      <c r="C3298">
        <v>6268</v>
      </c>
      <c r="D3298" t="s">
        <v>13150</v>
      </c>
      <c r="E3298">
        <v>1509</v>
      </c>
      <c r="F3298" t="s">
        <v>13151</v>
      </c>
      <c r="G3298" t="s">
        <v>102</v>
      </c>
      <c r="H3298" t="s">
        <v>13152</v>
      </c>
      <c r="I3298" t="s">
        <v>13080</v>
      </c>
      <c r="J3298" t="s">
        <v>13153</v>
      </c>
      <c r="K3298" t="s">
        <v>1993</v>
      </c>
      <c r="L3298" s="1" t="s">
        <v>2</v>
      </c>
      <c r="M3298" t="str">
        <f t="shared" si="51"/>
        <v>1164 STEWARTVILLE RD RR 2, K7S3G8</v>
      </c>
    </row>
    <row r="3299" spans="1:13" x14ac:dyDescent="0.2">
      <c r="A3299" t="s">
        <v>13075</v>
      </c>
      <c r="B3299" t="s">
        <v>13076</v>
      </c>
      <c r="C3299">
        <v>8326</v>
      </c>
      <c r="D3299" t="s">
        <v>13154</v>
      </c>
      <c r="E3299">
        <v>5566</v>
      </c>
      <c r="F3299" t="s">
        <v>13155</v>
      </c>
      <c r="G3299" t="s">
        <v>109</v>
      </c>
      <c r="H3299" t="s">
        <v>13156</v>
      </c>
      <c r="I3299" t="s">
        <v>13157</v>
      </c>
      <c r="J3299" t="s">
        <v>13158</v>
      </c>
      <c r="K3299" t="s">
        <v>1795</v>
      </c>
      <c r="L3299" s="1" t="s">
        <v>2</v>
      </c>
      <c r="M3299" t="str">
        <f t="shared" si="51"/>
        <v>1990 COBDEN RD, K0J1S0</v>
      </c>
    </row>
    <row r="3300" spans="1:13" x14ac:dyDescent="0.2">
      <c r="A3300" t="s">
        <v>13075</v>
      </c>
      <c r="B3300" t="s">
        <v>13076</v>
      </c>
      <c r="C3300">
        <v>6558</v>
      </c>
      <c r="D3300" t="s">
        <v>13159</v>
      </c>
      <c r="E3300">
        <v>1948</v>
      </c>
      <c r="F3300" t="s">
        <v>13160</v>
      </c>
      <c r="G3300" t="s">
        <v>102</v>
      </c>
      <c r="H3300" t="s">
        <v>13161</v>
      </c>
      <c r="I3300" t="s">
        <v>13162</v>
      </c>
      <c r="J3300" t="s">
        <v>13163</v>
      </c>
      <c r="K3300" t="s">
        <v>5453</v>
      </c>
      <c r="L3300" s="1" t="s">
        <v>2</v>
      </c>
      <c r="M3300" t="str">
        <f t="shared" si="51"/>
        <v>116 BURNT BRIDGE RD, K0J2E0</v>
      </c>
    </row>
    <row r="3301" spans="1:13" x14ac:dyDescent="0.2">
      <c r="A3301" t="s">
        <v>13075</v>
      </c>
      <c r="B3301" t="s">
        <v>13076</v>
      </c>
      <c r="C3301">
        <v>6459</v>
      </c>
      <c r="D3301" t="s">
        <v>13164</v>
      </c>
      <c r="E3301">
        <v>1811</v>
      </c>
      <c r="F3301" t="s">
        <v>13165</v>
      </c>
      <c r="G3301" t="s">
        <v>102</v>
      </c>
      <c r="H3301" t="s">
        <v>13166</v>
      </c>
      <c r="I3301" t="s">
        <v>13099</v>
      </c>
      <c r="J3301" t="s">
        <v>13167</v>
      </c>
      <c r="K3301" t="s">
        <v>136</v>
      </c>
      <c r="L3301" s="1" t="s">
        <v>2</v>
      </c>
      <c r="M3301" t="str">
        <f t="shared" si="51"/>
        <v>2321 PETAWAWA BLVD, K8A7G7</v>
      </c>
    </row>
    <row r="3302" spans="1:13" x14ac:dyDescent="0.2">
      <c r="A3302" t="s">
        <v>13075</v>
      </c>
      <c r="B3302" t="s">
        <v>13076</v>
      </c>
      <c r="C3302">
        <v>6530</v>
      </c>
      <c r="D3302" t="s">
        <v>13168</v>
      </c>
      <c r="E3302">
        <v>1908</v>
      </c>
      <c r="F3302" t="s">
        <v>4883</v>
      </c>
      <c r="G3302" t="s">
        <v>89</v>
      </c>
      <c r="H3302" t="s">
        <v>13169</v>
      </c>
      <c r="I3302" t="s">
        <v>13085</v>
      </c>
      <c r="J3302" t="s">
        <v>13170</v>
      </c>
      <c r="K3302" t="s">
        <v>113</v>
      </c>
      <c r="L3302" s="1" t="s">
        <v>2</v>
      </c>
      <c r="M3302" t="str">
        <f t="shared" si="51"/>
        <v>100 VETERANS MEMORIAL DR, K7V2R6</v>
      </c>
    </row>
    <row r="3303" spans="1:13" x14ac:dyDescent="0.2">
      <c r="A3303" t="s">
        <v>13075</v>
      </c>
      <c r="B3303" t="s">
        <v>13076</v>
      </c>
      <c r="C3303">
        <v>5018</v>
      </c>
      <c r="D3303" t="s">
        <v>13171</v>
      </c>
      <c r="E3303">
        <v>5611</v>
      </c>
      <c r="F3303" t="s">
        <v>13172</v>
      </c>
      <c r="G3303" t="s">
        <v>109</v>
      </c>
      <c r="H3303" t="s">
        <v>13173</v>
      </c>
      <c r="I3303" t="s">
        <v>13085</v>
      </c>
      <c r="J3303" t="s">
        <v>13174</v>
      </c>
      <c r="K3303" t="s">
        <v>4513</v>
      </c>
      <c r="L3303" s="1" t="s">
        <v>2</v>
      </c>
      <c r="M3303" t="str">
        <f t="shared" si="51"/>
        <v>184 BONNECHERE ST S, K7V1Z5</v>
      </c>
    </row>
    <row r="3304" spans="1:13" x14ac:dyDescent="0.2">
      <c r="A3304" t="s">
        <v>13075</v>
      </c>
      <c r="B3304" t="s">
        <v>13076</v>
      </c>
      <c r="C3304">
        <v>5018</v>
      </c>
      <c r="D3304" t="s">
        <v>13171</v>
      </c>
      <c r="E3304">
        <v>12082</v>
      </c>
      <c r="F3304" t="s">
        <v>13175</v>
      </c>
      <c r="G3304" t="s">
        <v>131</v>
      </c>
      <c r="H3304" t="s">
        <v>13173</v>
      </c>
      <c r="I3304" t="s">
        <v>13085</v>
      </c>
      <c r="J3304" t="s">
        <v>13174</v>
      </c>
      <c r="K3304" t="s">
        <v>6244</v>
      </c>
      <c r="L3304" s="1" t="s">
        <v>2</v>
      </c>
      <c r="M3304" t="str">
        <f t="shared" si="51"/>
        <v>184 BONNECHERE ST S, K7V1Z5</v>
      </c>
    </row>
    <row r="3305" spans="1:13" x14ac:dyDescent="0.2">
      <c r="A3305" t="s">
        <v>13075</v>
      </c>
      <c r="B3305" t="s">
        <v>13076</v>
      </c>
      <c r="C3305">
        <v>5332</v>
      </c>
      <c r="D3305" t="s">
        <v>13176</v>
      </c>
      <c r="E3305">
        <v>56</v>
      </c>
      <c r="F3305" t="s">
        <v>13177</v>
      </c>
      <c r="G3305" t="s">
        <v>102</v>
      </c>
      <c r="H3305" t="s">
        <v>13178</v>
      </c>
      <c r="I3305" t="s">
        <v>13099</v>
      </c>
      <c r="J3305" t="s">
        <v>13179</v>
      </c>
      <c r="K3305" t="s">
        <v>884</v>
      </c>
      <c r="L3305" s="1" t="s">
        <v>2</v>
      </c>
      <c r="M3305" t="str">
        <f t="shared" si="51"/>
        <v>11588 ROUND LAKE RD, K8A6W8</v>
      </c>
    </row>
    <row r="3306" spans="1:13" x14ac:dyDescent="0.2">
      <c r="A3306" t="s">
        <v>13075</v>
      </c>
      <c r="B3306" t="s">
        <v>13076</v>
      </c>
      <c r="C3306">
        <v>8292</v>
      </c>
      <c r="D3306" t="s">
        <v>13140</v>
      </c>
      <c r="E3306">
        <v>24510</v>
      </c>
      <c r="F3306" t="s">
        <v>13180</v>
      </c>
      <c r="G3306" t="s">
        <v>102</v>
      </c>
      <c r="H3306" t="s">
        <v>13142</v>
      </c>
      <c r="I3306" t="s">
        <v>13143</v>
      </c>
      <c r="J3306" t="s">
        <v>13144</v>
      </c>
      <c r="K3306" t="s">
        <v>3930</v>
      </c>
      <c r="L3306" s="1" t="s">
        <v>2</v>
      </c>
      <c r="M3306" t="str">
        <f t="shared" si="51"/>
        <v>341 JOHN ST, K0J1B0</v>
      </c>
    </row>
    <row r="3307" spans="1:13" x14ac:dyDescent="0.2">
      <c r="A3307" t="s">
        <v>13075</v>
      </c>
      <c r="B3307" t="s">
        <v>13076</v>
      </c>
      <c r="C3307">
        <v>12305</v>
      </c>
      <c r="D3307" t="s">
        <v>13181</v>
      </c>
      <c r="E3307">
        <v>11201</v>
      </c>
      <c r="F3307" t="s">
        <v>13182</v>
      </c>
      <c r="G3307" t="s">
        <v>102</v>
      </c>
      <c r="H3307" t="s">
        <v>13183</v>
      </c>
      <c r="I3307" t="s">
        <v>13124</v>
      </c>
      <c r="J3307" t="s">
        <v>13184</v>
      </c>
      <c r="K3307" t="s">
        <v>13185</v>
      </c>
      <c r="L3307" s="1" t="s">
        <v>2</v>
      </c>
      <c r="M3307" t="str">
        <f t="shared" si="51"/>
        <v>19 LEEDER LANE, K8H0B8</v>
      </c>
    </row>
    <row r="3308" spans="1:13" x14ac:dyDescent="0.2">
      <c r="A3308" t="s">
        <v>13075</v>
      </c>
      <c r="B3308" t="s">
        <v>13076</v>
      </c>
      <c r="C3308">
        <v>12305</v>
      </c>
      <c r="D3308" t="s">
        <v>13181</v>
      </c>
      <c r="E3308">
        <v>24318</v>
      </c>
      <c r="F3308" t="s">
        <v>13186</v>
      </c>
      <c r="G3308" t="s">
        <v>109</v>
      </c>
      <c r="H3308" t="s">
        <v>13183</v>
      </c>
      <c r="I3308" t="s">
        <v>13124</v>
      </c>
      <c r="J3308" t="s">
        <v>13184</v>
      </c>
      <c r="K3308" t="s">
        <v>533</v>
      </c>
      <c r="L3308" s="1" t="s">
        <v>2</v>
      </c>
      <c r="M3308" t="str">
        <f t="shared" si="51"/>
        <v>19 LEEDER LANE, K8H0B8</v>
      </c>
    </row>
    <row r="3309" spans="1:13" x14ac:dyDescent="0.2">
      <c r="A3309" t="s">
        <v>13075</v>
      </c>
      <c r="B3309" t="s">
        <v>13076</v>
      </c>
      <c r="C3309">
        <v>5528</v>
      </c>
      <c r="D3309" t="s">
        <v>13187</v>
      </c>
      <c r="E3309">
        <v>363</v>
      </c>
      <c r="F3309" t="s">
        <v>13188</v>
      </c>
      <c r="G3309" t="s">
        <v>102</v>
      </c>
      <c r="H3309" t="s">
        <v>13189</v>
      </c>
      <c r="I3309" t="s">
        <v>13080</v>
      </c>
      <c r="J3309" t="s">
        <v>13090</v>
      </c>
      <c r="K3309" t="s">
        <v>7532</v>
      </c>
      <c r="L3309" s="1" t="s">
        <v>2</v>
      </c>
      <c r="M3309" t="str">
        <f t="shared" si="51"/>
        <v>79 OTTAWA ST, K7S1X2</v>
      </c>
    </row>
    <row r="3310" spans="1:13" x14ac:dyDescent="0.2">
      <c r="A3310" t="s">
        <v>13075</v>
      </c>
      <c r="B3310" t="s">
        <v>13076</v>
      </c>
      <c r="C3310">
        <v>10066</v>
      </c>
      <c r="D3310" t="s">
        <v>13190</v>
      </c>
      <c r="E3310">
        <v>24681</v>
      </c>
      <c r="F3310" t="s">
        <v>13191</v>
      </c>
      <c r="G3310" t="s">
        <v>102</v>
      </c>
      <c r="H3310" t="s">
        <v>13192</v>
      </c>
      <c r="I3310" t="s">
        <v>13193</v>
      </c>
      <c r="J3310" t="s">
        <v>13194</v>
      </c>
      <c r="K3310" t="s">
        <v>7559</v>
      </c>
      <c r="L3310" s="1" t="s">
        <v>2</v>
      </c>
      <c r="M3310" t="str">
        <f t="shared" si="51"/>
        <v>62 POST ST, K0J2M0</v>
      </c>
    </row>
    <row r="3311" spans="1:13" x14ac:dyDescent="0.2">
      <c r="A3311" t="s">
        <v>13196</v>
      </c>
      <c r="B3311" t="s">
        <v>13197</v>
      </c>
      <c r="C3311">
        <v>5363</v>
      </c>
      <c r="D3311" t="s">
        <v>13198</v>
      </c>
      <c r="E3311">
        <v>108</v>
      </c>
      <c r="F3311" t="s">
        <v>13199</v>
      </c>
      <c r="G3311" t="s">
        <v>102</v>
      </c>
      <c r="H3311" t="s">
        <v>13200</v>
      </c>
      <c r="I3311" t="s">
        <v>13201</v>
      </c>
      <c r="J3311" t="s">
        <v>13202</v>
      </c>
      <c r="K3311" t="s">
        <v>576</v>
      </c>
      <c r="L3311" s="1" t="s">
        <v>2</v>
      </c>
      <c r="M3311" t="str">
        <f t="shared" si="51"/>
        <v>1764 COUNTY RD 10 RR 1, K0K1P0</v>
      </c>
    </row>
    <row r="3312" spans="1:13" x14ac:dyDescent="0.2">
      <c r="A3312" t="s">
        <v>13196</v>
      </c>
      <c r="B3312" t="s">
        <v>13197</v>
      </c>
      <c r="C3312">
        <v>6673</v>
      </c>
      <c r="D3312" t="s">
        <v>13203</v>
      </c>
      <c r="E3312">
        <v>24213</v>
      </c>
      <c r="F3312" t="s">
        <v>13204</v>
      </c>
      <c r="G3312" t="s">
        <v>5253</v>
      </c>
      <c r="H3312" t="s">
        <v>13205</v>
      </c>
      <c r="I3312" t="s">
        <v>13206</v>
      </c>
      <c r="J3312" t="s">
        <v>13207</v>
      </c>
      <c r="K3312" t="s">
        <v>2530</v>
      </c>
      <c r="L3312" s="1" t="s">
        <v>2</v>
      </c>
      <c r="M3312" t="str">
        <f t="shared" si="51"/>
        <v>132 AIKINS RD RR 2, K8N4Z2</v>
      </c>
    </row>
    <row r="3313" spans="1:13" x14ac:dyDescent="0.2">
      <c r="A3313" t="s">
        <v>13196</v>
      </c>
      <c r="B3313" t="s">
        <v>13197</v>
      </c>
      <c r="C3313">
        <v>6673</v>
      </c>
      <c r="D3313" t="s">
        <v>13208</v>
      </c>
      <c r="E3313">
        <v>2135</v>
      </c>
      <c r="F3313" t="s">
        <v>13209</v>
      </c>
      <c r="G3313" t="s">
        <v>13210</v>
      </c>
      <c r="H3313" t="s">
        <v>13205</v>
      </c>
      <c r="I3313" t="s">
        <v>13206</v>
      </c>
      <c r="J3313" t="s">
        <v>13207</v>
      </c>
      <c r="K3313" t="s">
        <v>1225</v>
      </c>
      <c r="L3313" s="1" t="s">
        <v>2</v>
      </c>
      <c r="M3313" t="str">
        <f t="shared" si="51"/>
        <v>132 AIKINS RD RR 2, K8N4Z2</v>
      </c>
    </row>
    <row r="3314" spans="1:13" x14ac:dyDescent="0.2">
      <c r="A3314" t="s">
        <v>13196</v>
      </c>
      <c r="B3314" t="s">
        <v>13197</v>
      </c>
      <c r="C3314">
        <v>6673</v>
      </c>
      <c r="D3314" t="s">
        <v>13211</v>
      </c>
      <c r="E3314">
        <v>5225</v>
      </c>
      <c r="F3314" t="s">
        <v>13212</v>
      </c>
      <c r="G3314" t="s">
        <v>109</v>
      </c>
      <c r="H3314" t="s">
        <v>13213</v>
      </c>
      <c r="I3314" t="s">
        <v>13206</v>
      </c>
      <c r="J3314" t="s">
        <v>13207</v>
      </c>
      <c r="K3314" t="s">
        <v>13214</v>
      </c>
      <c r="L3314" s="1" t="s">
        <v>2</v>
      </c>
      <c r="M3314" t="str">
        <f t="shared" si="51"/>
        <v>1247 OLD HWY 2 RR 2, K8N4Z2</v>
      </c>
    </row>
    <row r="3315" spans="1:13" x14ac:dyDescent="0.2">
      <c r="A3315" t="s">
        <v>13196</v>
      </c>
      <c r="B3315" t="s">
        <v>13197</v>
      </c>
      <c r="C3315">
        <v>6673</v>
      </c>
      <c r="D3315" t="s">
        <v>13211</v>
      </c>
      <c r="E3315">
        <v>15483</v>
      </c>
      <c r="F3315" t="s">
        <v>13215</v>
      </c>
      <c r="G3315" t="s">
        <v>131</v>
      </c>
      <c r="H3315" t="s">
        <v>13213</v>
      </c>
      <c r="I3315" t="s">
        <v>13206</v>
      </c>
      <c r="J3315" t="s">
        <v>13207</v>
      </c>
      <c r="K3315" t="s">
        <v>9196</v>
      </c>
      <c r="L3315" s="1" t="s">
        <v>2</v>
      </c>
      <c r="M3315" t="str">
        <f t="shared" si="51"/>
        <v>1247 OLD HWY 2 RR 2, K8N4Z2</v>
      </c>
    </row>
    <row r="3316" spans="1:13" x14ac:dyDescent="0.2">
      <c r="A3316" t="s">
        <v>13196</v>
      </c>
      <c r="B3316" t="s">
        <v>13197</v>
      </c>
      <c r="C3316">
        <v>5423</v>
      </c>
      <c r="D3316" t="s">
        <v>13217</v>
      </c>
      <c r="E3316">
        <v>196</v>
      </c>
      <c r="F3316" t="s">
        <v>13218</v>
      </c>
      <c r="G3316" t="s">
        <v>89</v>
      </c>
      <c r="H3316" t="s">
        <v>13219</v>
      </c>
      <c r="I3316" t="s">
        <v>13220</v>
      </c>
      <c r="J3316" t="s">
        <v>13221</v>
      </c>
      <c r="K3316" t="s">
        <v>12391</v>
      </c>
      <c r="L3316" s="1" t="s">
        <v>2</v>
      </c>
      <c r="M3316" t="str">
        <f t="shared" si="51"/>
        <v>33 SOUTH BAPTISTE LAKE RD RR 2, K0L1C0</v>
      </c>
    </row>
    <row r="3317" spans="1:13" x14ac:dyDescent="0.2">
      <c r="A3317" t="s">
        <v>13196</v>
      </c>
      <c r="B3317" t="s">
        <v>13197</v>
      </c>
      <c r="C3317">
        <v>5302</v>
      </c>
      <c r="D3317" t="s">
        <v>13222</v>
      </c>
      <c r="E3317">
        <v>2</v>
      </c>
      <c r="F3317" t="s">
        <v>13223</v>
      </c>
      <c r="H3317" t="s">
        <v>13224</v>
      </c>
      <c r="I3317" t="s">
        <v>5353</v>
      </c>
      <c r="J3317" t="s">
        <v>13225</v>
      </c>
      <c r="K3317" t="s">
        <v>114</v>
      </c>
      <c r="L3317" s="1" t="s">
        <v>22771</v>
      </c>
      <c r="M3317" t="str">
        <f t="shared" si="51"/>
        <v>31 GIMLI ST, K8V6V4</v>
      </c>
    </row>
    <row r="3318" spans="1:13" x14ac:dyDescent="0.2">
      <c r="A3318" t="s">
        <v>13196</v>
      </c>
      <c r="B3318" t="s">
        <v>13197</v>
      </c>
      <c r="C3318">
        <v>5630</v>
      </c>
      <c r="D3318" t="s">
        <v>13226</v>
      </c>
      <c r="E3318">
        <v>502</v>
      </c>
      <c r="F3318" t="s">
        <v>13227</v>
      </c>
      <c r="G3318" t="s">
        <v>102</v>
      </c>
      <c r="H3318" t="s">
        <v>13228</v>
      </c>
      <c r="I3318" t="s">
        <v>13229</v>
      </c>
      <c r="J3318" t="s">
        <v>13230</v>
      </c>
      <c r="K3318" t="s">
        <v>2882</v>
      </c>
      <c r="L3318" s="1" t="s">
        <v>2</v>
      </c>
      <c r="M3318" t="str">
        <f t="shared" si="51"/>
        <v>240 MAIN ST, K0K3L0</v>
      </c>
    </row>
    <row r="3319" spans="1:13" x14ac:dyDescent="0.2">
      <c r="A3319" t="s">
        <v>13196</v>
      </c>
      <c r="B3319" t="s">
        <v>13197</v>
      </c>
      <c r="C3319">
        <v>6682</v>
      </c>
      <c r="D3319" t="s">
        <v>13231</v>
      </c>
      <c r="E3319">
        <v>5268</v>
      </c>
      <c r="F3319" t="s">
        <v>13232</v>
      </c>
      <c r="G3319" t="s">
        <v>109</v>
      </c>
      <c r="H3319" t="s">
        <v>13233</v>
      </c>
      <c r="I3319" t="s">
        <v>13206</v>
      </c>
      <c r="J3319" t="s">
        <v>13234</v>
      </c>
      <c r="K3319" t="s">
        <v>11284</v>
      </c>
      <c r="L3319" s="1" t="s">
        <v>2</v>
      </c>
      <c r="M3319" t="str">
        <f t="shared" si="51"/>
        <v>160 PALMER RD, K8P4E1</v>
      </c>
    </row>
    <row r="3320" spans="1:13" x14ac:dyDescent="0.2">
      <c r="A3320" t="s">
        <v>13196</v>
      </c>
      <c r="B3320" t="s">
        <v>13197</v>
      </c>
      <c r="C3320">
        <v>6682</v>
      </c>
      <c r="D3320" t="s">
        <v>13231</v>
      </c>
      <c r="E3320">
        <v>24683</v>
      </c>
      <c r="F3320" t="s">
        <v>13235</v>
      </c>
      <c r="G3320" t="s">
        <v>131</v>
      </c>
      <c r="H3320" t="s">
        <v>13233</v>
      </c>
      <c r="I3320" t="s">
        <v>13206</v>
      </c>
      <c r="J3320" t="s">
        <v>13234</v>
      </c>
      <c r="K3320" t="s">
        <v>3280</v>
      </c>
      <c r="L3320" s="1" t="s">
        <v>2</v>
      </c>
      <c r="M3320" t="str">
        <f t="shared" si="51"/>
        <v>160 PALMER RD, K8P4E1</v>
      </c>
    </row>
    <row r="3321" spans="1:13" x14ac:dyDescent="0.2">
      <c r="A3321" t="s">
        <v>13196</v>
      </c>
      <c r="B3321" t="s">
        <v>13197</v>
      </c>
      <c r="C3321">
        <v>6206</v>
      </c>
      <c r="D3321" t="s">
        <v>13236</v>
      </c>
      <c r="E3321">
        <v>5276</v>
      </c>
      <c r="F3321" t="s">
        <v>13237</v>
      </c>
      <c r="G3321" t="s">
        <v>109</v>
      </c>
      <c r="H3321" t="s">
        <v>13238</v>
      </c>
      <c r="I3321" t="s">
        <v>13239</v>
      </c>
      <c r="J3321" t="s">
        <v>13240</v>
      </c>
      <c r="K3321" t="s">
        <v>3635</v>
      </c>
      <c r="L3321" s="1" t="s">
        <v>2</v>
      </c>
      <c r="M3321" t="str">
        <f t="shared" si="51"/>
        <v>129 ELGIN ST, K0K2K0</v>
      </c>
    </row>
    <row r="3322" spans="1:13" x14ac:dyDescent="0.2">
      <c r="A3322" t="s">
        <v>13196</v>
      </c>
      <c r="B3322" t="s">
        <v>13197</v>
      </c>
      <c r="C3322">
        <v>6206</v>
      </c>
      <c r="D3322" t="s">
        <v>13236</v>
      </c>
      <c r="E3322">
        <v>25462</v>
      </c>
      <c r="F3322" t="s">
        <v>13241</v>
      </c>
      <c r="G3322" t="s">
        <v>102</v>
      </c>
      <c r="H3322" t="s">
        <v>13238</v>
      </c>
      <c r="I3322" t="s">
        <v>13239</v>
      </c>
      <c r="J3322" t="s">
        <v>13240</v>
      </c>
      <c r="L3322" s="1" t="s">
        <v>22771</v>
      </c>
      <c r="M3322" t="str">
        <f t="shared" si="51"/>
        <v>129 ELGIN ST, K0K2K0</v>
      </c>
    </row>
    <row r="3323" spans="1:13" x14ac:dyDescent="0.2">
      <c r="A3323" t="s">
        <v>13196</v>
      </c>
      <c r="B3323" t="s">
        <v>13197</v>
      </c>
      <c r="C3323">
        <v>5603</v>
      </c>
      <c r="D3323" t="s">
        <v>13242</v>
      </c>
      <c r="E3323">
        <v>472</v>
      </c>
      <c r="F3323" t="s">
        <v>13243</v>
      </c>
      <c r="G3323" t="s">
        <v>89</v>
      </c>
      <c r="H3323" t="s">
        <v>13244</v>
      </c>
      <c r="I3323" t="s">
        <v>13245</v>
      </c>
      <c r="J3323" t="s">
        <v>13246</v>
      </c>
      <c r="K3323" t="s">
        <v>13247</v>
      </c>
      <c r="L3323" s="1" t="s">
        <v>2</v>
      </c>
      <c r="M3323" t="str">
        <f t="shared" si="51"/>
        <v>5629B HWY 620, K0L1P0</v>
      </c>
    </row>
    <row r="3324" spans="1:13" x14ac:dyDescent="0.2">
      <c r="A3324" t="s">
        <v>13196</v>
      </c>
      <c r="B3324" t="s">
        <v>13197</v>
      </c>
      <c r="C3324">
        <v>5677</v>
      </c>
      <c r="D3324" t="s">
        <v>13248</v>
      </c>
      <c r="E3324">
        <v>580</v>
      </c>
      <c r="F3324" t="s">
        <v>13249</v>
      </c>
      <c r="G3324" t="s">
        <v>102</v>
      </c>
      <c r="H3324" t="s">
        <v>13250</v>
      </c>
      <c r="I3324" t="s">
        <v>13251</v>
      </c>
      <c r="J3324" t="s">
        <v>13252</v>
      </c>
      <c r="K3324" t="s">
        <v>4039</v>
      </c>
      <c r="L3324" s="1" t="s">
        <v>2</v>
      </c>
      <c r="M3324" t="str">
        <f t="shared" si="51"/>
        <v>385 STANLEY ST, K0K1X0</v>
      </c>
    </row>
    <row r="3325" spans="1:13" x14ac:dyDescent="0.2">
      <c r="A3325" t="s">
        <v>13196</v>
      </c>
      <c r="B3325" t="s">
        <v>13197</v>
      </c>
      <c r="C3325">
        <v>5743</v>
      </c>
      <c r="D3325" t="s">
        <v>13253</v>
      </c>
      <c r="E3325">
        <v>671</v>
      </c>
      <c r="F3325" t="s">
        <v>13254</v>
      </c>
      <c r="H3325" t="s">
        <v>13255</v>
      </c>
      <c r="I3325" t="s">
        <v>13256</v>
      </c>
      <c r="J3325" t="s">
        <v>13257</v>
      </c>
      <c r="K3325" t="s">
        <v>114</v>
      </c>
      <c r="L3325" s="1" t="s">
        <v>22771</v>
      </c>
      <c r="M3325" t="str">
        <f t="shared" si="51"/>
        <v>17 WILLIAM ST, K0K2M0</v>
      </c>
    </row>
    <row r="3326" spans="1:13" x14ac:dyDescent="0.2">
      <c r="A3326" t="s">
        <v>13196</v>
      </c>
      <c r="B3326" t="s">
        <v>13197</v>
      </c>
      <c r="C3326">
        <v>6536</v>
      </c>
      <c r="D3326" t="s">
        <v>13258</v>
      </c>
      <c r="E3326">
        <v>24882</v>
      </c>
      <c r="F3326" t="s">
        <v>13259</v>
      </c>
      <c r="H3326" t="s">
        <v>13260</v>
      </c>
      <c r="I3326" t="s">
        <v>13206</v>
      </c>
      <c r="J3326" t="s">
        <v>13261</v>
      </c>
      <c r="L3326" s="1" t="s">
        <v>22771</v>
      </c>
      <c r="M3326" t="str">
        <f t="shared" si="51"/>
        <v>135 MACDONALD AVE, K8N3Y4</v>
      </c>
    </row>
    <row r="3327" spans="1:13" x14ac:dyDescent="0.2">
      <c r="A3327" t="s">
        <v>13196</v>
      </c>
      <c r="B3327" t="s">
        <v>13197</v>
      </c>
      <c r="C3327">
        <v>6536</v>
      </c>
      <c r="D3327" t="s">
        <v>13258</v>
      </c>
      <c r="E3327">
        <v>24840</v>
      </c>
      <c r="F3327" t="s">
        <v>13262</v>
      </c>
      <c r="G3327" t="s">
        <v>102</v>
      </c>
      <c r="H3327" t="s">
        <v>13260</v>
      </c>
      <c r="I3327" t="s">
        <v>13206</v>
      </c>
      <c r="J3327" t="s">
        <v>13261</v>
      </c>
      <c r="L3327" s="1" t="s">
        <v>22771</v>
      </c>
      <c r="M3327" t="str">
        <f t="shared" si="51"/>
        <v>135 MACDONALD AVE, K8N3Y4</v>
      </c>
    </row>
    <row r="3328" spans="1:13" x14ac:dyDescent="0.2">
      <c r="A3328" t="s">
        <v>13196</v>
      </c>
      <c r="B3328" t="s">
        <v>13197</v>
      </c>
      <c r="C3328">
        <v>8688</v>
      </c>
      <c r="D3328" t="s">
        <v>13263</v>
      </c>
      <c r="E3328">
        <v>6353</v>
      </c>
      <c r="F3328" t="s">
        <v>13264</v>
      </c>
      <c r="G3328" t="s">
        <v>109</v>
      </c>
      <c r="H3328" t="s">
        <v>13265</v>
      </c>
      <c r="I3328" t="s">
        <v>13206</v>
      </c>
      <c r="J3328" t="s">
        <v>13266</v>
      </c>
      <c r="K3328" t="s">
        <v>9203</v>
      </c>
      <c r="L3328" s="1" t="s">
        <v>2</v>
      </c>
      <c r="M3328" t="str">
        <f t="shared" si="51"/>
        <v>275 FARLEY AVE, K8N4M2</v>
      </c>
    </row>
    <row r="3329" spans="1:13" x14ac:dyDescent="0.2">
      <c r="A3329" t="s">
        <v>13196</v>
      </c>
      <c r="B3329" t="s">
        <v>13197</v>
      </c>
      <c r="C3329">
        <v>18085</v>
      </c>
      <c r="D3329" t="s">
        <v>13267</v>
      </c>
      <c r="E3329">
        <v>15768</v>
      </c>
      <c r="F3329" t="s">
        <v>939</v>
      </c>
      <c r="H3329" t="s">
        <v>13268</v>
      </c>
      <c r="I3329" t="s">
        <v>13206</v>
      </c>
      <c r="J3329" t="s">
        <v>13269</v>
      </c>
      <c r="L3329" s="1" t="s">
        <v>22771</v>
      </c>
      <c r="M3329" t="str">
        <f t="shared" si="51"/>
        <v>156 ANN ST, K8N3L3</v>
      </c>
    </row>
    <row r="3330" spans="1:13" x14ac:dyDescent="0.2">
      <c r="A3330" t="s">
        <v>13196</v>
      </c>
      <c r="B3330" t="s">
        <v>13197</v>
      </c>
      <c r="C3330">
        <v>5852</v>
      </c>
      <c r="D3330" t="s">
        <v>13270</v>
      </c>
      <c r="E3330">
        <v>847</v>
      </c>
      <c r="F3330" t="s">
        <v>13271</v>
      </c>
      <c r="G3330" t="s">
        <v>102</v>
      </c>
      <c r="H3330" t="s">
        <v>13272</v>
      </c>
      <c r="I3330" t="s">
        <v>13273</v>
      </c>
      <c r="J3330" t="s">
        <v>13274</v>
      </c>
      <c r="K3330" t="s">
        <v>171</v>
      </c>
      <c r="L3330" s="1" t="s">
        <v>2</v>
      </c>
      <c r="M3330" t="str">
        <f t="shared" si="51"/>
        <v>658 ASHLEY ST, K0K2B0</v>
      </c>
    </row>
    <row r="3331" spans="1:13" x14ac:dyDescent="0.2">
      <c r="A3331" t="s">
        <v>13196</v>
      </c>
      <c r="B3331" t="s">
        <v>13197</v>
      </c>
      <c r="C3331">
        <v>5855</v>
      </c>
      <c r="D3331" t="s">
        <v>13275</v>
      </c>
      <c r="E3331">
        <v>850</v>
      </c>
      <c r="F3331" t="s">
        <v>13276</v>
      </c>
      <c r="G3331" t="s">
        <v>102</v>
      </c>
      <c r="H3331" t="s">
        <v>13277</v>
      </c>
      <c r="I3331" t="s">
        <v>5467</v>
      </c>
      <c r="J3331" t="s">
        <v>5468</v>
      </c>
      <c r="K3331" t="s">
        <v>6677</v>
      </c>
      <c r="L3331" s="1" t="s">
        <v>2</v>
      </c>
      <c r="M3331" t="str">
        <f t="shared" si="51"/>
        <v>36 ADELAIDE ST, K0K2C0</v>
      </c>
    </row>
    <row r="3332" spans="1:13" x14ac:dyDescent="0.2">
      <c r="A3332" t="s">
        <v>13196</v>
      </c>
      <c r="B3332" t="s">
        <v>13197</v>
      </c>
      <c r="C3332">
        <v>18088</v>
      </c>
      <c r="D3332" t="s">
        <v>13278</v>
      </c>
      <c r="E3332">
        <v>15774</v>
      </c>
      <c r="F3332" t="s">
        <v>13279</v>
      </c>
      <c r="H3332" t="s">
        <v>13280</v>
      </c>
      <c r="I3332" t="s">
        <v>13206</v>
      </c>
      <c r="J3332" t="s">
        <v>13207</v>
      </c>
      <c r="L3332" s="1" t="s">
        <v>22771</v>
      </c>
      <c r="M3332" t="str">
        <f t="shared" si="51"/>
        <v>315 BRIDGE ST W, K8N4Z2</v>
      </c>
    </row>
    <row r="3333" spans="1:13" x14ac:dyDescent="0.2">
      <c r="A3333" t="s">
        <v>13196</v>
      </c>
      <c r="B3333" t="s">
        <v>13197</v>
      </c>
      <c r="C3333">
        <v>19311</v>
      </c>
      <c r="D3333" t="s">
        <v>13281</v>
      </c>
      <c r="E3333">
        <v>24319</v>
      </c>
      <c r="F3333" t="s">
        <v>13282</v>
      </c>
      <c r="G3333" t="s">
        <v>102</v>
      </c>
      <c r="H3333" t="s">
        <v>13283</v>
      </c>
      <c r="I3333" t="s">
        <v>13284</v>
      </c>
      <c r="J3333" t="s">
        <v>13285</v>
      </c>
      <c r="K3333" t="s">
        <v>1822</v>
      </c>
      <c r="L3333" s="1" t="s">
        <v>2</v>
      </c>
      <c r="M3333" t="str">
        <f t="shared" si="51"/>
        <v>626 HARMONY RD, K0K1V0</v>
      </c>
    </row>
    <row r="3334" spans="1:13" x14ac:dyDescent="0.2">
      <c r="A3334" t="s">
        <v>13196</v>
      </c>
      <c r="B3334" t="s">
        <v>13197</v>
      </c>
      <c r="C3334">
        <v>5972</v>
      </c>
      <c r="D3334" t="s">
        <v>13286</v>
      </c>
      <c r="E3334">
        <v>1028</v>
      </c>
      <c r="F3334" t="s">
        <v>13287</v>
      </c>
      <c r="G3334" t="s">
        <v>102</v>
      </c>
      <c r="H3334" t="s">
        <v>13288</v>
      </c>
      <c r="I3334" t="s">
        <v>13206</v>
      </c>
      <c r="J3334" t="s">
        <v>13289</v>
      </c>
      <c r="K3334" t="s">
        <v>792</v>
      </c>
      <c r="L3334" s="1" t="s">
        <v>2</v>
      </c>
      <c r="M3334" t="str">
        <f t="shared" si="51"/>
        <v>77 ROLLINS DR, K8N4J6</v>
      </c>
    </row>
    <row r="3335" spans="1:13" x14ac:dyDescent="0.2">
      <c r="A3335" t="s">
        <v>13196</v>
      </c>
      <c r="B3335" t="s">
        <v>13197</v>
      </c>
      <c r="C3335">
        <v>6259</v>
      </c>
      <c r="D3335" t="s">
        <v>13290</v>
      </c>
      <c r="E3335">
        <v>1494</v>
      </c>
      <c r="F3335" t="s">
        <v>13291</v>
      </c>
      <c r="G3335" t="s">
        <v>89</v>
      </c>
      <c r="H3335" t="s">
        <v>13292</v>
      </c>
      <c r="I3335" t="s">
        <v>13220</v>
      </c>
      <c r="J3335" t="s">
        <v>13221</v>
      </c>
      <c r="K3335" t="s">
        <v>4070</v>
      </c>
      <c r="L3335" s="1" t="s">
        <v>2</v>
      </c>
      <c r="M3335" t="str">
        <f t="shared" si="51"/>
        <v>124 FORT STEWART RD RR 4, K0L1C0</v>
      </c>
    </row>
    <row r="3336" spans="1:13" x14ac:dyDescent="0.2">
      <c r="A3336" t="s">
        <v>13196</v>
      </c>
      <c r="B3336" t="s">
        <v>13197</v>
      </c>
      <c r="C3336">
        <v>6001</v>
      </c>
      <c r="D3336" t="s">
        <v>13293</v>
      </c>
      <c r="E3336">
        <v>1083</v>
      </c>
      <c r="F3336" t="s">
        <v>13294</v>
      </c>
      <c r="H3336" t="s">
        <v>13295</v>
      </c>
      <c r="I3336" t="s">
        <v>13206</v>
      </c>
      <c r="J3336" t="s">
        <v>13296</v>
      </c>
      <c r="K3336" t="s">
        <v>114</v>
      </c>
      <c r="L3336" s="1" t="s">
        <v>22771</v>
      </c>
      <c r="M3336" t="str">
        <f t="shared" ref="M3336:M3399" si="52">H3336&amp;", "&amp;J3336</f>
        <v>88 WEST ST, K8N4X7</v>
      </c>
    </row>
    <row r="3337" spans="1:13" x14ac:dyDescent="0.2">
      <c r="A3337" t="s">
        <v>13196</v>
      </c>
      <c r="B3337" t="s">
        <v>13197</v>
      </c>
      <c r="C3337">
        <v>18085</v>
      </c>
      <c r="D3337" t="s">
        <v>13267</v>
      </c>
      <c r="E3337">
        <v>25291</v>
      </c>
      <c r="F3337" t="s">
        <v>13297</v>
      </c>
      <c r="G3337" t="s">
        <v>102</v>
      </c>
      <c r="H3337" t="s">
        <v>13268</v>
      </c>
      <c r="I3337" t="s">
        <v>13206</v>
      </c>
      <c r="J3337" t="s">
        <v>13269</v>
      </c>
      <c r="L3337" s="1" t="s">
        <v>22771</v>
      </c>
      <c r="M3337" t="str">
        <f t="shared" si="52"/>
        <v>156 ANN ST, K8N3L3</v>
      </c>
    </row>
    <row r="3338" spans="1:13" x14ac:dyDescent="0.2">
      <c r="A3338" t="s">
        <v>13196</v>
      </c>
      <c r="B3338" t="s">
        <v>13197</v>
      </c>
      <c r="C3338">
        <v>18085</v>
      </c>
      <c r="D3338" t="s">
        <v>13267</v>
      </c>
      <c r="E3338">
        <v>25292</v>
      </c>
      <c r="F3338" t="s">
        <v>13298</v>
      </c>
      <c r="G3338" t="s">
        <v>109</v>
      </c>
      <c r="H3338" t="s">
        <v>13268</v>
      </c>
      <c r="I3338" t="s">
        <v>13206</v>
      </c>
      <c r="J3338" t="s">
        <v>13269</v>
      </c>
      <c r="L3338" s="1" t="s">
        <v>22771</v>
      </c>
      <c r="M3338" t="str">
        <f t="shared" si="52"/>
        <v>156 ANN ST, K8N3L3</v>
      </c>
    </row>
    <row r="3339" spans="1:13" x14ac:dyDescent="0.2">
      <c r="A3339" t="s">
        <v>13196</v>
      </c>
      <c r="B3339" t="s">
        <v>13197</v>
      </c>
      <c r="C3339">
        <v>6095</v>
      </c>
      <c r="D3339" t="s">
        <v>13299</v>
      </c>
      <c r="E3339">
        <v>1254</v>
      </c>
      <c r="F3339" t="s">
        <v>13300</v>
      </c>
      <c r="G3339" t="s">
        <v>102</v>
      </c>
      <c r="H3339" t="s">
        <v>13301</v>
      </c>
      <c r="I3339" t="s">
        <v>13302</v>
      </c>
      <c r="J3339" t="s">
        <v>13303</v>
      </c>
      <c r="K3339" t="s">
        <v>5250</v>
      </c>
      <c r="L3339" s="1" t="s">
        <v>2</v>
      </c>
      <c r="M3339" t="str">
        <f t="shared" si="52"/>
        <v>264 COUNTY RD 19, K0K1A0</v>
      </c>
    </row>
    <row r="3340" spans="1:13" x14ac:dyDescent="0.2">
      <c r="A3340" t="s">
        <v>13196</v>
      </c>
      <c r="B3340" t="s">
        <v>13197</v>
      </c>
      <c r="C3340">
        <v>8505</v>
      </c>
      <c r="D3340" t="s">
        <v>13304</v>
      </c>
      <c r="E3340">
        <v>5959</v>
      </c>
      <c r="F3340" t="s">
        <v>13305</v>
      </c>
      <c r="I3340" t="s">
        <v>13306</v>
      </c>
      <c r="L3340" s="1" t="s">
        <v>22771</v>
      </c>
      <c r="M3340" t="str">
        <f t="shared" si="52"/>
        <v xml:space="preserve">, </v>
      </c>
    </row>
    <row r="3341" spans="1:13" x14ac:dyDescent="0.2">
      <c r="A3341" t="s">
        <v>13196</v>
      </c>
      <c r="B3341" t="s">
        <v>13197</v>
      </c>
      <c r="C3341">
        <v>6206</v>
      </c>
      <c r="D3341" t="s">
        <v>13307</v>
      </c>
      <c r="E3341">
        <v>1419</v>
      </c>
      <c r="F3341" t="s">
        <v>13308</v>
      </c>
      <c r="G3341" t="s">
        <v>102</v>
      </c>
      <c r="H3341" t="s">
        <v>13309</v>
      </c>
      <c r="I3341" t="s">
        <v>13239</v>
      </c>
      <c r="J3341" t="s">
        <v>13240</v>
      </c>
      <c r="K3341" t="s">
        <v>11390</v>
      </c>
      <c r="L3341" s="1" t="s">
        <v>2</v>
      </c>
      <c r="M3341" t="str">
        <f t="shared" si="52"/>
        <v>32 BALDWIN ST, K0K2K0</v>
      </c>
    </row>
    <row r="3342" spans="1:13" x14ac:dyDescent="0.2">
      <c r="A3342" t="s">
        <v>13196</v>
      </c>
      <c r="B3342" t="s">
        <v>13197</v>
      </c>
      <c r="C3342">
        <v>5538</v>
      </c>
      <c r="D3342" t="s">
        <v>13310</v>
      </c>
      <c r="E3342">
        <v>374</v>
      </c>
      <c r="F3342" t="s">
        <v>13311</v>
      </c>
      <c r="G3342" t="s">
        <v>102</v>
      </c>
      <c r="H3342" t="s">
        <v>13312</v>
      </c>
      <c r="I3342" t="s">
        <v>13239</v>
      </c>
      <c r="J3342" t="s">
        <v>13240</v>
      </c>
      <c r="K3342" t="s">
        <v>3876</v>
      </c>
      <c r="L3342" s="1" t="s">
        <v>2</v>
      </c>
      <c r="M3342" t="str">
        <f t="shared" si="52"/>
        <v>234 PUBLIC SCHOOL RD RR 1, K0K2K0</v>
      </c>
    </row>
    <row r="3343" spans="1:13" x14ac:dyDescent="0.2">
      <c r="A3343" t="s">
        <v>13196</v>
      </c>
      <c r="B3343" t="s">
        <v>13197</v>
      </c>
      <c r="C3343">
        <v>6242</v>
      </c>
      <c r="D3343" t="s">
        <v>13313</v>
      </c>
      <c r="E3343">
        <v>1471</v>
      </c>
      <c r="F3343" t="s">
        <v>13314</v>
      </c>
      <c r="G3343" t="s">
        <v>102</v>
      </c>
      <c r="H3343" t="s">
        <v>13315</v>
      </c>
      <c r="I3343" t="s">
        <v>13256</v>
      </c>
      <c r="J3343" t="s">
        <v>13257</v>
      </c>
      <c r="K3343" t="s">
        <v>2117</v>
      </c>
      <c r="L3343" s="1" t="s">
        <v>2</v>
      </c>
      <c r="M3343" t="str">
        <f t="shared" si="52"/>
        <v>91 MADOC ST, K0K2M0</v>
      </c>
    </row>
    <row r="3344" spans="1:13" x14ac:dyDescent="0.2">
      <c r="A3344" t="s">
        <v>13196</v>
      </c>
      <c r="B3344" t="s">
        <v>13197</v>
      </c>
      <c r="C3344">
        <v>5340</v>
      </c>
      <c r="D3344" t="s">
        <v>13316</v>
      </c>
      <c r="E3344">
        <v>72</v>
      </c>
      <c r="F3344" t="s">
        <v>13317</v>
      </c>
      <c r="G3344" t="s">
        <v>89</v>
      </c>
      <c r="H3344" t="s">
        <v>13318</v>
      </c>
      <c r="I3344" t="s">
        <v>13206</v>
      </c>
      <c r="J3344" t="s">
        <v>13319</v>
      </c>
      <c r="K3344" t="s">
        <v>136</v>
      </c>
      <c r="L3344" s="1" t="s">
        <v>2</v>
      </c>
      <c r="M3344" t="str">
        <f t="shared" si="52"/>
        <v>1115 COUNTY RD 3 RR 1, K8N4Z1</v>
      </c>
    </row>
    <row r="3345" spans="1:13" x14ac:dyDescent="0.2">
      <c r="A3345" t="s">
        <v>13196</v>
      </c>
      <c r="B3345" t="s">
        <v>13197</v>
      </c>
      <c r="C3345">
        <v>6258</v>
      </c>
      <c r="D3345" t="s">
        <v>13320</v>
      </c>
      <c r="E3345">
        <v>1493</v>
      </c>
      <c r="F3345" t="s">
        <v>13321</v>
      </c>
      <c r="G3345" t="s">
        <v>89</v>
      </c>
      <c r="H3345" t="s">
        <v>13322</v>
      </c>
      <c r="I3345" t="s">
        <v>13323</v>
      </c>
      <c r="J3345" t="s">
        <v>13324</v>
      </c>
      <c r="K3345" t="s">
        <v>185</v>
      </c>
      <c r="L3345" s="1" t="s">
        <v>2</v>
      </c>
      <c r="M3345" t="str">
        <f t="shared" si="52"/>
        <v>33049 HIGHWAY 62 RR 1, K0L2S0</v>
      </c>
    </row>
    <row r="3346" spans="1:13" x14ac:dyDescent="0.2">
      <c r="A3346" t="s">
        <v>13196</v>
      </c>
      <c r="B3346" t="s">
        <v>13197</v>
      </c>
      <c r="C3346">
        <v>8317</v>
      </c>
      <c r="D3346" t="s">
        <v>13325</v>
      </c>
      <c r="E3346">
        <v>5547</v>
      </c>
      <c r="F3346" t="s">
        <v>13326</v>
      </c>
      <c r="G3346" t="s">
        <v>109</v>
      </c>
      <c r="H3346" t="s">
        <v>13327</v>
      </c>
      <c r="I3346" t="s">
        <v>13220</v>
      </c>
      <c r="J3346" t="s">
        <v>13221</v>
      </c>
      <c r="K3346" t="s">
        <v>900</v>
      </c>
      <c r="L3346" s="1" t="s">
        <v>2</v>
      </c>
      <c r="M3346" t="str">
        <f t="shared" si="52"/>
        <v>14 MONCK ST, K0L1C0</v>
      </c>
    </row>
    <row r="3347" spans="1:13" x14ac:dyDescent="0.2">
      <c r="A3347" t="s">
        <v>13196</v>
      </c>
      <c r="B3347" t="s">
        <v>13197</v>
      </c>
      <c r="C3347">
        <v>8317</v>
      </c>
      <c r="D3347" t="s">
        <v>13325</v>
      </c>
      <c r="E3347">
        <v>25013</v>
      </c>
      <c r="F3347" t="s">
        <v>13328</v>
      </c>
      <c r="G3347" t="s">
        <v>131</v>
      </c>
      <c r="H3347" t="s">
        <v>13327</v>
      </c>
      <c r="I3347" t="s">
        <v>13220</v>
      </c>
      <c r="J3347" t="s">
        <v>13221</v>
      </c>
      <c r="K3347" t="s">
        <v>136</v>
      </c>
      <c r="L3347" s="1" t="s">
        <v>22771</v>
      </c>
      <c r="M3347" t="str">
        <f t="shared" si="52"/>
        <v>14 MONCK ST, K0L1C0</v>
      </c>
    </row>
    <row r="3348" spans="1:13" x14ac:dyDescent="0.2">
      <c r="A3348" t="s">
        <v>13196</v>
      </c>
      <c r="B3348" t="s">
        <v>13197</v>
      </c>
      <c r="C3348">
        <v>6371</v>
      </c>
      <c r="D3348" t="s">
        <v>13329</v>
      </c>
      <c r="E3348">
        <v>1660</v>
      </c>
      <c r="F3348" t="s">
        <v>13330</v>
      </c>
      <c r="G3348" t="s">
        <v>89</v>
      </c>
      <c r="H3348" t="s">
        <v>13331</v>
      </c>
      <c r="I3348" t="s">
        <v>5353</v>
      </c>
      <c r="J3348" t="s">
        <v>13332</v>
      </c>
      <c r="K3348" t="s">
        <v>1767</v>
      </c>
      <c r="L3348" s="1" t="s">
        <v>2</v>
      </c>
      <c r="M3348" t="str">
        <f t="shared" si="52"/>
        <v>12 BRIARDALE BLVD, K8V4W4</v>
      </c>
    </row>
    <row r="3349" spans="1:13" x14ac:dyDescent="0.2">
      <c r="A3349" t="s">
        <v>13196</v>
      </c>
      <c r="B3349" t="s">
        <v>13197</v>
      </c>
      <c r="C3349">
        <v>6425</v>
      </c>
      <c r="D3349" t="s">
        <v>13333</v>
      </c>
      <c r="E3349">
        <v>1757</v>
      </c>
      <c r="F3349" t="s">
        <v>13334</v>
      </c>
      <c r="G3349" t="s">
        <v>102</v>
      </c>
      <c r="H3349" t="s">
        <v>13335</v>
      </c>
      <c r="I3349" t="s">
        <v>13206</v>
      </c>
      <c r="J3349" t="s">
        <v>13336</v>
      </c>
      <c r="K3349" t="s">
        <v>1064</v>
      </c>
      <c r="L3349" s="1" t="s">
        <v>2</v>
      </c>
      <c r="M3349" t="str">
        <f t="shared" si="52"/>
        <v>73 POPLAR ST, K8P4J3</v>
      </c>
    </row>
    <row r="3350" spans="1:13" x14ac:dyDescent="0.2">
      <c r="A3350" t="s">
        <v>13196</v>
      </c>
      <c r="B3350" t="s">
        <v>13197</v>
      </c>
      <c r="C3350">
        <v>6496</v>
      </c>
      <c r="D3350" t="s">
        <v>13337</v>
      </c>
      <c r="E3350">
        <v>1861</v>
      </c>
      <c r="F3350" t="s">
        <v>13338</v>
      </c>
      <c r="G3350" t="s">
        <v>89</v>
      </c>
      <c r="H3350" t="s">
        <v>13339</v>
      </c>
      <c r="I3350" t="s">
        <v>5353</v>
      </c>
      <c r="J3350" t="s">
        <v>13340</v>
      </c>
      <c r="K3350" t="s">
        <v>1084</v>
      </c>
      <c r="L3350" s="1" t="s">
        <v>2</v>
      </c>
      <c r="M3350" t="str">
        <f t="shared" si="52"/>
        <v>138 DUFFERIN AVE, K8V5E1</v>
      </c>
    </row>
    <row r="3351" spans="1:13" x14ac:dyDescent="0.2">
      <c r="A3351" t="s">
        <v>13196</v>
      </c>
      <c r="B3351" t="s">
        <v>13197</v>
      </c>
      <c r="C3351">
        <v>6498</v>
      </c>
      <c r="D3351" t="s">
        <v>13341</v>
      </c>
      <c r="E3351">
        <v>1863</v>
      </c>
      <c r="F3351" t="s">
        <v>13342</v>
      </c>
      <c r="G3351" t="s">
        <v>89</v>
      </c>
      <c r="H3351" t="s">
        <v>13343</v>
      </c>
      <c r="I3351" t="s">
        <v>13206</v>
      </c>
      <c r="J3351" t="s">
        <v>13344</v>
      </c>
      <c r="K3351" t="s">
        <v>231</v>
      </c>
      <c r="L3351" s="1" t="s">
        <v>2</v>
      </c>
      <c r="M3351" t="str">
        <f t="shared" si="52"/>
        <v>75 RITCHIE AVE, K8P3W2</v>
      </c>
    </row>
    <row r="3352" spans="1:13" x14ac:dyDescent="0.2">
      <c r="A3352" t="s">
        <v>13196</v>
      </c>
      <c r="B3352" t="s">
        <v>13197</v>
      </c>
      <c r="C3352">
        <v>8347</v>
      </c>
      <c r="D3352" t="s">
        <v>13345</v>
      </c>
      <c r="E3352">
        <v>5599</v>
      </c>
      <c r="F3352" t="s">
        <v>13346</v>
      </c>
      <c r="G3352" t="s">
        <v>109</v>
      </c>
      <c r="H3352" t="s">
        <v>13347</v>
      </c>
      <c r="I3352" t="s">
        <v>13348</v>
      </c>
      <c r="J3352" t="s">
        <v>13349</v>
      </c>
      <c r="K3352" t="s">
        <v>4255</v>
      </c>
      <c r="L3352" s="1" t="s">
        <v>2</v>
      </c>
      <c r="M3352" t="str">
        <f t="shared" si="52"/>
        <v>41 BARKER ST, K0K2T0</v>
      </c>
    </row>
    <row r="3353" spans="1:13" x14ac:dyDescent="0.2">
      <c r="A3353" t="s">
        <v>13196</v>
      </c>
      <c r="B3353" t="s">
        <v>13197</v>
      </c>
      <c r="C3353">
        <v>8347</v>
      </c>
      <c r="D3353" t="s">
        <v>13345</v>
      </c>
      <c r="E3353">
        <v>24682</v>
      </c>
      <c r="F3353" t="s">
        <v>13350</v>
      </c>
      <c r="G3353" t="s">
        <v>102</v>
      </c>
      <c r="H3353" t="s">
        <v>13347</v>
      </c>
      <c r="I3353" t="s">
        <v>13348</v>
      </c>
      <c r="J3353" t="s">
        <v>13349</v>
      </c>
      <c r="K3353" t="s">
        <v>11600</v>
      </c>
      <c r="L3353" s="1" t="s">
        <v>2</v>
      </c>
      <c r="M3353" t="str">
        <f t="shared" si="52"/>
        <v>41 BARKER ST, K0K2T0</v>
      </c>
    </row>
    <row r="3354" spans="1:13" x14ac:dyDescent="0.2">
      <c r="A3354" t="s">
        <v>13196</v>
      </c>
      <c r="B3354" t="s">
        <v>13197</v>
      </c>
      <c r="C3354">
        <v>6504</v>
      </c>
      <c r="D3354" t="s">
        <v>13351</v>
      </c>
      <c r="E3354">
        <v>1872</v>
      </c>
      <c r="F3354" t="s">
        <v>13352</v>
      </c>
      <c r="G3354" t="s">
        <v>102</v>
      </c>
      <c r="H3354" t="s">
        <v>13353</v>
      </c>
      <c r="I3354" t="s">
        <v>13206</v>
      </c>
      <c r="J3354" t="s">
        <v>13354</v>
      </c>
      <c r="K3354" t="s">
        <v>3531</v>
      </c>
      <c r="L3354" s="1" t="s">
        <v>2</v>
      </c>
      <c r="M3354" t="str">
        <f t="shared" si="52"/>
        <v>37 PRINCE OF WALES DR, K8P2T6</v>
      </c>
    </row>
    <row r="3355" spans="1:13" x14ac:dyDescent="0.2">
      <c r="A3355" t="s">
        <v>13196</v>
      </c>
      <c r="B3355" t="s">
        <v>13197</v>
      </c>
      <c r="C3355">
        <v>6536</v>
      </c>
      <c r="D3355" t="s">
        <v>13355</v>
      </c>
      <c r="E3355">
        <v>1914</v>
      </c>
      <c r="F3355" t="s">
        <v>13356</v>
      </c>
      <c r="G3355" t="s">
        <v>102</v>
      </c>
      <c r="H3355" t="s">
        <v>13260</v>
      </c>
      <c r="I3355" t="s">
        <v>13206</v>
      </c>
      <c r="J3355" t="s">
        <v>13261</v>
      </c>
      <c r="K3355" t="s">
        <v>3737</v>
      </c>
      <c r="L3355" s="1" t="s">
        <v>2</v>
      </c>
      <c r="M3355" t="str">
        <f t="shared" si="52"/>
        <v>135 MACDONALD AVE, K8N3Y4</v>
      </c>
    </row>
    <row r="3356" spans="1:13" x14ac:dyDescent="0.2">
      <c r="A3356" t="s">
        <v>13196</v>
      </c>
      <c r="B3356" t="s">
        <v>13197</v>
      </c>
      <c r="C3356">
        <v>6529</v>
      </c>
      <c r="D3356" t="s">
        <v>13357</v>
      </c>
      <c r="E3356">
        <v>1907</v>
      </c>
      <c r="F3356" t="s">
        <v>13358</v>
      </c>
      <c r="H3356" t="s">
        <v>13359</v>
      </c>
      <c r="I3356" t="s">
        <v>13348</v>
      </c>
      <c r="J3356" t="s">
        <v>13349</v>
      </c>
      <c r="K3356" t="s">
        <v>114</v>
      </c>
      <c r="L3356" s="1" t="s">
        <v>22771</v>
      </c>
      <c r="M3356" t="str">
        <f t="shared" si="52"/>
        <v>35 BARKER ST, K0K2T0</v>
      </c>
    </row>
    <row r="3357" spans="1:13" x14ac:dyDescent="0.2">
      <c r="A3357" t="s">
        <v>13196</v>
      </c>
      <c r="B3357" t="s">
        <v>13197</v>
      </c>
      <c r="C3357">
        <v>6545</v>
      </c>
      <c r="D3357" t="s">
        <v>13360</v>
      </c>
      <c r="E3357">
        <v>1926</v>
      </c>
      <c r="F3357" t="s">
        <v>13361</v>
      </c>
      <c r="G3357" t="s">
        <v>89</v>
      </c>
      <c r="H3357" t="s">
        <v>13362</v>
      </c>
      <c r="I3357" t="s">
        <v>13206</v>
      </c>
      <c r="J3357" t="s">
        <v>13363</v>
      </c>
      <c r="K3357" t="s">
        <v>1074</v>
      </c>
      <c r="L3357" s="1" t="s">
        <v>2</v>
      </c>
      <c r="M3357" t="str">
        <f t="shared" si="52"/>
        <v>46 PINE ST, K8N2M2</v>
      </c>
    </row>
    <row r="3358" spans="1:13" x14ac:dyDescent="0.2">
      <c r="A3358" t="s">
        <v>13196</v>
      </c>
      <c r="B3358" t="s">
        <v>13197</v>
      </c>
      <c r="C3358">
        <v>8350</v>
      </c>
      <c r="D3358" t="s">
        <v>13364</v>
      </c>
      <c r="E3358">
        <v>5604</v>
      </c>
      <c r="F3358" t="s">
        <v>13365</v>
      </c>
      <c r="H3358" t="s">
        <v>13366</v>
      </c>
      <c r="I3358" t="s">
        <v>13206</v>
      </c>
      <c r="J3358" t="s">
        <v>13367</v>
      </c>
      <c r="K3358" t="s">
        <v>114</v>
      </c>
      <c r="L3358" s="1" t="s">
        <v>22771</v>
      </c>
      <c r="M3358" t="str">
        <f t="shared" si="52"/>
        <v>45 COLLEGE ST W, K8P2G3</v>
      </c>
    </row>
    <row r="3359" spans="1:13" x14ac:dyDescent="0.2">
      <c r="A3359" t="s">
        <v>13196</v>
      </c>
      <c r="B3359" t="s">
        <v>13197</v>
      </c>
      <c r="C3359">
        <v>6682</v>
      </c>
      <c r="D3359" t="s">
        <v>13368</v>
      </c>
      <c r="E3359">
        <v>2154</v>
      </c>
      <c r="F3359" t="s">
        <v>13369</v>
      </c>
      <c r="G3359" t="s">
        <v>89</v>
      </c>
      <c r="H3359" t="s">
        <v>13370</v>
      </c>
      <c r="I3359" t="s">
        <v>13206</v>
      </c>
      <c r="J3359" t="s">
        <v>13371</v>
      </c>
      <c r="K3359" t="s">
        <v>413</v>
      </c>
      <c r="L3359" s="1" t="s">
        <v>2</v>
      </c>
      <c r="M3359" t="str">
        <f t="shared" si="52"/>
        <v>22 HARDER DR, K8P1H2</v>
      </c>
    </row>
    <row r="3360" spans="1:13" x14ac:dyDescent="0.2">
      <c r="A3360" t="s">
        <v>13196</v>
      </c>
      <c r="B3360" t="s">
        <v>13197</v>
      </c>
      <c r="C3360">
        <v>8532</v>
      </c>
      <c r="D3360" t="s">
        <v>13372</v>
      </c>
      <c r="E3360">
        <v>6015</v>
      </c>
      <c r="F3360" t="s">
        <v>13373</v>
      </c>
      <c r="H3360" t="s">
        <v>13374</v>
      </c>
      <c r="I3360" t="s">
        <v>13206</v>
      </c>
      <c r="J3360" t="s">
        <v>13375</v>
      </c>
      <c r="L3360" s="1" t="s">
        <v>22771</v>
      </c>
      <c r="M3360" t="str">
        <f t="shared" si="52"/>
        <v>301 MACDONALD AVE, K8N3Z3</v>
      </c>
    </row>
    <row r="3361" spans="1:13" x14ac:dyDescent="0.2">
      <c r="A3361" t="s">
        <v>13196</v>
      </c>
      <c r="B3361" t="s">
        <v>13197</v>
      </c>
      <c r="C3361">
        <v>5558</v>
      </c>
      <c r="D3361" t="s">
        <v>13376</v>
      </c>
      <c r="E3361">
        <v>395</v>
      </c>
      <c r="F3361" t="s">
        <v>13377</v>
      </c>
      <c r="G3361" t="s">
        <v>102</v>
      </c>
      <c r="H3361" t="s">
        <v>13378</v>
      </c>
      <c r="I3361" t="s">
        <v>13348</v>
      </c>
      <c r="J3361" t="s">
        <v>13349</v>
      </c>
      <c r="K3361" t="s">
        <v>7248</v>
      </c>
      <c r="L3361" s="1" t="s">
        <v>2</v>
      </c>
      <c r="M3361" t="str">
        <f t="shared" si="52"/>
        <v>406 COUNTY ROAD 15 RR 2, K0K2T0</v>
      </c>
    </row>
    <row r="3362" spans="1:13" x14ac:dyDescent="0.2">
      <c r="A3362" t="s">
        <v>13196</v>
      </c>
      <c r="B3362" t="s">
        <v>13197</v>
      </c>
      <c r="C3362">
        <v>5558</v>
      </c>
      <c r="D3362" t="s">
        <v>13376</v>
      </c>
      <c r="E3362">
        <v>25139</v>
      </c>
      <c r="F3362" t="s">
        <v>13379</v>
      </c>
      <c r="H3362" t="s">
        <v>13378</v>
      </c>
      <c r="I3362" t="s">
        <v>13348</v>
      </c>
      <c r="J3362" t="s">
        <v>13349</v>
      </c>
      <c r="K3362" t="s">
        <v>114</v>
      </c>
      <c r="L3362" s="1" t="s">
        <v>22771</v>
      </c>
      <c r="M3362" t="str">
        <f t="shared" si="52"/>
        <v>406 COUNTY ROAD 15 RR 2, K0K2T0</v>
      </c>
    </row>
    <row r="3363" spans="1:13" x14ac:dyDescent="0.2">
      <c r="A3363" t="s">
        <v>13196</v>
      </c>
      <c r="B3363" t="s">
        <v>13197</v>
      </c>
      <c r="C3363">
        <v>6738</v>
      </c>
      <c r="D3363" t="s">
        <v>13380</v>
      </c>
      <c r="E3363">
        <v>24245</v>
      </c>
      <c r="F3363" t="s">
        <v>13381</v>
      </c>
      <c r="G3363" t="s">
        <v>102</v>
      </c>
      <c r="H3363" t="s">
        <v>13382</v>
      </c>
      <c r="I3363" t="s">
        <v>13383</v>
      </c>
      <c r="J3363" t="s">
        <v>13384</v>
      </c>
      <c r="K3363" t="s">
        <v>13385</v>
      </c>
      <c r="L3363" s="1" t="s">
        <v>2</v>
      </c>
      <c r="M3363" t="str">
        <f t="shared" si="52"/>
        <v>107 ST JAMES ST, K0K3E0</v>
      </c>
    </row>
    <row r="3364" spans="1:13" x14ac:dyDescent="0.2">
      <c r="A3364" t="s">
        <v>13196</v>
      </c>
      <c r="B3364" t="s">
        <v>13197</v>
      </c>
      <c r="C3364">
        <v>6888</v>
      </c>
      <c r="D3364" t="s">
        <v>13386</v>
      </c>
      <c r="E3364">
        <v>2469</v>
      </c>
      <c r="F3364" t="s">
        <v>13387</v>
      </c>
      <c r="G3364" t="s">
        <v>102</v>
      </c>
      <c r="H3364" t="s">
        <v>13388</v>
      </c>
      <c r="I3364" t="s">
        <v>13206</v>
      </c>
      <c r="J3364" t="s">
        <v>13207</v>
      </c>
      <c r="K3364" t="s">
        <v>231</v>
      </c>
      <c r="L3364" s="1" t="s">
        <v>2</v>
      </c>
      <c r="M3364" t="str">
        <f t="shared" si="52"/>
        <v>376 AVONLOUGH RD RR 2, K8N4Z2</v>
      </c>
    </row>
    <row r="3365" spans="1:13" x14ac:dyDescent="0.2">
      <c r="A3365" t="s">
        <v>13196</v>
      </c>
      <c r="B3365" t="s">
        <v>13197</v>
      </c>
      <c r="C3365">
        <v>19571</v>
      </c>
      <c r="D3365" t="s">
        <v>13389</v>
      </c>
      <c r="E3365">
        <v>24565</v>
      </c>
      <c r="F3365" t="s">
        <v>13390</v>
      </c>
      <c r="G3365" t="s">
        <v>89</v>
      </c>
      <c r="H3365" t="s">
        <v>13391</v>
      </c>
      <c r="I3365" t="s">
        <v>5353</v>
      </c>
      <c r="J3365" t="s">
        <v>13392</v>
      </c>
      <c r="K3365" t="s">
        <v>1002</v>
      </c>
      <c r="L3365" s="1" t="s">
        <v>2</v>
      </c>
      <c r="M3365" t="str">
        <f t="shared" si="52"/>
        <v>84 DIXON  DR, K8V0H1</v>
      </c>
    </row>
    <row r="3366" spans="1:13" x14ac:dyDescent="0.2">
      <c r="A3366" t="s">
        <v>13196</v>
      </c>
      <c r="B3366" t="s">
        <v>13197</v>
      </c>
      <c r="C3366">
        <v>8407</v>
      </c>
      <c r="D3366" t="s">
        <v>13393</v>
      </c>
      <c r="E3366">
        <v>5711</v>
      </c>
      <c r="F3366" t="s">
        <v>13394</v>
      </c>
      <c r="G3366" t="s">
        <v>109</v>
      </c>
      <c r="H3366" t="s">
        <v>13395</v>
      </c>
      <c r="I3366" t="s">
        <v>5353</v>
      </c>
      <c r="J3366" t="s">
        <v>13396</v>
      </c>
      <c r="K3366" t="s">
        <v>6017</v>
      </c>
      <c r="L3366" s="1" t="s">
        <v>2</v>
      </c>
      <c r="M3366" t="str">
        <f t="shared" si="52"/>
        <v>15 FOURTH AVE, K8V5N4</v>
      </c>
    </row>
    <row r="3367" spans="1:13" x14ac:dyDescent="0.2">
      <c r="A3367" t="s">
        <v>13196</v>
      </c>
      <c r="B3367" t="s">
        <v>13197</v>
      </c>
      <c r="C3367">
        <v>8407</v>
      </c>
      <c r="D3367" t="s">
        <v>13393</v>
      </c>
      <c r="E3367">
        <v>24885</v>
      </c>
      <c r="F3367" t="s">
        <v>13397</v>
      </c>
      <c r="G3367" t="s">
        <v>131</v>
      </c>
      <c r="H3367" t="s">
        <v>13395</v>
      </c>
      <c r="I3367" t="s">
        <v>5353</v>
      </c>
      <c r="J3367" t="s">
        <v>13396</v>
      </c>
      <c r="K3367" t="s">
        <v>1084</v>
      </c>
      <c r="L3367" s="1" t="s">
        <v>22771</v>
      </c>
      <c r="M3367" t="str">
        <f t="shared" si="52"/>
        <v>15 FOURTH AVE, K8V5N4</v>
      </c>
    </row>
    <row r="3368" spans="1:13" x14ac:dyDescent="0.2">
      <c r="A3368" t="s">
        <v>13196</v>
      </c>
      <c r="B3368" t="s">
        <v>13197</v>
      </c>
      <c r="C3368">
        <v>6796</v>
      </c>
      <c r="D3368" t="s">
        <v>13398</v>
      </c>
      <c r="E3368">
        <v>24247</v>
      </c>
      <c r="F3368" t="s">
        <v>13399</v>
      </c>
      <c r="G3368" t="s">
        <v>102</v>
      </c>
      <c r="H3368" t="s">
        <v>13400</v>
      </c>
      <c r="I3368" t="s">
        <v>13401</v>
      </c>
      <c r="J3368" t="s">
        <v>13402</v>
      </c>
      <c r="K3368" t="s">
        <v>2955</v>
      </c>
      <c r="L3368" s="1" t="s">
        <v>2</v>
      </c>
      <c r="M3368" t="str">
        <f t="shared" si="52"/>
        <v>52 MCCLELLAN ST, K0K3J0</v>
      </c>
    </row>
    <row r="3369" spans="1:13" x14ac:dyDescent="0.2">
      <c r="A3369" t="s">
        <v>13196</v>
      </c>
      <c r="B3369" t="s">
        <v>13197</v>
      </c>
      <c r="C3369">
        <v>6799</v>
      </c>
      <c r="D3369" t="s">
        <v>13403</v>
      </c>
      <c r="E3369">
        <v>2341</v>
      </c>
      <c r="F3369" t="s">
        <v>13404</v>
      </c>
      <c r="G3369" t="s">
        <v>102</v>
      </c>
      <c r="H3369" t="s">
        <v>13405</v>
      </c>
      <c r="I3369" t="s">
        <v>13406</v>
      </c>
      <c r="J3369" t="s">
        <v>13402</v>
      </c>
      <c r="K3369" t="s">
        <v>1193</v>
      </c>
      <c r="L3369" s="1" t="s">
        <v>2</v>
      </c>
      <c r="M3369" t="str">
        <f t="shared" si="52"/>
        <v>650 SHANNONVILLE RD, K0K3J0</v>
      </c>
    </row>
    <row r="3370" spans="1:13" x14ac:dyDescent="0.2">
      <c r="A3370" t="s">
        <v>13196</v>
      </c>
      <c r="B3370" t="s">
        <v>13197</v>
      </c>
      <c r="C3370">
        <v>6807</v>
      </c>
      <c r="D3370" t="s">
        <v>13407</v>
      </c>
      <c r="E3370">
        <v>2351</v>
      </c>
      <c r="F3370" t="s">
        <v>13408</v>
      </c>
      <c r="G3370" t="s">
        <v>89</v>
      </c>
      <c r="H3370" t="s">
        <v>13409</v>
      </c>
      <c r="I3370" t="s">
        <v>5353</v>
      </c>
      <c r="J3370" t="s">
        <v>13410</v>
      </c>
      <c r="K3370" t="s">
        <v>717</v>
      </c>
      <c r="L3370" s="1" t="s">
        <v>2</v>
      </c>
      <c r="M3370" t="str">
        <f t="shared" si="52"/>
        <v>4 SENECA RD, K8V2E9</v>
      </c>
    </row>
    <row r="3371" spans="1:13" x14ac:dyDescent="0.2">
      <c r="A3371" t="s">
        <v>13196</v>
      </c>
      <c r="B3371" t="s">
        <v>13197</v>
      </c>
      <c r="C3371">
        <v>6682</v>
      </c>
      <c r="D3371" t="s">
        <v>13411</v>
      </c>
      <c r="E3371">
        <v>2984</v>
      </c>
      <c r="F3371" t="s">
        <v>13412</v>
      </c>
      <c r="G3371" t="s">
        <v>109</v>
      </c>
      <c r="H3371" t="s">
        <v>13413</v>
      </c>
      <c r="I3371" t="s">
        <v>13206</v>
      </c>
      <c r="J3371" t="s">
        <v>13234</v>
      </c>
      <c r="K3371" t="s">
        <v>114</v>
      </c>
      <c r="L3371" s="1" t="s">
        <v>22771</v>
      </c>
      <c r="M3371" t="str">
        <f t="shared" si="52"/>
        <v>224 PALMER RD, K8P4E1</v>
      </c>
    </row>
    <row r="3372" spans="1:13" x14ac:dyDescent="0.2">
      <c r="A3372" t="s">
        <v>13196</v>
      </c>
      <c r="B3372" t="s">
        <v>13197</v>
      </c>
      <c r="C3372">
        <v>6682</v>
      </c>
      <c r="D3372" t="s">
        <v>13411</v>
      </c>
      <c r="E3372">
        <v>25162</v>
      </c>
      <c r="F3372" t="s">
        <v>13414</v>
      </c>
      <c r="G3372" t="s">
        <v>109</v>
      </c>
      <c r="H3372" t="s">
        <v>13413</v>
      </c>
      <c r="I3372" t="s">
        <v>13206</v>
      </c>
      <c r="J3372" t="s">
        <v>13234</v>
      </c>
      <c r="K3372" t="s">
        <v>114</v>
      </c>
      <c r="L3372" s="1" t="s">
        <v>22771</v>
      </c>
      <c r="M3372" t="str">
        <f t="shared" si="52"/>
        <v>224 PALMER RD, K8P4E1</v>
      </c>
    </row>
    <row r="3373" spans="1:13" x14ac:dyDescent="0.2">
      <c r="A3373" t="s">
        <v>13196</v>
      </c>
      <c r="B3373" t="s">
        <v>13197</v>
      </c>
      <c r="C3373">
        <v>6367</v>
      </c>
      <c r="D3373" t="s">
        <v>13415</v>
      </c>
      <c r="E3373">
        <v>1654</v>
      </c>
      <c r="F3373" t="s">
        <v>13416</v>
      </c>
      <c r="G3373" t="s">
        <v>89</v>
      </c>
      <c r="H3373" t="s">
        <v>13417</v>
      </c>
      <c r="I3373" t="s">
        <v>13220</v>
      </c>
      <c r="J3373" t="s">
        <v>13221</v>
      </c>
      <c r="K3373" t="s">
        <v>1753</v>
      </c>
      <c r="L3373" s="1" t="s">
        <v>2</v>
      </c>
      <c r="M3373" t="str">
        <f t="shared" si="52"/>
        <v>132 NEWKIRK BLVD, K0L1C0</v>
      </c>
    </row>
    <row r="3374" spans="1:13" x14ac:dyDescent="0.2">
      <c r="A3374" t="s">
        <v>13418</v>
      </c>
      <c r="B3374" t="s">
        <v>13419</v>
      </c>
      <c r="C3374">
        <v>5802</v>
      </c>
      <c r="D3374" t="s">
        <v>13420</v>
      </c>
      <c r="E3374">
        <v>759</v>
      </c>
      <c r="F3374" t="s">
        <v>13421</v>
      </c>
      <c r="H3374" t="s">
        <v>13422</v>
      </c>
      <c r="I3374" t="s">
        <v>13423</v>
      </c>
      <c r="J3374" t="s">
        <v>13424</v>
      </c>
      <c r="L3374" s="1" t="s">
        <v>22771</v>
      </c>
      <c r="M3374" t="str">
        <f t="shared" si="52"/>
        <v>128 PARK ST, P5E1S7</v>
      </c>
    </row>
    <row r="3375" spans="1:13" x14ac:dyDescent="0.2">
      <c r="A3375" t="s">
        <v>13418</v>
      </c>
      <c r="B3375" t="s">
        <v>13419</v>
      </c>
      <c r="C3375">
        <v>5035</v>
      </c>
      <c r="D3375" t="s">
        <v>13425</v>
      </c>
      <c r="E3375">
        <v>24499</v>
      </c>
      <c r="F3375" t="s">
        <v>13426</v>
      </c>
      <c r="G3375" t="s">
        <v>102</v>
      </c>
      <c r="H3375" t="s">
        <v>13427</v>
      </c>
      <c r="I3375" t="s">
        <v>13423</v>
      </c>
      <c r="J3375" t="s">
        <v>13428</v>
      </c>
      <c r="K3375" t="s">
        <v>3061</v>
      </c>
      <c r="L3375" s="1" t="s">
        <v>2</v>
      </c>
      <c r="M3375" t="str">
        <f t="shared" si="52"/>
        <v>164 MEAD BLVD, P5E1S5</v>
      </c>
    </row>
    <row r="3376" spans="1:13" x14ac:dyDescent="0.2">
      <c r="A3376" t="s">
        <v>13418</v>
      </c>
      <c r="B3376" t="s">
        <v>13419</v>
      </c>
      <c r="C3376">
        <v>10205</v>
      </c>
      <c r="D3376" t="s">
        <v>13429</v>
      </c>
      <c r="E3376">
        <v>9619</v>
      </c>
      <c r="F3376" t="s">
        <v>13430</v>
      </c>
      <c r="G3376" t="s">
        <v>89</v>
      </c>
      <c r="H3376" t="s">
        <v>13431</v>
      </c>
      <c r="I3376" t="s">
        <v>13432</v>
      </c>
      <c r="J3376" t="s">
        <v>13433</v>
      </c>
      <c r="K3376" t="s">
        <v>354</v>
      </c>
      <c r="L3376" s="1" t="s">
        <v>2</v>
      </c>
      <c r="M3376" t="str">
        <f t="shared" si="52"/>
        <v>181 FIRST AVE, P3B3L3</v>
      </c>
    </row>
    <row r="3377" spans="1:13" x14ac:dyDescent="0.2">
      <c r="A3377" t="s">
        <v>13418</v>
      </c>
      <c r="B3377" t="s">
        <v>13419</v>
      </c>
      <c r="C3377">
        <v>6877</v>
      </c>
      <c r="D3377" t="s">
        <v>13434</v>
      </c>
      <c r="E3377">
        <v>2445</v>
      </c>
      <c r="F3377" t="s">
        <v>13435</v>
      </c>
      <c r="H3377" t="s">
        <v>13436</v>
      </c>
      <c r="I3377" t="s">
        <v>13432</v>
      </c>
      <c r="J3377" t="s">
        <v>13437</v>
      </c>
      <c r="L3377" s="1" t="s">
        <v>22771</v>
      </c>
      <c r="M3377" t="str">
        <f t="shared" si="52"/>
        <v>408 WEMBLEY DR, P3E1P2</v>
      </c>
    </row>
    <row r="3378" spans="1:13" x14ac:dyDescent="0.2">
      <c r="A3378" t="s">
        <v>13418</v>
      </c>
      <c r="B3378" t="s">
        <v>13419</v>
      </c>
      <c r="C3378">
        <v>8512</v>
      </c>
      <c r="D3378" t="s">
        <v>13438</v>
      </c>
      <c r="E3378">
        <v>24367</v>
      </c>
      <c r="F3378" t="s">
        <v>13439</v>
      </c>
      <c r="G3378" t="s">
        <v>109</v>
      </c>
      <c r="H3378" t="s">
        <v>13440</v>
      </c>
      <c r="I3378" t="s">
        <v>13432</v>
      </c>
      <c r="J3378" t="s">
        <v>13441</v>
      </c>
      <c r="K3378" t="s">
        <v>114</v>
      </c>
      <c r="L3378" s="1" t="s">
        <v>22771</v>
      </c>
      <c r="M3378" t="str">
        <f t="shared" si="52"/>
        <v>154 COLLEGE ST, P3C4Y2</v>
      </c>
    </row>
    <row r="3379" spans="1:13" x14ac:dyDescent="0.2">
      <c r="A3379" t="s">
        <v>13418</v>
      </c>
      <c r="B3379" t="s">
        <v>13419</v>
      </c>
      <c r="C3379">
        <v>5324</v>
      </c>
      <c r="D3379" t="s">
        <v>13442</v>
      </c>
      <c r="E3379">
        <v>42</v>
      </c>
      <c r="F3379" t="s">
        <v>13443</v>
      </c>
      <c r="G3379" t="s">
        <v>102</v>
      </c>
      <c r="H3379" t="s">
        <v>13444</v>
      </c>
      <c r="I3379" t="s">
        <v>13432</v>
      </c>
      <c r="J3379" t="s">
        <v>13445</v>
      </c>
      <c r="K3379" t="s">
        <v>5630</v>
      </c>
      <c r="L3379" s="1" t="s">
        <v>2</v>
      </c>
      <c r="M3379" t="str">
        <f t="shared" si="52"/>
        <v>39 ST. BRENDAN ST, P3E1K3</v>
      </c>
    </row>
    <row r="3380" spans="1:13" x14ac:dyDescent="0.2">
      <c r="A3380" t="s">
        <v>13418</v>
      </c>
      <c r="B3380" t="s">
        <v>13419</v>
      </c>
      <c r="C3380">
        <v>8516</v>
      </c>
      <c r="D3380" t="s">
        <v>13446</v>
      </c>
      <c r="E3380">
        <v>5982</v>
      </c>
      <c r="F3380" t="s">
        <v>13447</v>
      </c>
      <c r="G3380" t="s">
        <v>102</v>
      </c>
      <c r="H3380" t="s">
        <v>13448</v>
      </c>
      <c r="I3380" t="s">
        <v>13432</v>
      </c>
      <c r="J3380" t="s">
        <v>13449</v>
      </c>
      <c r="K3380" t="s">
        <v>3405</v>
      </c>
      <c r="L3380" s="1" t="s">
        <v>2</v>
      </c>
      <c r="M3380" t="str">
        <f t="shared" si="52"/>
        <v>2650 ALGONQUIN RD, P3E4X6</v>
      </c>
    </row>
    <row r="3381" spans="1:13" x14ac:dyDescent="0.2">
      <c r="A3381" t="s">
        <v>13418</v>
      </c>
      <c r="B3381" t="s">
        <v>13419</v>
      </c>
      <c r="C3381">
        <v>6176</v>
      </c>
      <c r="D3381" t="s">
        <v>13450</v>
      </c>
      <c r="E3381">
        <v>10528</v>
      </c>
      <c r="F3381" t="s">
        <v>13451</v>
      </c>
      <c r="G3381" t="s">
        <v>102</v>
      </c>
      <c r="H3381" t="s">
        <v>13452</v>
      </c>
      <c r="I3381" t="s">
        <v>13432</v>
      </c>
      <c r="J3381" t="s">
        <v>13453</v>
      </c>
      <c r="K3381" t="s">
        <v>9202</v>
      </c>
      <c r="L3381" s="1" t="s">
        <v>2</v>
      </c>
      <c r="M3381" t="str">
        <f t="shared" si="52"/>
        <v>31 TUDDENHAM AVE, P3C3E9</v>
      </c>
    </row>
    <row r="3382" spans="1:13" x14ac:dyDescent="0.2">
      <c r="A3382" t="s">
        <v>13418</v>
      </c>
      <c r="B3382" t="s">
        <v>13419</v>
      </c>
      <c r="C3382">
        <v>5360</v>
      </c>
      <c r="D3382" t="s">
        <v>13454</v>
      </c>
      <c r="E3382">
        <v>105</v>
      </c>
      <c r="F3382" t="s">
        <v>13455</v>
      </c>
      <c r="G3382" t="s">
        <v>102</v>
      </c>
      <c r="H3382" t="s">
        <v>13456</v>
      </c>
      <c r="I3382" t="s">
        <v>13457</v>
      </c>
      <c r="J3382" t="s">
        <v>13458</v>
      </c>
      <c r="K3382" t="s">
        <v>261</v>
      </c>
      <c r="L3382" s="1" t="s">
        <v>2</v>
      </c>
      <c r="M3382" t="str">
        <f t="shared" si="52"/>
        <v>134 MICHAELS BAY RD, P0P1N0</v>
      </c>
    </row>
    <row r="3383" spans="1:13" x14ac:dyDescent="0.2">
      <c r="A3383" t="s">
        <v>13418</v>
      </c>
      <c r="B3383" t="s">
        <v>13419</v>
      </c>
      <c r="C3383">
        <v>5480</v>
      </c>
      <c r="D3383" t="s">
        <v>13459</v>
      </c>
      <c r="E3383">
        <v>298</v>
      </c>
      <c r="F3383" t="s">
        <v>13460</v>
      </c>
      <c r="G3383" t="s">
        <v>102</v>
      </c>
      <c r="H3383" t="s">
        <v>13461</v>
      </c>
      <c r="I3383" t="s">
        <v>13462</v>
      </c>
      <c r="J3383" t="s">
        <v>13463</v>
      </c>
      <c r="K3383" t="s">
        <v>5255</v>
      </c>
      <c r="L3383" s="1" t="s">
        <v>2</v>
      </c>
      <c r="M3383" t="str">
        <f t="shared" si="52"/>
        <v>8 LINCOLN CRES, P0M1H0</v>
      </c>
    </row>
    <row r="3384" spans="1:13" x14ac:dyDescent="0.2">
      <c r="A3384" t="s">
        <v>13418</v>
      </c>
      <c r="B3384" t="s">
        <v>13419</v>
      </c>
      <c r="C3384">
        <v>5502</v>
      </c>
      <c r="D3384" t="s">
        <v>13464</v>
      </c>
      <c r="E3384">
        <v>327</v>
      </c>
      <c r="F3384" t="s">
        <v>13465</v>
      </c>
      <c r="G3384" t="s">
        <v>1190</v>
      </c>
      <c r="H3384" t="s">
        <v>13466</v>
      </c>
      <c r="I3384" t="s">
        <v>13432</v>
      </c>
      <c r="J3384" t="s">
        <v>13467</v>
      </c>
      <c r="K3384" t="s">
        <v>5641</v>
      </c>
      <c r="L3384" s="1" t="s">
        <v>2</v>
      </c>
      <c r="M3384" t="str">
        <f t="shared" si="52"/>
        <v>1241 ROY AVE, P3A3M5</v>
      </c>
    </row>
    <row r="3385" spans="1:13" x14ac:dyDescent="0.2">
      <c r="A3385" t="s">
        <v>13418</v>
      </c>
      <c r="B3385" t="s">
        <v>13419</v>
      </c>
      <c r="C3385">
        <v>5505</v>
      </c>
      <c r="D3385" t="s">
        <v>13468</v>
      </c>
      <c r="E3385">
        <v>331</v>
      </c>
      <c r="F3385" t="s">
        <v>13469</v>
      </c>
      <c r="G3385" t="s">
        <v>102</v>
      </c>
      <c r="H3385" t="s">
        <v>13470</v>
      </c>
      <c r="I3385" t="s">
        <v>13471</v>
      </c>
      <c r="J3385" t="s">
        <v>13472</v>
      </c>
      <c r="K3385" t="s">
        <v>910</v>
      </c>
      <c r="L3385" s="1" t="s">
        <v>2</v>
      </c>
      <c r="M3385" t="str">
        <f t="shared" si="52"/>
        <v>56 YONGE ST, P0P1S0</v>
      </c>
    </row>
    <row r="3386" spans="1:13" x14ac:dyDescent="0.2">
      <c r="A3386" t="s">
        <v>13418</v>
      </c>
      <c r="B3386" t="s">
        <v>13419</v>
      </c>
      <c r="C3386">
        <v>5579</v>
      </c>
      <c r="D3386" t="s">
        <v>13473</v>
      </c>
      <c r="E3386">
        <v>422</v>
      </c>
      <c r="F3386" t="s">
        <v>13474</v>
      </c>
      <c r="G3386" t="s">
        <v>102</v>
      </c>
      <c r="H3386" t="s">
        <v>13475</v>
      </c>
      <c r="I3386" t="s">
        <v>13476</v>
      </c>
      <c r="J3386" t="s">
        <v>13477</v>
      </c>
      <c r="K3386" t="s">
        <v>766</v>
      </c>
      <c r="L3386" s="1" t="s">
        <v>2</v>
      </c>
      <c r="M3386" t="str">
        <f t="shared" si="52"/>
        <v>43 HALL ST, P0P1H0</v>
      </c>
    </row>
    <row r="3387" spans="1:13" x14ac:dyDescent="0.2">
      <c r="A3387" t="s">
        <v>13418</v>
      </c>
      <c r="B3387" t="s">
        <v>13419</v>
      </c>
      <c r="C3387">
        <v>5584</v>
      </c>
      <c r="D3387" t="s">
        <v>13478</v>
      </c>
      <c r="E3387">
        <v>433</v>
      </c>
      <c r="F3387" t="s">
        <v>13479</v>
      </c>
      <c r="H3387" t="s">
        <v>13480</v>
      </c>
      <c r="I3387" t="s">
        <v>13481</v>
      </c>
      <c r="J3387" t="s">
        <v>13482</v>
      </c>
      <c r="K3387" t="s">
        <v>114</v>
      </c>
      <c r="L3387" s="1" t="s">
        <v>2</v>
      </c>
      <c r="M3387" t="str">
        <f t="shared" si="52"/>
        <v>121 CHARLOTTE AVE, P0M1L0</v>
      </c>
    </row>
    <row r="3388" spans="1:13" x14ac:dyDescent="0.2">
      <c r="A3388" t="s">
        <v>13418</v>
      </c>
      <c r="B3388" t="s">
        <v>13419</v>
      </c>
      <c r="C3388">
        <v>5078</v>
      </c>
      <c r="D3388" t="s">
        <v>13483</v>
      </c>
      <c r="E3388">
        <v>5853</v>
      </c>
      <c r="F3388" t="s">
        <v>13484</v>
      </c>
      <c r="G3388" t="s">
        <v>109</v>
      </c>
      <c r="H3388" t="s">
        <v>13485</v>
      </c>
      <c r="I3388" t="s">
        <v>13481</v>
      </c>
      <c r="J3388" t="s">
        <v>13482</v>
      </c>
      <c r="K3388" t="s">
        <v>766</v>
      </c>
      <c r="L3388" s="1" t="s">
        <v>2</v>
      </c>
      <c r="M3388" t="str">
        <f t="shared" si="52"/>
        <v>3594 HIGHWAY 144 E, P0M1L0</v>
      </c>
    </row>
    <row r="3389" spans="1:13" x14ac:dyDescent="0.2">
      <c r="A3389" t="s">
        <v>13418</v>
      </c>
      <c r="B3389" t="s">
        <v>13419</v>
      </c>
      <c r="C3389">
        <v>5078</v>
      </c>
      <c r="D3389" t="s">
        <v>13483</v>
      </c>
      <c r="E3389">
        <v>9829</v>
      </c>
      <c r="F3389" t="s">
        <v>13486</v>
      </c>
      <c r="G3389" t="s">
        <v>102</v>
      </c>
      <c r="H3389" t="s">
        <v>13485</v>
      </c>
      <c r="I3389" t="s">
        <v>13481</v>
      </c>
      <c r="J3389" t="s">
        <v>13482</v>
      </c>
      <c r="K3389" t="s">
        <v>8439</v>
      </c>
      <c r="L3389" s="1" t="s">
        <v>2</v>
      </c>
      <c r="M3389" t="str">
        <f t="shared" si="52"/>
        <v>3594 HIGHWAY 144 E, P0M1L0</v>
      </c>
    </row>
    <row r="3390" spans="1:13" x14ac:dyDescent="0.2">
      <c r="A3390" t="s">
        <v>13418</v>
      </c>
      <c r="B3390" t="s">
        <v>13419</v>
      </c>
      <c r="C3390">
        <v>5589</v>
      </c>
      <c r="D3390" t="s">
        <v>13487</v>
      </c>
      <c r="E3390">
        <v>448</v>
      </c>
      <c r="F3390" t="s">
        <v>2203</v>
      </c>
      <c r="G3390" t="s">
        <v>89</v>
      </c>
      <c r="H3390" t="s">
        <v>13488</v>
      </c>
      <c r="I3390" t="s">
        <v>13432</v>
      </c>
      <c r="J3390" t="s">
        <v>13489</v>
      </c>
      <c r="K3390" t="s">
        <v>711</v>
      </c>
      <c r="L3390" s="1" t="s">
        <v>2</v>
      </c>
      <c r="M3390" t="str">
        <f t="shared" si="52"/>
        <v>1722 FIELDING ST, P3A1P1</v>
      </c>
    </row>
    <row r="3391" spans="1:13" x14ac:dyDescent="0.2">
      <c r="A3391" t="s">
        <v>13418</v>
      </c>
      <c r="B3391" t="s">
        <v>13419</v>
      </c>
      <c r="C3391">
        <v>8134</v>
      </c>
      <c r="D3391" t="s">
        <v>13490</v>
      </c>
      <c r="E3391">
        <v>24630</v>
      </c>
      <c r="F3391" t="s">
        <v>13491</v>
      </c>
      <c r="G3391" t="s">
        <v>131</v>
      </c>
      <c r="H3391" t="s">
        <v>13492</v>
      </c>
      <c r="I3391" t="s">
        <v>13493</v>
      </c>
      <c r="J3391" t="s">
        <v>13494</v>
      </c>
      <c r="K3391" t="s">
        <v>185</v>
      </c>
      <c r="L3391" s="1" t="s">
        <v>2</v>
      </c>
      <c r="M3391" t="str">
        <f t="shared" si="52"/>
        <v>1918 MAIN ST, P3N1R8</v>
      </c>
    </row>
    <row r="3392" spans="1:13" x14ac:dyDescent="0.2">
      <c r="A3392" t="s">
        <v>13418</v>
      </c>
      <c r="B3392" t="s">
        <v>13419</v>
      </c>
      <c r="C3392">
        <v>8134</v>
      </c>
      <c r="D3392" t="s">
        <v>13490</v>
      </c>
      <c r="E3392">
        <v>5234</v>
      </c>
      <c r="F3392" t="s">
        <v>13495</v>
      </c>
      <c r="G3392" t="s">
        <v>109</v>
      </c>
      <c r="H3392" t="s">
        <v>13492</v>
      </c>
      <c r="I3392" t="s">
        <v>13493</v>
      </c>
      <c r="J3392" t="s">
        <v>13494</v>
      </c>
      <c r="K3392" t="s">
        <v>3785</v>
      </c>
      <c r="L3392" s="1" t="s">
        <v>2</v>
      </c>
      <c r="M3392" t="str">
        <f t="shared" si="52"/>
        <v>1918 MAIN ST, P3N1R8</v>
      </c>
    </row>
    <row r="3393" spans="1:13" x14ac:dyDescent="0.2">
      <c r="A3393" t="s">
        <v>13418</v>
      </c>
      <c r="B3393" t="s">
        <v>13419</v>
      </c>
      <c r="C3393">
        <v>5632</v>
      </c>
      <c r="D3393" t="s">
        <v>13496</v>
      </c>
      <c r="E3393">
        <v>504</v>
      </c>
      <c r="F3393" t="s">
        <v>13497</v>
      </c>
      <c r="G3393" t="s">
        <v>102</v>
      </c>
      <c r="H3393" t="s">
        <v>13498</v>
      </c>
      <c r="I3393" t="s">
        <v>13499</v>
      </c>
      <c r="J3393" t="s">
        <v>13500</v>
      </c>
      <c r="K3393" t="s">
        <v>11090</v>
      </c>
      <c r="L3393" s="1" t="s">
        <v>2</v>
      </c>
      <c r="M3393" t="str">
        <f t="shared" si="52"/>
        <v>50 SCHOOL ST, P0M1N0</v>
      </c>
    </row>
    <row r="3394" spans="1:13" x14ac:dyDescent="0.2">
      <c r="A3394" t="s">
        <v>13418</v>
      </c>
      <c r="B3394" t="s">
        <v>13419</v>
      </c>
      <c r="C3394">
        <v>5657</v>
      </c>
      <c r="D3394" t="s">
        <v>13501</v>
      </c>
      <c r="E3394">
        <v>546</v>
      </c>
      <c r="F3394" t="s">
        <v>13502</v>
      </c>
      <c r="G3394" t="s">
        <v>89</v>
      </c>
      <c r="H3394" t="s">
        <v>13503</v>
      </c>
      <c r="I3394" t="s">
        <v>13432</v>
      </c>
      <c r="J3394" t="s">
        <v>13504</v>
      </c>
      <c r="K3394" t="s">
        <v>2141</v>
      </c>
      <c r="L3394" s="1" t="s">
        <v>2</v>
      </c>
      <c r="M3394" t="str">
        <f t="shared" si="52"/>
        <v>1545 GARY AVE, P3A4G5</v>
      </c>
    </row>
    <row r="3395" spans="1:13" x14ac:dyDescent="0.2">
      <c r="A3395" t="s">
        <v>13418</v>
      </c>
      <c r="B3395" t="s">
        <v>13419</v>
      </c>
      <c r="C3395">
        <v>8467</v>
      </c>
      <c r="D3395" t="s">
        <v>13505</v>
      </c>
      <c r="E3395">
        <v>5851</v>
      </c>
      <c r="F3395" t="s">
        <v>13506</v>
      </c>
      <c r="G3395" t="s">
        <v>89</v>
      </c>
      <c r="H3395" t="s">
        <v>13507</v>
      </c>
      <c r="I3395" t="s">
        <v>13432</v>
      </c>
      <c r="J3395" t="s">
        <v>13508</v>
      </c>
      <c r="K3395" t="s">
        <v>2530</v>
      </c>
      <c r="L3395" s="1" t="s">
        <v>2</v>
      </c>
      <c r="M3395" t="str">
        <f t="shared" si="52"/>
        <v>1570 AGINCOURT AVE, P3A3K3</v>
      </c>
    </row>
    <row r="3396" spans="1:13" x14ac:dyDescent="0.2">
      <c r="A3396" t="s">
        <v>13418</v>
      </c>
      <c r="B3396" t="s">
        <v>13419</v>
      </c>
      <c r="C3396">
        <v>5035</v>
      </c>
      <c r="D3396" t="s">
        <v>13425</v>
      </c>
      <c r="E3396">
        <v>5357</v>
      </c>
      <c r="F3396" t="s">
        <v>13509</v>
      </c>
      <c r="G3396" t="s">
        <v>109</v>
      </c>
      <c r="H3396" t="s">
        <v>13510</v>
      </c>
      <c r="I3396" t="s">
        <v>13423</v>
      </c>
      <c r="J3396" t="s">
        <v>13511</v>
      </c>
      <c r="K3396" t="s">
        <v>8729</v>
      </c>
      <c r="L3396" s="1" t="s">
        <v>2</v>
      </c>
      <c r="M3396" t="str">
        <f t="shared" si="52"/>
        <v>147 SPRUCE AVE, P5E1R7</v>
      </c>
    </row>
    <row r="3397" spans="1:13" x14ac:dyDescent="0.2">
      <c r="A3397" t="s">
        <v>13418</v>
      </c>
      <c r="B3397" t="s">
        <v>13419</v>
      </c>
      <c r="C3397">
        <v>6176</v>
      </c>
      <c r="D3397" t="s">
        <v>13450</v>
      </c>
      <c r="E3397">
        <v>1374</v>
      </c>
      <c r="F3397" t="s">
        <v>13512</v>
      </c>
      <c r="G3397" t="s">
        <v>3551</v>
      </c>
      <c r="H3397" t="s">
        <v>13452</v>
      </c>
      <c r="I3397" t="s">
        <v>13432</v>
      </c>
      <c r="J3397" t="s">
        <v>13453</v>
      </c>
      <c r="K3397" t="s">
        <v>177</v>
      </c>
      <c r="L3397" s="1" t="s">
        <v>2</v>
      </c>
      <c r="M3397" t="str">
        <f t="shared" si="52"/>
        <v>31 TUDDENHAM AVE, P3C3E9</v>
      </c>
    </row>
    <row r="3398" spans="1:13" x14ac:dyDescent="0.2">
      <c r="A3398" t="s">
        <v>13418</v>
      </c>
      <c r="B3398" t="s">
        <v>13419</v>
      </c>
      <c r="C3398">
        <v>6153</v>
      </c>
      <c r="D3398" t="s">
        <v>13513</v>
      </c>
      <c r="E3398">
        <v>1335</v>
      </c>
      <c r="F3398" t="s">
        <v>13514</v>
      </c>
      <c r="G3398" t="s">
        <v>102</v>
      </c>
      <c r="H3398" t="s">
        <v>13515</v>
      </c>
      <c r="I3398" t="s">
        <v>13432</v>
      </c>
      <c r="J3398" t="s">
        <v>13516</v>
      </c>
      <c r="K3398" t="s">
        <v>2068</v>
      </c>
      <c r="L3398" s="1" t="s">
        <v>2</v>
      </c>
      <c r="M3398" t="str">
        <f t="shared" si="52"/>
        <v>185 LANSDOWNE ST, P3C4M1</v>
      </c>
    </row>
    <row r="3399" spans="1:13" x14ac:dyDescent="0.2">
      <c r="A3399" t="s">
        <v>13418</v>
      </c>
      <c r="B3399" t="s">
        <v>13419</v>
      </c>
      <c r="C3399">
        <v>5694</v>
      </c>
      <c r="D3399" t="s">
        <v>13517</v>
      </c>
      <c r="E3399">
        <v>608</v>
      </c>
      <c r="F3399" t="s">
        <v>13518</v>
      </c>
      <c r="G3399" t="s">
        <v>89</v>
      </c>
      <c r="H3399" t="s">
        <v>13519</v>
      </c>
      <c r="I3399" t="s">
        <v>13520</v>
      </c>
      <c r="J3399" t="s">
        <v>13521</v>
      </c>
      <c r="K3399" t="s">
        <v>10682</v>
      </c>
      <c r="L3399" s="1" t="s">
        <v>2</v>
      </c>
      <c r="M3399" t="str">
        <f t="shared" si="52"/>
        <v>43 MAIN ST, P0M1R0</v>
      </c>
    </row>
    <row r="3400" spans="1:13" x14ac:dyDescent="0.2">
      <c r="A3400" t="s">
        <v>13418</v>
      </c>
      <c r="B3400" t="s">
        <v>13419</v>
      </c>
      <c r="C3400">
        <v>8271</v>
      </c>
      <c r="D3400" t="s">
        <v>13522</v>
      </c>
      <c r="E3400">
        <v>25137</v>
      </c>
      <c r="F3400" t="s">
        <v>13523</v>
      </c>
      <c r="G3400" t="s">
        <v>131</v>
      </c>
      <c r="H3400" t="s">
        <v>13524</v>
      </c>
      <c r="I3400" t="s">
        <v>13432</v>
      </c>
      <c r="J3400" t="s">
        <v>13525</v>
      </c>
      <c r="K3400" t="s">
        <v>2068</v>
      </c>
      <c r="L3400" s="1" t="s">
        <v>22771</v>
      </c>
      <c r="M3400" t="str">
        <f t="shared" ref="M3400:M3463" si="53">H3400&amp;", "&amp;J3400</f>
        <v>1545 KENNEDY ST, P3A2G1</v>
      </c>
    </row>
    <row r="3401" spans="1:13" x14ac:dyDescent="0.2">
      <c r="A3401" t="s">
        <v>13418</v>
      </c>
      <c r="B3401" t="s">
        <v>13419</v>
      </c>
      <c r="C3401">
        <v>8271</v>
      </c>
      <c r="D3401" t="s">
        <v>13522</v>
      </c>
      <c r="E3401">
        <v>5467</v>
      </c>
      <c r="F3401" t="s">
        <v>13526</v>
      </c>
      <c r="G3401" t="s">
        <v>109</v>
      </c>
      <c r="H3401" t="s">
        <v>13524</v>
      </c>
      <c r="I3401" t="s">
        <v>13432</v>
      </c>
      <c r="J3401" t="s">
        <v>13525</v>
      </c>
      <c r="K3401" t="s">
        <v>3426</v>
      </c>
      <c r="L3401" s="1" t="s">
        <v>2</v>
      </c>
      <c r="M3401" t="str">
        <f t="shared" si="53"/>
        <v>1545 KENNEDY ST, P3A2G1</v>
      </c>
    </row>
    <row r="3402" spans="1:13" x14ac:dyDescent="0.2">
      <c r="A3402" t="s">
        <v>13418</v>
      </c>
      <c r="B3402" t="s">
        <v>13419</v>
      </c>
      <c r="C3402">
        <v>12053</v>
      </c>
      <c r="D3402" t="s">
        <v>13527</v>
      </c>
      <c r="E3402">
        <v>10818</v>
      </c>
      <c r="F3402" t="s">
        <v>13528</v>
      </c>
      <c r="G3402" t="s">
        <v>109</v>
      </c>
      <c r="H3402" t="s">
        <v>13529</v>
      </c>
      <c r="I3402" t="s">
        <v>13432</v>
      </c>
      <c r="J3402" t="s">
        <v>13530</v>
      </c>
      <c r="K3402" t="s">
        <v>2181</v>
      </c>
      <c r="L3402" s="1" t="s">
        <v>2</v>
      </c>
      <c r="M3402" t="str">
        <f t="shared" si="53"/>
        <v>1400 BARRYDOWNE RD, P3A3V8</v>
      </c>
    </row>
    <row r="3403" spans="1:13" x14ac:dyDescent="0.2">
      <c r="A3403" t="s">
        <v>13418</v>
      </c>
      <c r="B3403" t="s">
        <v>13419</v>
      </c>
      <c r="C3403">
        <v>8280</v>
      </c>
      <c r="D3403" t="s">
        <v>13531</v>
      </c>
      <c r="E3403">
        <v>5483</v>
      </c>
      <c r="F3403" t="s">
        <v>13532</v>
      </c>
      <c r="G3403" t="s">
        <v>102</v>
      </c>
      <c r="H3403" t="s">
        <v>13533</v>
      </c>
      <c r="I3403" t="s">
        <v>13534</v>
      </c>
      <c r="J3403" t="s">
        <v>13535</v>
      </c>
      <c r="K3403" t="s">
        <v>635</v>
      </c>
      <c r="L3403" s="1" t="s">
        <v>2</v>
      </c>
      <c r="M3403" t="str">
        <f t="shared" si="53"/>
        <v>100 HIGH ST, P0M2C0</v>
      </c>
    </row>
    <row r="3404" spans="1:13" x14ac:dyDescent="0.2">
      <c r="A3404" t="s">
        <v>13418</v>
      </c>
      <c r="B3404" t="s">
        <v>13419</v>
      </c>
      <c r="C3404">
        <v>6175</v>
      </c>
      <c r="D3404" t="s">
        <v>13536</v>
      </c>
      <c r="E3404">
        <v>1373</v>
      </c>
      <c r="F3404" t="s">
        <v>13537</v>
      </c>
      <c r="G3404" t="s">
        <v>102</v>
      </c>
      <c r="H3404" t="s">
        <v>13538</v>
      </c>
      <c r="I3404" t="s">
        <v>13539</v>
      </c>
      <c r="J3404" t="s">
        <v>13540</v>
      </c>
      <c r="K3404" t="s">
        <v>3545</v>
      </c>
      <c r="L3404" s="1" t="s">
        <v>2</v>
      </c>
      <c r="M3404" t="str">
        <f t="shared" si="53"/>
        <v>18 DRAPER ST, P0P1K0</v>
      </c>
    </row>
    <row r="3405" spans="1:13" x14ac:dyDescent="0.2">
      <c r="A3405" t="s">
        <v>13418</v>
      </c>
      <c r="B3405" t="s">
        <v>13419</v>
      </c>
      <c r="C3405">
        <v>8286</v>
      </c>
      <c r="D3405" t="s">
        <v>13541</v>
      </c>
      <c r="E3405">
        <v>5492</v>
      </c>
      <c r="F3405" t="s">
        <v>13542</v>
      </c>
      <c r="G3405" t="s">
        <v>109</v>
      </c>
      <c r="H3405" t="s">
        <v>13543</v>
      </c>
      <c r="I3405" t="s">
        <v>13544</v>
      </c>
      <c r="J3405" t="s">
        <v>13545</v>
      </c>
      <c r="K3405" t="s">
        <v>549</v>
      </c>
      <c r="L3405" s="1" t="s">
        <v>2</v>
      </c>
      <c r="M3405" t="str">
        <f t="shared" si="53"/>
        <v>265 FIFTH AVE, P3Y1M4</v>
      </c>
    </row>
    <row r="3406" spans="1:13" x14ac:dyDescent="0.2">
      <c r="A3406" t="s">
        <v>13418</v>
      </c>
      <c r="B3406" t="s">
        <v>13419</v>
      </c>
      <c r="C3406">
        <v>8286</v>
      </c>
      <c r="D3406" t="s">
        <v>13541</v>
      </c>
      <c r="E3406">
        <v>11138</v>
      </c>
      <c r="F3406" t="s">
        <v>13546</v>
      </c>
      <c r="G3406" t="s">
        <v>131</v>
      </c>
      <c r="H3406" t="s">
        <v>13543</v>
      </c>
      <c r="I3406" t="s">
        <v>13544</v>
      </c>
      <c r="J3406" t="s">
        <v>13545</v>
      </c>
      <c r="K3406" t="s">
        <v>5646</v>
      </c>
      <c r="L3406" s="1" t="s">
        <v>2</v>
      </c>
      <c r="M3406" t="str">
        <f t="shared" si="53"/>
        <v>265 FIFTH AVE, P3Y1M4</v>
      </c>
    </row>
    <row r="3407" spans="1:13" x14ac:dyDescent="0.2">
      <c r="A3407" t="s">
        <v>13418</v>
      </c>
      <c r="B3407" t="s">
        <v>13419</v>
      </c>
      <c r="C3407">
        <v>8287</v>
      </c>
      <c r="D3407" t="s">
        <v>13547</v>
      </c>
      <c r="E3407">
        <v>5494</v>
      </c>
      <c r="F3407" t="s">
        <v>13548</v>
      </c>
      <c r="G3407" t="s">
        <v>109</v>
      </c>
      <c r="H3407" t="s">
        <v>13549</v>
      </c>
      <c r="I3407" t="s">
        <v>13432</v>
      </c>
      <c r="J3407" t="s">
        <v>13550</v>
      </c>
      <c r="K3407" t="s">
        <v>4255</v>
      </c>
      <c r="L3407" s="1" t="s">
        <v>2</v>
      </c>
      <c r="M3407" t="str">
        <f t="shared" si="53"/>
        <v>1391 RAMSEY VIEW CRT, P3E5T4</v>
      </c>
    </row>
    <row r="3408" spans="1:13" x14ac:dyDescent="0.2">
      <c r="A3408" t="s">
        <v>13418</v>
      </c>
      <c r="B3408" t="s">
        <v>13419</v>
      </c>
      <c r="C3408">
        <v>8460</v>
      </c>
      <c r="D3408" t="s">
        <v>13551</v>
      </c>
      <c r="E3408">
        <v>24515</v>
      </c>
      <c r="F3408" t="s">
        <v>13552</v>
      </c>
      <c r="G3408" t="s">
        <v>131</v>
      </c>
      <c r="H3408" t="s">
        <v>13553</v>
      </c>
      <c r="I3408" t="s">
        <v>13432</v>
      </c>
      <c r="J3408" t="s">
        <v>13554</v>
      </c>
      <c r="K3408" t="s">
        <v>2190</v>
      </c>
      <c r="L3408" s="1" t="s">
        <v>2</v>
      </c>
      <c r="M3408" t="str">
        <f t="shared" si="53"/>
        <v>275 LOACH'S RD, P3E2P8</v>
      </c>
    </row>
    <row r="3409" spans="1:13" x14ac:dyDescent="0.2">
      <c r="A3409" t="s">
        <v>13418</v>
      </c>
      <c r="B3409" t="s">
        <v>13419</v>
      </c>
      <c r="C3409">
        <v>8460</v>
      </c>
      <c r="D3409" t="s">
        <v>13551</v>
      </c>
      <c r="E3409">
        <v>5833</v>
      </c>
      <c r="F3409" t="s">
        <v>13555</v>
      </c>
      <c r="G3409" t="s">
        <v>109</v>
      </c>
      <c r="H3409" t="s">
        <v>13553</v>
      </c>
      <c r="I3409" t="s">
        <v>13432</v>
      </c>
      <c r="J3409" t="s">
        <v>13554</v>
      </c>
      <c r="K3409" t="s">
        <v>13556</v>
      </c>
      <c r="L3409" s="1" t="s">
        <v>2</v>
      </c>
      <c r="M3409" t="str">
        <f t="shared" si="53"/>
        <v>275 LOACH'S RD, P3E2P8</v>
      </c>
    </row>
    <row r="3410" spans="1:13" x14ac:dyDescent="0.2">
      <c r="A3410" t="s">
        <v>13418</v>
      </c>
      <c r="B3410" t="s">
        <v>13419</v>
      </c>
      <c r="C3410">
        <v>12211</v>
      </c>
      <c r="D3410" t="s">
        <v>13557</v>
      </c>
      <c r="E3410">
        <v>11281</v>
      </c>
      <c r="F3410" t="s">
        <v>13558</v>
      </c>
      <c r="H3410" t="s">
        <v>13559</v>
      </c>
      <c r="I3410" t="s">
        <v>13560</v>
      </c>
      <c r="J3410" t="s">
        <v>13561</v>
      </c>
      <c r="K3410" t="s">
        <v>114</v>
      </c>
      <c r="L3410" s="1" t="s">
        <v>2</v>
      </c>
      <c r="M3410" t="str">
        <f t="shared" si="53"/>
        <v>106 LAKESHORE RD, P0M2X0</v>
      </c>
    </row>
    <row r="3411" spans="1:13" x14ac:dyDescent="0.2">
      <c r="A3411" t="s">
        <v>13418</v>
      </c>
      <c r="B3411" t="s">
        <v>13419</v>
      </c>
      <c r="C3411">
        <v>12211</v>
      </c>
      <c r="D3411" t="s">
        <v>13557</v>
      </c>
      <c r="E3411">
        <v>11290</v>
      </c>
      <c r="F3411" t="s">
        <v>13562</v>
      </c>
      <c r="H3411" t="s">
        <v>13559</v>
      </c>
      <c r="I3411" t="s">
        <v>13560</v>
      </c>
      <c r="J3411" t="s">
        <v>13561</v>
      </c>
      <c r="L3411" s="1" t="s">
        <v>22771</v>
      </c>
      <c r="M3411" t="str">
        <f t="shared" si="53"/>
        <v>106 LAKESHORE RD, P0M2X0</v>
      </c>
    </row>
    <row r="3412" spans="1:13" x14ac:dyDescent="0.2">
      <c r="A3412" t="s">
        <v>13418</v>
      </c>
      <c r="B3412" t="s">
        <v>13419</v>
      </c>
      <c r="C3412">
        <v>3000</v>
      </c>
      <c r="D3412" t="s">
        <v>13563</v>
      </c>
      <c r="E3412">
        <v>14407</v>
      </c>
      <c r="F3412" t="s">
        <v>13564</v>
      </c>
      <c r="G3412" t="s">
        <v>102</v>
      </c>
      <c r="H3412" t="s">
        <v>13565</v>
      </c>
      <c r="I3412" t="s">
        <v>13432</v>
      </c>
      <c r="J3412" t="s">
        <v>13566</v>
      </c>
      <c r="K3412" t="s">
        <v>13567</v>
      </c>
      <c r="L3412" s="1" t="s">
        <v>2</v>
      </c>
      <c r="M3412" t="str">
        <f t="shared" si="53"/>
        <v>23 WALFORD RD, P3E2H2</v>
      </c>
    </row>
    <row r="3413" spans="1:13" x14ac:dyDescent="0.2">
      <c r="A3413" t="s">
        <v>13418</v>
      </c>
      <c r="B3413" t="s">
        <v>13419</v>
      </c>
      <c r="C3413">
        <v>8293</v>
      </c>
      <c r="D3413" t="s">
        <v>13568</v>
      </c>
      <c r="E3413">
        <v>5505</v>
      </c>
      <c r="F3413" t="s">
        <v>13569</v>
      </c>
      <c r="G3413" t="s">
        <v>109</v>
      </c>
      <c r="H3413" t="s">
        <v>13570</v>
      </c>
      <c r="I3413" t="s">
        <v>13571</v>
      </c>
      <c r="J3413" t="s">
        <v>13572</v>
      </c>
      <c r="K3413" t="s">
        <v>3925</v>
      </c>
      <c r="L3413" s="1" t="s">
        <v>2</v>
      </c>
      <c r="M3413" t="str">
        <f t="shared" si="53"/>
        <v>107 BAY ST, P0P1G0</v>
      </c>
    </row>
    <row r="3414" spans="1:13" x14ac:dyDescent="0.2">
      <c r="A3414" t="s">
        <v>13418</v>
      </c>
      <c r="B3414" t="s">
        <v>13419</v>
      </c>
      <c r="C3414">
        <v>5215</v>
      </c>
      <c r="D3414" t="s">
        <v>13573</v>
      </c>
      <c r="E3414">
        <v>996</v>
      </c>
      <c r="F3414" t="s">
        <v>13574</v>
      </c>
      <c r="G3414" t="s">
        <v>102</v>
      </c>
      <c r="H3414" t="s">
        <v>13575</v>
      </c>
      <c r="I3414" t="s">
        <v>13576</v>
      </c>
      <c r="J3414" t="s">
        <v>13577</v>
      </c>
      <c r="K3414" t="s">
        <v>7824</v>
      </c>
      <c r="L3414" s="1" t="s">
        <v>2</v>
      </c>
      <c r="M3414" t="str">
        <f t="shared" si="53"/>
        <v>7 PIONEER ST E, P0M1G0</v>
      </c>
    </row>
    <row r="3415" spans="1:13" x14ac:dyDescent="0.2">
      <c r="A3415" t="s">
        <v>13418</v>
      </c>
      <c r="B3415" t="s">
        <v>13419</v>
      </c>
      <c r="C3415">
        <v>5640</v>
      </c>
      <c r="D3415" t="s">
        <v>13578</v>
      </c>
      <c r="E3415">
        <v>517</v>
      </c>
      <c r="F3415" t="s">
        <v>13579</v>
      </c>
      <c r="G3415" t="s">
        <v>102</v>
      </c>
      <c r="H3415" t="s">
        <v>13580</v>
      </c>
      <c r="I3415" t="s">
        <v>13581</v>
      </c>
      <c r="J3415" t="s">
        <v>13582</v>
      </c>
      <c r="K3415" t="s">
        <v>2457</v>
      </c>
      <c r="L3415" s="1" t="s">
        <v>2</v>
      </c>
      <c r="M3415" t="str">
        <f t="shared" si="53"/>
        <v>7099 HWY 64 E RR 1, P0M2K0</v>
      </c>
    </row>
    <row r="3416" spans="1:13" x14ac:dyDescent="0.2">
      <c r="A3416" t="s">
        <v>13418</v>
      </c>
      <c r="B3416" t="s">
        <v>13419</v>
      </c>
      <c r="C3416">
        <v>8271</v>
      </c>
      <c r="D3416" t="s">
        <v>13583</v>
      </c>
      <c r="E3416">
        <v>24674</v>
      </c>
      <c r="F3416" t="s">
        <v>13584</v>
      </c>
      <c r="G3416" t="s">
        <v>89</v>
      </c>
      <c r="H3416" t="s">
        <v>13524</v>
      </c>
      <c r="I3416" t="s">
        <v>13432</v>
      </c>
      <c r="J3416" t="s">
        <v>13525</v>
      </c>
      <c r="L3416" s="1" t="s">
        <v>22771</v>
      </c>
      <c r="M3416" t="str">
        <f t="shared" si="53"/>
        <v>1545 KENNEDY ST, P3A2G1</v>
      </c>
    </row>
    <row r="3417" spans="1:13" x14ac:dyDescent="0.2">
      <c r="A3417" t="s">
        <v>13418</v>
      </c>
      <c r="B3417" t="s">
        <v>13419</v>
      </c>
      <c r="C3417">
        <v>5204</v>
      </c>
      <c r="D3417" t="s">
        <v>13585</v>
      </c>
      <c r="E3417">
        <v>9859</v>
      </c>
      <c r="F3417" t="s">
        <v>13586</v>
      </c>
      <c r="G3417" t="s">
        <v>102</v>
      </c>
      <c r="H3417" t="s">
        <v>13587</v>
      </c>
      <c r="I3417" t="s">
        <v>13588</v>
      </c>
      <c r="J3417" t="s">
        <v>13589</v>
      </c>
      <c r="K3417" t="s">
        <v>8412</v>
      </c>
      <c r="L3417" s="1" t="s">
        <v>2</v>
      </c>
      <c r="M3417" t="str">
        <f t="shared" si="53"/>
        <v>45 SPRUCE ST, P3L1P8</v>
      </c>
    </row>
    <row r="3418" spans="1:13" x14ac:dyDescent="0.2">
      <c r="A3418" t="s">
        <v>13418</v>
      </c>
      <c r="B3418" t="s">
        <v>13419</v>
      </c>
      <c r="C3418">
        <v>19369</v>
      </c>
      <c r="D3418" t="s">
        <v>13590</v>
      </c>
      <c r="E3418">
        <v>24368</v>
      </c>
      <c r="F3418" t="s">
        <v>13591</v>
      </c>
      <c r="G3418" t="s">
        <v>109</v>
      </c>
      <c r="H3418" t="s">
        <v>13592</v>
      </c>
      <c r="I3418" t="s">
        <v>13432</v>
      </c>
      <c r="J3418" t="s">
        <v>13593</v>
      </c>
      <c r="K3418" t="s">
        <v>3500</v>
      </c>
      <c r="L3418" s="1" t="s">
        <v>2</v>
      </c>
      <c r="M3418" t="str">
        <f t="shared" si="53"/>
        <v>110 ELM ST, P3C1T5</v>
      </c>
    </row>
    <row r="3419" spans="1:13" x14ac:dyDescent="0.2">
      <c r="A3419" t="s">
        <v>13418</v>
      </c>
      <c r="B3419" t="s">
        <v>13419</v>
      </c>
      <c r="C3419">
        <v>6877</v>
      </c>
      <c r="D3419" t="s">
        <v>13434</v>
      </c>
      <c r="E3419">
        <v>24662</v>
      </c>
      <c r="F3419" t="s">
        <v>13594</v>
      </c>
      <c r="G3419" t="s">
        <v>102</v>
      </c>
      <c r="H3419" t="s">
        <v>13436</v>
      </c>
      <c r="I3419" t="s">
        <v>13432</v>
      </c>
      <c r="J3419" t="s">
        <v>13437</v>
      </c>
      <c r="L3419" s="1" t="s">
        <v>22771</v>
      </c>
      <c r="M3419" t="str">
        <f t="shared" si="53"/>
        <v>408 WEMBLEY DR, P3E1P2</v>
      </c>
    </row>
    <row r="3420" spans="1:13" x14ac:dyDescent="0.2">
      <c r="A3420" t="s">
        <v>13418</v>
      </c>
      <c r="B3420" t="s">
        <v>13419</v>
      </c>
      <c r="C3420">
        <v>6510</v>
      </c>
      <c r="D3420" t="s">
        <v>13595</v>
      </c>
      <c r="E3420">
        <v>1880</v>
      </c>
      <c r="F3420" t="s">
        <v>13596</v>
      </c>
      <c r="G3420" t="s">
        <v>102</v>
      </c>
      <c r="H3420" t="s">
        <v>13597</v>
      </c>
      <c r="I3420" t="s">
        <v>13432</v>
      </c>
      <c r="J3420" t="s">
        <v>13598</v>
      </c>
      <c r="K3420" t="s">
        <v>2811</v>
      </c>
      <c r="L3420" s="1" t="s">
        <v>2</v>
      </c>
      <c r="M3420" t="str">
        <f t="shared" si="53"/>
        <v>500 DOUGLAS ST, P3C1H7</v>
      </c>
    </row>
    <row r="3421" spans="1:13" x14ac:dyDescent="0.2">
      <c r="A3421" t="s">
        <v>13418</v>
      </c>
      <c r="B3421" t="s">
        <v>13419</v>
      </c>
      <c r="C3421">
        <v>6541</v>
      </c>
      <c r="D3421" t="s">
        <v>13599</v>
      </c>
      <c r="E3421">
        <v>1920</v>
      </c>
      <c r="F3421" t="s">
        <v>551</v>
      </c>
      <c r="G3421" t="s">
        <v>89</v>
      </c>
      <c r="H3421" t="s">
        <v>13600</v>
      </c>
      <c r="I3421" t="s">
        <v>13432</v>
      </c>
      <c r="J3421" t="s">
        <v>13601</v>
      </c>
      <c r="K3421" t="s">
        <v>9196</v>
      </c>
      <c r="L3421" s="1" t="s">
        <v>2</v>
      </c>
      <c r="M3421" t="str">
        <f t="shared" si="53"/>
        <v>32 DELL ST, P3C2X8</v>
      </c>
    </row>
    <row r="3422" spans="1:13" x14ac:dyDescent="0.2">
      <c r="A3422" t="s">
        <v>13418</v>
      </c>
      <c r="B3422" t="s">
        <v>13419</v>
      </c>
      <c r="C3422">
        <v>6555</v>
      </c>
      <c r="D3422" t="s">
        <v>13602</v>
      </c>
      <c r="E3422">
        <v>1945</v>
      </c>
      <c r="F3422" t="s">
        <v>13603</v>
      </c>
      <c r="G3422" t="s">
        <v>89</v>
      </c>
      <c r="H3422" t="s">
        <v>13604</v>
      </c>
      <c r="I3422" t="s">
        <v>13432</v>
      </c>
      <c r="J3422" t="s">
        <v>13605</v>
      </c>
      <c r="K3422" t="s">
        <v>1566</v>
      </c>
      <c r="L3422" s="1" t="s">
        <v>2</v>
      </c>
      <c r="M3422" t="str">
        <f t="shared" si="53"/>
        <v>102 LOACH'S RD, P3E2P7</v>
      </c>
    </row>
    <row r="3423" spans="1:13" x14ac:dyDescent="0.2">
      <c r="A3423" t="s">
        <v>13418</v>
      </c>
      <c r="B3423" t="s">
        <v>13419</v>
      </c>
      <c r="C3423">
        <v>5584</v>
      </c>
      <c r="D3423" t="s">
        <v>13478</v>
      </c>
      <c r="E3423">
        <v>25287</v>
      </c>
      <c r="F3423" t="s">
        <v>13606</v>
      </c>
      <c r="G3423" t="s">
        <v>102</v>
      </c>
      <c r="H3423" t="s">
        <v>13480</v>
      </c>
      <c r="I3423" t="s">
        <v>13481</v>
      </c>
      <c r="J3423" t="s">
        <v>13482</v>
      </c>
      <c r="L3423" s="1" t="s">
        <v>22771</v>
      </c>
      <c r="M3423" t="str">
        <f t="shared" si="53"/>
        <v>121 CHARLOTTE AVE, P0M1L0</v>
      </c>
    </row>
    <row r="3424" spans="1:13" x14ac:dyDescent="0.2">
      <c r="A3424" t="s">
        <v>13418</v>
      </c>
      <c r="B3424" t="s">
        <v>13419</v>
      </c>
      <c r="C3424">
        <v>5584</v>
      </c>
      <c r="D3424" t="s">
        <v>13478</v>
      </c>
      <c r="E3424">
        <v>25350</v>
      </c>
      <c r="F3424" t="s">
        <v>13607</v>
      </c>
      <c r="G3424" t="s">
        <v>109</v>
      </c>
      <c r="H3424" t="s">
        <v>13480</v>
      </c>
      <c r="I3424" t="s">
        <v>13481</v>
      </c>
      <c r="J3424" t="s">
        <v>13482</v>
      </c>
      <c r="L3424" s="1" t="s">
        <v>22771</v>
      </c>
      <c r="M3424" t="str">
        <f t="shared" si="53"/>
        <v>121 CHARLOTTE AVE, P0M1L0</v>
      </c>
    </row>
    <row r="3425" spans="1:13" x14ac:dyDescent="0.2">
      <c r="A3425" t="s">
        <v>13418</v>
      </c>
      <c r="B3425" t="s">
        <v>13419</v>
      </c>
      <c r="C3425">
        <v>6567</v>
      </c>
      <c r="D3425" t="s">
        <v>13608</v>
      </c>
      <c r="E3425">
        <v>1964</v>
      </c>
      <c r="F3425" t="s">
        <v>13609</v>
      </c>
      <c r="G3425" t="s">
        <v>89</v>
      </c>
      <c r="H3425" t="s">
        <v>13610</v>
      </c>
      <c r="I3425" t="s">
        <v>13611</v>
      </c>
      <c r="J3425" t="s">
        <v>13612</v>
      </c>
      <c r="K3425" t="s">
        <v>237</v>
      </c>
      <c r="L3425" s="1" t="s">
        <v>2</v>
      </c>
      <c r="M3425" t="str">
        <f t="shared" si="53"/>
        <v>4625 CARL ST, P3P1X5</v>
      </c>
    </row>
    <row r="3426" spans="1:13" x14ac:dyDescent="0.2">
      <c r="A3426" t="s">
        <v>13418</v>
      </c>
      <c r="B3426" t="s">
        <v>13419</v>
      </c>
      <c r="C3426">
        <v>6877</v>
      </c>
      <c r="D3426" t="s">
        <v>13434</v>
      </c>
      <c r="E3426">
        <v>24661</v>
      </c>
      <c r="F3426" t="s">
        <v>13613</v>
      </c>
      <c r="H3426" t="s">
        <v>13436</v>
      </c>
      <c r="I3426" t="s">
        <v>13432</v>
      </c>
      <c r="J3426" t="s">
        <v>13437</v>
      </c>
      <c r="L3426" s="1" t="s">
        <v>22771</v>
      </c>
      <c r="M3426" t="str">
        <f t="shared" si="53"/>
        <v>408 WEMBLEY DR, P3E1P2</v>
      </c>
    </row>
    <row r="3427" spans="1:13" x14ac:dyDescent="0.2">
      <c r="A3427" t="s">
        <v>13418</v>
      </c>
      <c r="B3427" t="s">
        <v>13419</v>
      </c>
      <c r="C3427">
        <v>5675</v>
      </c>
      <c r="D3427" t="s">
        <v>13614</v>
      </c>
      <c r="E3427">
        <v>574</v>
      </c>
      <c r="F3427" t="s">
        <v>13615</v>
      </c>
      <c r="G3427" t="s">
        <v>102</v>
      </c>
      <c r="H3427" t="s">
        <v>13616</v>
      </c>
      <c r="I3427" t="s">
        <v>13617</v>
      </c>
      <c r="J3427" t="s">
        <v>13618</v>
      </c>
      <c r="K3427" t="s">
        <v>13619</v>
      </c>
      <c r="L3427" s="1" t="s">
        <v>2</v>
      </c>
      <c r="M3427" t="str">
        <f t="shared" si="53"/>
        <v>3 HENRY ST, P0M3E0</v>
      </c>
    </row>
    <row r="3428" spans="1:13" x14ac:dyDescent="0.2">
      <c r="A3428" t="s">
        <v>13418</v>
      </c>
      <c r="B3428" t="s">
        <v>13419</v>
      </c>
      <c r="C3428">
        <v>6637</v>
      </c>
      <c r="D3428" t="s">
        <v>13620</v>
      </c>
      <c r="E3428">
        <v>2075</v>
      </c>
      <c r="F3428" t="s">
        <v>13621</v>
      </c>
      <c r="G3428" t="s">
        <v>102</v>
      </c>
      <c r="H3428" t="s">
        <v>13622</v>
      </c>
      <c r="I3428" t="s">
        <v>13623</v>
      </c>
      <c r="J3428" t="s">
        <v>13624</v>
      </c>
      <c r="K3428" t="s">
        <v>9238</v>
      </c>
      <c r="L3428" s="1" t="s">
        <v>2</v>
      </c>
      <c r="M3428" t="str">
        <f t="shared" si="53"/>
        <v>355 GOVERNMENT RD W, P0P1P0</v>
      </c>
    </row>
    <row r="3429" spans="1:13" x14ac:dyDescent="0.2">
      <c r="A3429" t="s">
        <v>13418</v>
      </c>
      <c r="B3429" t="s">
        <v>13419</v>
      </c>
      <c r="C3429">
        <v>8512</v>
      </c>
      <c r="D3429" t="s">
        <v>13438</v>
      </c>
      <c r="E3429">
        <v>5975</v>
      </c>
      <c r="F3429" t="s">
        <v>13625</v>
      </c>
      <c r="G3429" t="s">
        <v>109</v>
      </c>
      <c r="H3429" t="s">
        <v>13440</v>
      </c>
      <c r="I3429" t="s">
        <v>13432</v>
      </c>
      <c r="J3429" t="s">
        <v>13441</v>
      </c>
      <c r="K3429" t="s">
        <v>3270</v>
      </c>
      <c r="L3429" s="1" t="s">
        <v>2</v>
      </c>
      <c r="M3429" t="str">
        <f t="shared" si="53"/>
        <v>154 COLLEGE ST, P3C4Y2</v>
      </c>
    </row>
    <row r="3430" spans="1:13" x14ac:dyDescent="0.2">
      <c r="A3430" t="s">
        <v>13418</v>
      </c>
      <c r="B3430" t="s">
        <v>13419</v>
      </c>
      <c r="C3430">
        <v>6812</v>
      </c>
      <c r="D3430" t="s">
        <v>13626</v>
      </c>
      <c r="E3430">
        <v>11050</v>
      </c>
      <c r="F3430" t="s">
        <v>13627</v>
      </c>
      <c r="G3430" t="s">
        <v>102</v>
      </c>
      <c r="H3430" t="s">
        <v>13628</v>
      </c>
      <c r="I3430" t="s">
        <v>13493</v>
      </c>
      <c r="J3430" t="s">
        <v>13629</v>
      </c>
      <c r="K3430" t="s">
        <v>13630</v>
      </c>
      <c r="L3430" s="1" t="s">
        <v>2</v>
      </c>
      <c r="M3430" t="str">
        <f t="shared" si="53"/>
        <v>1840 VALLEYVIEW RD, P3N1S1</v>
      </c>
    </row>
    <row r="3431" spans="1:13" x14ac:dyDescent="0.2">
      <c r="A3431" t="s">
        <v>13418</v>
      </c>
      <c r="B3431" t="s">
        <v>13419</v>
      </c>
      <c r="C3431">
        <v>8286</v>
      </c>
      <c r="D3431" t="s">
        <v>13631</v>
      </c>
      <c r="E3431">
        <v>11335</v>
      </c>
      <c r="F3431" t="s">
        <v>13632</v>
      </c>
      <c r="G3431" t="s">
        <v>89</v>
      </c>
      <c r="H3431" t="s">
        <v>13633</v>
      </c>
      <c r="I3431" t="s">
        <v>13544</v>
      </c>
      <c r="J3431" t="s">
        <v>13545</v>
      </c>
      <c r="K3431" t="s">
        <v>3070</v>
      </c>
      <c r="L3431" s="1" t="s">
        <v>2</v>
      </c>
      <c r="M3431" t="str">
        <f t="shared" si="53"/>
        <v>249 SIXTH AVE, P3Y1M4</v>
      </c>
    </row>
    <row r="3432" spans="1:13" x14ac:dyDescent="0.2">
      <c r="A3432" t="s">
        <v>13418</v>
      </c>
      <c r="B3432" t="s">
        <v>13419</v>
      </c>
      <c r="C3432">
        <v>6893</v>
      </c>
      <c r="D3432" t="s">
        <v>13634</v>
      </c>
      <c r="E3432">
        <v>2477</v>
      </c>
      <c r="F3432" t="s">
        <v>13635</v>
      </c>
      <c r="G3432" t="s">
        <v>5253</v>
      </c>
      <c r="H3432" t="s">
        <v>13636</v>
      </c>
      <c r="I3432" t="s">
        <v>13432</v>
      </c>
      <c r="J3432" t="s">
        <v>13637</v>
      </c>
      <c r="K3432" t="s">
        <v>185</v>
      </c>
      <c r="L3432" s="1" t="s">
        <v>2</v>
      </c>
      <c r="M3432" t="str">
        <f t="shared" si="53"/>
        <v>511 WESTMOUNT AVE, P3A1B3</v>
      </c>
    </row>
    <row r="3433" spans="1:13" x14ac:dyDescent="0.2">
      <c r="A3433" t="s">
        <v>13638</v>
      </c>
      <c r="B3433" t="s">
        <v>13639</v>
      </c>
      <c r="C3433">
        <v>18063</v>
      </c>
      <c r="D3433" t="s">
        <v>13640</v>
      </c>
      <c r="E3433">
        <v>15525</v>
      </c>
      <c r="F3433" t="s">
        <v>13641</v>
      </c>
      <c r="H3433" t="s">
        <v>13642</v>
      </c>
      <c r="I3433" t="s">
        <v>659</v>
      </c>
      <c r="J3433" t="s">
        <v>660</v>
      </c>
      <c r="L3433" s="1" t="s">
        <v>22771</v>
      </c>
      <c r="M3433" t="str">
        <f t="shared" si="53"/>
        <v>15 SECOND ST, P0L1Y0</v>
      </c>
    </row>
    <row r="3434" spans="1:13" x14ac:dyDescent="0.2">
      <c r="A3434" t="s">
        <v>13638</v>
      </c>
      <c r="B3434" t="s">
        <v>13639</v>
      </c>
      <c r="C3434">
        <v>18061</v>
      </c>
      <c r="D3434" t="s">
        <v>13643</v>
      </c>
      <c r="E3434">
        <v>15523</v>
      </c>
      <c r="F3434" t="s">
        <v>13644</v>
      </c>
      <c r="H3434" t="s">
        <v>13645</v>
      </c>
      <c r="I3434" t="s">
        <v>659</v>
      </c>
      <c r="J3434" t="s">
        <v>660</v>
      </c>
      <c r="L3434" s="1" t="s">
        <v>22771</v>
      </c>
      <c r="M3434" t="str">
        <f t="shared" si="53"/>
        <v>16 WABUN RD, P0L1Y0</v>
      </c>
    </row>
    <row r="3435" spans="1:13" x14ac:dyDescent="0.2">
      <c r="A3435" t="s">
        <v>13638</v>
      </c>
      <c r="B3435" t="s">
        <v>13639</v>
      </c>
      <c r="C3435">
        <v>18062</v>
      </c>
      <c r="D3435" t="s">
        <v>13646</v>
      </c>
      <c r="E3435">
        <v>15524</v>
      </c>
      <c r="F3435" t="s">
        <v>13647</v>
      </c>
      <c r="H3435" t="s">
        <v>13648</v>
      </c>
      <c r="I3435" t="s">
        <v>659</v>
      </c>
      <c r="J3435" t="s">
        <v>660</v>
      </c>
      <c r="L3435" s="1" t="s">
        <v>22771</v>
      </c>
      <c r="M3435" t="str">
        <f t="shared" si="53"/>
        <v>17 SECOND ST, P0L1Y0</v>
      </c>
    </row>
    <row r="3436" spans="1:13" x14ac:dyDescent="0.2">
      <c r="A3436" t="s">
        <v>13638</v>
      </c>
      <c r="B3436" t="s">
        <v>13639</v>
      </c>
      <c r="C3436">
        <v>18068</v>
      </c>
      <c r="D3436" t="s">
        <v>13649</v>
      </c>
      <c r="E3436">
        <v>15530</v>
      </c>
      <c r="F3436" t="s">
        <v>13650</v>
      </c>
      <c r="H3436" t="s">
        <v>13651</v>
      </c>
      <c r="I3436" t="s">
        <v>659</v>
      </c>
      <c r="J3436" t="s">
        <v>660</v>
      </c>
      <c r="L3436" s="1" t="s">
        <v>22771</v>
      </c>
      <c r="M3436" t="str">
        <f t="shared" si="53"/>
        <v>31 BAY RD, P0L1Y0</v>
      </c>
    </row>
    <row r="3437" spans="1:13" x14ac:dyDescent="0.2">
      <c r="A3437" t="s">
        <v>13638</v>
      </c>
      <c r="B3437" t="s">
        <v>13639</v>
      </c>
      <c r="C3437">
        <v>18067</v>
      </c>
      <c r="D3437" t="s">
        <v>13652</v>
      </c>
      <c r="E3437">
        <v>15529</v>
      </c>
      <c r="F3437" t="s">
        <v>13653</v>
      </c>
      <c r="H3437" t="s">
        <v>13654</v>
      </c>
      <c r="I3437" t="s">
        <v>659</v>
      </c>
      <c r="J3437" t="s">
        <v>660</v>
      </c>
      <c r="L3437" s="1" t="s">
        <v>22771</v>
      </c>
      <c r="M3437" t="str">
        <f t="shared" si="53"/>
        <v>33 BAY RD, P0L1Y0</v>
      </c>
    </row>
    <row r="3438" spans="1:13" x14ac:dyDescent="0.2">
      <c r="A3438" t="s">
        <v>13638</v>
      </c>
      <c r="B3438" t="s">
        <v>13639</v>
      </c>
      <c r="C3438">
        <v>18060</v>
      </c>
      <c r="D3438" t="s">
        <v>13655</v>
      </c>
      <c r="E3438">
        <v>15522</v>
      </c>
      <c r="F3438" t="s">
        <v>13656</v>
      </c>
      <c r="H3438" t="s">
        <v>13657</v>
      </c>
      <c r="I3438" t="s">
        <v>659</v>
      </c>
      <c r="J3438" t="s">
        <v>660</v>
      </c>
      <c r="L3438" s="1" t="s">
        <v>22771</v>
      </c>
      <c r="M3438" t="str">
        <f t="shared" si="53"/>
        <v>35 WABUN RD, P0L1Y0</v>
      </c>
    </row>
    <row r="3439" spans="1:13" x14ac:dyDescent="0.2">
      <c r="A3439" t="s">
        <v>13638</v>
      </c>
      <c r="B3439" t="s">
        <v>13639</v>
      </c>
      <c r="C3439">
        <v>18059</v>
      </c>
      <c r="D3439" t="s">
        <v>13658</v>
      </c>
      <c r="E3439">
        <v>15521</v>
      </c>
      <c r="F3439" t="s">
        <v>13659</v>
      </c>
      <c r="H3439" t="s">
        <v>13660</v>
      </c>
      <c r="I3439" t="s">
        <v>659</v>
      </c>
      <c r="J3439" t="s">
        <v>660</v>
      </c>
      <c r="L3439" s="1" t="s">
        <v>22771</v>
      </c>
      <c r="M3439" t="str">
        <f t="shared" si="53"/>
        <v>60 WABUN RD, P0L1Y0</v>
      </c>
    </row>
    <row r="3440" spans="1:13" x14ac:dyDescent="0.2">
      <c r="A3440" t="s">
        <v>13638</v>
      </c>
      <c r="B3440" t="s">
        <v>13639</v>
      </c>
      <c r="C3440">
        <v>18066</v>
      </c>
      <c r="D3440" t="s">
        <v>13661</v>
      </c>
      <c r="E3440">
        <v>15528</v>
      </c>
      <c r="F3440" t="s">
        <v>13662</v>
      </c>
      <c r="H3440" t="s">
        <v>13663</v>
      </c>
      <c r="I3440" t="s">
        <v>659</v>
      </c>
      <c r="J3440" t="s">
        <v>660</v>
      </c>
      <c r="L3440" s="1" t="s">
        <v>22771</v>
      </c>
      <c r="M3440" t="str">
        <f t="shared" si="53"/>
        <v>90 BAY RD, P0L1Y0</v>
      </c>
    </row>
    <row r="3441" spans="1:13" x14ac:dyDescent="0.2">
      <c r="A3441" t="s">
        <v>13638</v>
      </c>
      <c r="B3441" t="s">
        <v>13639</v>
      </c>
      <c r="C3441">
        <v>18065</v>
      </c>
      <c r="D3441" t="s">
        <v>13664</v>
      </c>
      <c r="E3441">
        <v>15527</v>
      </c>
      <c r="F3441" t="s">
        <v>13665</v>
      </c>
      <c r="H3441" t="s">
        <v>13666</v>
      </c>
      <c r="I3441" t="s">
        <v>659</v>
      </c>
      <c r="J3441" t="s">
        <v>660</v>
      </c>
      <c r="L3441" s="1" t="s">
        <v>22771</v>
      </c>
      <c r="M3441" t="str">
        <f t="shared" si="53"/>
        <v>92 FERGUSON RD, P0L1Y0</v>
      </c>
    </row>
    <row r="3442" spans="1:13" x14ac:dyDescent="0.2">
      <c r="A3442" t="s">
        <v>13638</v>
      </c>
      <c r="B3442" t="s">
        <v>13639</v>
      </c>
      <c r="C3442">
        <v>6539</v>
      </c>
      <c r="D3442" t="s">
        <v>13667</v>
      </c>
      <c r="E3442">
        <v>24097</v>
      </c>
      <c r="F3442" t="s">
        <v>13668</v>
      </c>
      <c r="H3442" t="s">
        <v>13669</v>
      </c>
      <c r="I3442" t="s">
        <v>218</v>
      </c>
      <c r="J3442" t="s">
        <v>13670</v>
      </c>
      <c r="K3442" t="s">
        <v>114</v>
      </c>
      <c r="L3442" s="1" t="s">
        <v>2</v>
      </c>
      <c r="M3442" t="str">
        <f t="shared" si="53"/>
        <v>383 BIRCH ST N, P4N6E8</v>
      </c>
    </row>
    <row r="3443" spans="1:13" x14ac:dyDescent="0.2">
      <c r="A3443" t="s">
        <v>13638</v>
      </c>
      <c r="B3443" t="s">
        <v>13639</v>
      </c>
      <c r="C3443">
        <v>6539</v>
      </c>
      <c r="D3443" t="s">
        <v>13667</v>
      </c>
      <c r="E3443">
        <v>24627</v>
      </c>
      <c r="F3443" t="s">
        <v>13671</v>
      </c>
      <c r="H3443" t="s">
        <v>13669</v>
      </c>
      <c r="I3443" t="s">
        <v>218</v>
      </c>
      <c r="J3443" t="s">
        <v>13670</v>
      </c>
      <c r="L3443" s="1" t="s">
        <v>22771</v>
      </c>
      <c r="M3443" t="str">
        <f t="shared" si="53"/>
        <v>383 BIRCH ST N, P4N6E8</v>
      </c>
    </row>
    <row r="3444" spans="1:13" x14ac:dyDescent="0.2">
      <c r="A3444" t="s">
        <v>13638</v>
      </c>
      <c r="B3444" t="s">
        <v>13639</v>
      </c>
      <c r="C3444">
        <v>7785</v>
      </c>
      <c r="D3444" t="s">
        <v>13672</v>
      </c>
      <c r="E3444">
        <v>4145</v>
      </c>
      <c r="F3444" t="s">
        <v>13673</v>
      </c>
      <c r="G3444" t="s">
        <v>102</v>
      </c>
      <c r="H3444" t="s">
        <v>13674</v>
      </c>
      <c r="I3444" t="s">
        <v>111</v>
      </c>
      <c r="J3444" t="s">
        <v>112</v>
      </c>
      <c r="K3444" t="s">
        <v>2470</v>
      </c>
      <c r="L3444" s="1" t="s">
        <v>2</v>
      </c>
      <c r="M3444" t="str">
        <f t="shared" si="53"/>
        <v>75 SIXTH ST, P0L1C0</v>
      </c>
    </row>
    <row r="3445" spans="1:13" x14ac:dyDescent="0.2">
      <c r="A3445" t="s">
        <v>13638</v>
      </c>
      <c r="B3445" t="s">
        <v>13639</v>
      </c>
      <c r="C3445">
        <v>12210</v>
      </c>
      <c r="D3445" t="s">
        <v>13675</v>
      </c>
      <c r="E3445">
        <v>11271</v>
      </c>
      <c r="F3445" t="s">
        <v>13676</v>
      </c>
      <c r="G3445" t="s">
        <v>102</v>
      </c>
      <c r="H3445" t="s">
        <v>13677</v>
      </c>
      <c r="I3445" t="s">
        <v>659</v>
      </c>
      <c r="J3445" t="s">
        <v>660</v>
      </c>
      <c r="K3445" t="s">
        <v>1767</v>
      </c>
      <c r="L3445" s="1" t="s">
        <v>2</v>
      </c>
      <c r="M3445" t="str">
        <f t="shared" si="53"/>
        <v>18 BAY RD, P0L1Y0</v>
      </c>
    </row>
    <row r="3446" spans="1:13" x14ac:dyDescent="0.2">
      <c r="A3446" t="s">
        <v>13638</v>
      </c>
      <c r="B3446" t="s">
        <v>13639</v>
      </c>
      <c r="C3446">
        <v>8876</v>
      </c>
      <c r="D3446" t="s">
        <v>13678</v>
      </c>
      <c r="E3446">
        <v>7744</v>
      </c>
      <c r="F3446" t="s">
        <v>13679</v>
      </c>
      <c r="G3446" t="s">
        <v>102</v>
      </c>
      <c r="H3446" t="s">
        <v>13680</v>
      </c>
      <c r="I3446" t="s">
        <v>206</v>
      </c>
      <c r="J3446" t="s">
        <v>207</v>
      </c>
      <c r="K3446" t="s">
        <v>2765</v>
      </c>
      <c r="L3446" s="1" t="s">
        <v>2</v>
      </c>
      <c r="M3446" t="str">
        <f t="shared" si="53"/>
        <v>245 SHEPHERDSON RD RR 1, P0J1P0</v>
      </c>
    </row>
    <row r="3447" spans="1:13" x14ac:dyDescent="0.2">
      <c r="A3447" t="s">
        <v>13638</v>
      </c>
      <c r="B3447" t="s">
        <v>13639</v>
      </c>
      <c r="C3447">
        <v>6539</v>
      </c>
      <c r="D3447" t="s">
        <v>13667</v>
      </c>
      <c r="E3447">
        <v>24628</v>
      </c>
      <c r="F3447" t="s">
        <v>13681</v>
      </c>
      <c r="H3447" t="s">
        <v>13669</v>
      </c>
      <c r="I3447" t="s">
        <v>218</v>
      </c>
      <c r="J3447" t="s">
        <v>13670</v>
      </c>
      <c r="L3447" s="1" t="s">
        <v>22771</v>
      </c>
      <c r="M3447" t="str">
        <f t="shared" si="53"/>
        <v>383 BIRCH ST N, P4N6E8</v>
      </c>
    </row>
    <row r="3448" spans="1:13" x14ac:dyDescent="0.2">
      <c r="A3448" t="s">
        <v>13638</v>
      </c>
      <c r="B3448" t="s">
        <v>13639</v>
      </c>
      <c r="C3448">
        <v>8877</v>
      </c>
      <c r="D3448" t="s">
        <v>13682</v>
      </c>
      <c r="E3448">
        <v>7745</v>
      </c>
      <c r="F3448" t="s">
        <v>13683</v>
      </c>
      <c r="G3448" t="s">
        <v>102</v>
      </c>
      <c r="H3448" t="s">
        <v>13684</v>
      </c>
      <c r="I3448" t="s">
        <v>133</v>
      </c>
      <c r="J3448" t="s">
        <v>134</v>
      </c>
      <c r="K3448" t="s">
        <v>9089</v>
      </c>
      <c r="L3448" s="1" t="s">
        <v>2</v>
      </c>
      <c r="M3448" t="str">
        <f t="shared" si="53"/>
        <v>80 EIGHTH AVE, P0J1H0</v>
      </c>
    </row>
    <row r="3449" spans="1:13" x14ac:dyDescent="0.2">
      <c r="A3449" t="s">
        <v>13638</v>
      </c>
      <c r="B3449" t="s">
        <v>13639</v>
      </c>
      <c r="C3449">
        <v>6539</v>
      </c>
      <c r="D3449" t="s">
        <v>13667</v>
      </c>
      <c r="E3449">
        <v>25338</v>
      </c>
      <c r="F3449" t="s">
        <v>13685</v>
      </c>
      <c r="G3449" t="s">
        <v>13686</v>
      </c>
      <c r="H3449" t="s">
        <v>13669</v>
      </c>
      <c r="I3449" t="s">
        <v>218</v>
      </c>
      <c r="J3449" t="s">
        <v>13670</v>
      </c>
      <c r="L3449" s="1" t="s">
        <v>22771</v>
      </c>
      <c r="M3449" t="str">
        <f t="shared" si="53"/>
        <v>383 BIRCH ST N, P4N6E8</v>
      </c>
    </row>
    <row r="3450" spans="1:13" x14ac:dyDescent="0.2">
      <c r="A3450" t="s">
        <v>13638</v>
      </c>
      <c r="B3450" t="s">
        <v>13639</v>
      </c>
      <c r="C3450">
        <v>8838</v>
      </c>
      <c r="D3450" t="s">
        <v>13687</v>
      </c>
      <c r="E3450">
        <v>7701</v>
      </c>
      <c r="F3450" t="s">
        <v>13688</v>
      </c>
      <c r="G3450" t="s">
        <v>109</v>
      </c>
      <c r="H3450" t="s">
        <v>13689</v>
      </c>
      <c r="I3450" t="s">
        <v>218</v>
      </c>
      <c r="J3450" t="s">
        <v>13690</v>
      </c>
      <c r="K3450" t="s">
        <v>3843</v>
      </c>
      <c r="L3450" s="1" t="s">
        <v>2</v>
      </c>
      <c r="M3450" t="str">
        <f t="shared" si="53"/>
        <v>150 GEORGE AVE, P4N4M1</v>
      </c>
    </row>
    <row r="3451" spans="1:13" x14ac:dyDescent="0.2">
      <c r="A3451" t="s">
        <v>13638</v>
      </c>
      <c r="B3451" t="s">
        <v>13639</v>
      </c>
      <c r="C3451">
        <v>8839</v>
      </c>
      <c r="D3451" t="s">
        <v>13691</v>
      </c>
      <c r="E3451">
        <v>7702</v>
      </c>
      <c r="F3451" t="s">
        <v>13692</v>
      </c>
      <c r="G3451" t="s">
        <v>1731</v>
      </c>
      <c r="H3451" t="s">
        <v>13693</v>
      </c>
      <c r="I3451" t="s">
        <v>218</v>
      </c>
      <c r="J3451" t="s">
        <v>13694</v>
      </c>
      <c r="K3451" t="s">
        <v>4788</v>
      </c>
      <c r="L3451" s="1" t="s">
        <v>2</v>
      </c>
      <c r="M3451" t="str">
        <f t="shared" si="53"/>
        <v>490 MACLEAN DR, P4N4W6</v>
      </c>
    </row>
    <row r="3452" spans="1:13" x14ac:dyDescent="0.2">
      <c r="A3452" t="s">
        <v>13638</v>
      </c>
      <c r="B3452" t="s">
        <v>13639</v>
      </c>
      <c r="C3452">
        <v>8852</v>
      </c>
      <c r="D3452" t="s">
        <v>13695</v>
      </c>
      <c r="E3452">
        <v>7715</v>
      </c>
      <c r="F3452" t="s">
        <v>13696</v>
      </c>
      <c r="G3452" t="s">
        <v>1736</v>
      </c>
      <c r="H3452" t="s">
        <v>13697</v>
      </c>
      <c r="I3452" t="s">
        <v>218</v>
      </c>
      <c r="J3452" t="s">
        <v>13698</v>
      </c>
      <c r="K3452" t="s">
        <v>237</v>
      </c>
      <c r="L3452" s="1" t="s">
        <v>2</v>
      </c>
      <c r="M3452" t="str">
        <f t="shared" si="53"/>
        <v>387 BALSAM ST N, P4N6H5</v>
      </c>
    </row>
    <row r="3453" spans="1:13" x14ac:dyDescent="0.2">
      <c r="A3453" t="s">
        <v>13638</v>
      </c>
      <c r="B3453" t="s">
        <v>13639</v>
      </c>
      <c r="C3453">
        <v>8878</v>
      </c>
      <c r="D3453" t="s">
        <v>13699</v>
      </c>
      <c r="E3453">
        <v>7747</v>
      </c>
      <c r="F3453" t="s">
        <v>13700</v>
      </c>
      <c r="G3453" t="s">
        <v>880</v>
      </c>
      <c r="H3453" t="s">
        <v>13701</v>
      </c>
      <c r="I3453" t="s">
        <v>97</v>
      </c>
      <c r="J3453" t="s">
        <v>13702</v>
      </c>
      <c r="K3453" t="s">
        <v>6244</v>
      </c>
      <c r="L3453" s="1" t="s">
        <v>2</v>
      </c>
      <c r="M3453" t="str">
        <f t="shared" si="53"/>
        <v>63 CHURCHILL DR, P2N1T8</v>
      </c>
    </row>
    <row r="3454" spans="1:13" x14ac:dyDescent="0.2">
      <c r="A3454" t="s">
        <v>13638</v>
      </c>
      <c r="B3454" t="s">
        <v>13639</v>
      </c>
      <c r="C3454">
        <v>3019</v>
      </c>
      <c r="D3454" t="s">
        <v>13703</v>
      </c>
      <c r="E3454">
        <v>4556</v>
      </c>
      <c r="F3454" t="s">
        <v>13704</v>
      </c>
      <c r="G3454" t="s">
        <v>102</v>
      </c>
      <c r="H3454" t="s">
        <v>13705</v>
      </c>
      <c r="I3454" t="s">
        <v>162</v>
      </c>
      <c r="J3454" t="s">
        <v>163</v>
      </c>
      <c r="K3454" t="s">
        <v>1241</v>
      </c>
      <c r="L3454" s="1" t="s">
        <v>2</v>
      </c>
      <c r="M3454" t="str">
        <f t="shared" si="53"/>
        <v>200 CHURCH ST, P0K1G0</v>
      </c>
    </row>
    <row r="3455" spans="1:13" x14ac:dyDescent="0.2">
      <c r="A3455" t="s">
        <v>13638</v>
      </c>
      <c r="B3455" t="s">
        <v>13639</v>
      </c>
      <c r="C3455">
        <v>8880</v>
      </c>
      <c r="D3455" t="s">
        <v>13706</v>
      </c>
      <c r="E3455">
        <v>7750</v>
      </c>
      <c r="F3455" t="s">
        <v>13707</v>
      </c>
      <c r="G3455" t="s">
        <v>1190</v>
      </c>
      <c r="H3455" t="s">
        <v>13708</v>
      </c>
      <c r="I3455" t="s">
        <v>97</v>
      </c>
      <c r="J3455" t="s">
        <v>13709</v>
      </c>
      <c r="K3455" t="s">
        <v>1215</v>
      </c>
      <c r="L3455" s="1" t="s">
        <v>2</v>
      </c>
      <c r="M3455" t="str">
        <f t="shared" si="53"/>
        <v>128 WOODS ST, P2N2S4</v>
      </c>
    </row>
    <row r="3456" spans="1:13" x14ac:dyDescent="0.2">
      <c r="A3456" t="s">
        <v>13638</v>
      </c>
      <c r="B3456" t="s">
        <v>13639</v>
      </c>
      <c r="C3456">
        <v>8850</v>
      </c>
      <c r="D3456" t="s">
        <v>13710</v>
      </c>
      <c r="E3456">
        <v>7713</v>
      </c>
      <c r="F3456" t="s">
        <v>13711</v>
      </c>
      <c r="G3456" t="s">
        <v>89</v>
      </c>
      <c r="H3456" t="s">
        <v>13712</v>
      </c>
      <c r="I3456" t="s">
        <v>91</v>
      </c>
      <c r="J3456" t="s">
        <v>92</v>
      </c>
      <c r="K3456" t="s">
        <v>2259</v>
      </c>
      <c r="L3456" s="1" t="s">
        <v>2</v>
      </c>
      <c r="M3456" t="str">
        <f t="shared" si="53"/>
        <v>207 HUOT ST, P0N1H0</v>
      </c>
    </row>
    <row r="3457" spans="1:13" x14ac:dyDescent="0.2">
      <c r="A3457" t="s">
        <v>13638</v>
      </c>
      <c r="B3457" t="s">
        <v>13639</v>
      </c>
      <c r="C3457">
        <v>8879</v>
      </c>
      <c r="D3457" t="s">
        <v>13713</v>
      </c>
      <c r="E3457">
        <v>7748</v>
      </c>
      <c r="F3457" t="s">
        <v>13714</v>
      </c>
      <c r="G3457" t="s">
        <v>102</v>
      </c>
      <c r="H3457" t="s">
        <v>13715</v>
      </c>
      <c r="I3457" t="s">
        <v>13716</v>
      </c>
      <c r="J3457" t="s">
        <v>13717</v>
      </c>
      <c r="K3457" t="s">
        <v>1187</v>
      </c>
      <c r="L3457" s="1" t="s">
        <v>2</v>
      </c>
      <c r="M3457" t="str">
        <f t="shared" si="53"/>
        <v>119 LANG ST, P0J1C0</v>
      </c>
    </row>
    <row r="3458" spans="1:13" x14ac:dyDescent="0.2">
      <c r="A3458" t="s">
        <v>13638</v>
      </c>
      <c r="B3458" t="s">
        <v>13639</v>
      </c>
      <c r="C3458">
        <v>7935</v>
      </c>
      <c r="D3458" t="s">
        <v>13718</v>
      </c>
      <c r="E3458">
        <v>4366</v>
      </c>
      <c r="F3458" t="s">
        <v>13719</v>
      </c>
      <c r="G3458" t="s">
        <v>102</v>
      </c>
      <c r="H3458" t="s">
        <v>13720</v>
      </c>
      <c r="I3458" t="s">
        <v>181</v>
      </c>
      <c r="J3458" t="s">
        <v>13721</v>
      </c>
      <c r="K3458" t="s">
        <v>643</v>
      </c>
      <c r="L3458" s="1" t="s">
        <v>2</v>
      </c>
      <c r="M3458" t="str">
        <f t="shared" si="53"/>
        <v>6 CEDAR ST, P5N2A8</v>
      </c>
    </row>
    <row r="3459" spans="1:13" x14ac:dyDescent="0.2">
      <c r="A3459" t="s">
        <v>13722</v>
      </c>
      <c r="B3459" t="s">
        <v>13723</v>
      </c>
      <c r="C3459">
        <v>7435</v>
      </c>
      <c r="D3459" t="s">
        <v>13724</v>
      </c>
      <c r="E3459">
        <v>15760</v>
      </c>
      <c r="F3459" t="s">
        <v>13725</v>
      </c>
      <c r="H3459" t="s">
        <v>13726</v>
      </c>
      <c r="I3459" t="s">
        <v>13727</v>
      </c>
      <c r="J3459" t="s">
        <v>13728</v>
      </c>
      <c r="L3459" s="1" t="s">
        <v>22771</v>
      </c>
      <c r="M3459" t="str">
        <f t="shared" si="53"/>
        <v>1000 HIGH ST, P1B6S6</v>
      </c>
    </row>
    <row r="3460" spans="1:13" x14ac:dyDescent="0.2">
      <c r="A3460" t="s">
        <v>13722</v>
      </c>
      <c r="B3460" t="s">
        <v>13723</v>
      </c>
      <c r="C3460">
        <v>7207</v>
      </c>
      <c r="D3460" t="s">
        <v>13729</v>
      </c>
      <c r="E3460">
        <v>3362</v>
      </c>
      <c r="F3460" t="s">
        <v>13730</v>
      </c>
      <c r="G3460" t="s">
        <v>102</v>
      </c>
      <c r="H3460" t="s">
        <v>13731</v>
      </c>
      <c r="I3460" t="s">
        <v>13727</v>
      </c>
      <c r="J3460" t="s">
        <v>13732</v>
      </c>
      <c r="K3460" t="s">
        <v>322</v>
      </c>
      <c r="L3460" s="1" t="s">
        <v>2</v>
      </c>
      <c r="M3460" t="str">
        <f t="shared" si="53"/>
        <v>602 LAKE HEIGHTS RD, P1A2Z8</v>
      </c>
    </row>
    <row r="3461" spans="1:13" x14ac:dyDescent="0.2">
      <c r="A3461" t="s">
        <v>13722</v>
      </c>
      <c r="B3461" t="s">
        <v>13723</v>
      </c>
      <c r="C3461">
        <v>7262</v>
      </c>
      <c r="D3461" t="s">
        <v>13733</v>
      </c>
      <c r="E3461">
        <v>3439</v>
      </c>
      <c r="F3461" t="s">
        <v>13734</v>
      </c>
      <c r="G3461" t="s">
        <v>102</v>
      </c>
      <c r="H3461" t="s">
        <v>13735</v>
      </c>
      <c r="I3461" t="s">
        <v>13727</v>
      </c>
      <c r="J3461" t="s">
        <v>13736</v>
      </c>
      <c r="K3461" t="s">
        <v>12391</v>
      </c>
      <c r="L3461" s="1" t="s">
        <v>2</v>
      </c>
      <c r="M3461" t="str">
        <f t="shared" si="53"/>
        <v>414 SECOND AVE W, P1B3L2</v>
      </c>
    </row>
    <row r="3462" spans="1:13" x14ac:dyDescent="0.2">
      <c r="A3462" t="s">
        <v>13722</v>
      </c>
      <c r="B3462" t="s">
        <v>13723</v>
      </c>
      <c r="C3462">
        <v>7762</v>
      </c>
      <c r="D3462" t="s">
        <v>13737</v>
      </c>
      <c r="E3462">
        <v>25353</v>
      </c>
      <c r="F3462" t="s">
        <v>13738</v>
      </c>
      <c r="G3462" t="s">
        <v>102</v>
      </c>
      <c r="H3462" t="s">
        <v>13739</v>
      </c>
      <c r="I3462" t="s">
        <v>13727</v>
      </c>
      <c r="J3462" t="s">
        <v>13740</v>
      </c>
      <c r="L3462" s="1" t="s">
        <v>22771</v>
      </c>
      <c r="M3462" t="str">
        <f t="shared" si="53"/>
        <v>570 FIRST AVE E, P1B1K6</v>
      </c>
    </row>
    <row r="3463" spans="1:13" x14ac:dyDescent="0.2">
      <c r="A3463" t="s">
        <v>13722</v>
      </c>
      <c r="B3463" t="s">
        <v>13723</v>
      </c>
      <c r="C3463">
        <v>7435</v>
      </c>
      <c r="D3463" t="s">
        <v>13724</v>
      </c>
      <c r="E3463">
        <v>25356</v>
      </c>
      <c r="F3463" t="s">
        <v>13741</v>
      </c>
      <c r="G3463" t="s">
        <v>109</v>
      </c>
      <c r="H3463" t="s">
        <v>13742</v>
      </c>
      <c r="I3463" t="s">
        <v>13727</v>
      </c>
      <c r="J3463" t="s">
        <v>13743</v>
      </c>
      <c r="L3463" s="1" t="s">
        <v>22771</v>
      </c>
      <c r="M3463" t="str">
        <f t="shared" si="53"/>
        <v>675 O'BRIEN ST, P1B9R3</v>
      </c>
    </row>
    <row r="3464" spans="1:13" x14ac:dyDescent="0.2">
      <c r="A3464" t="s">
        <v>13722</v>
      </c>
      <c r="B3464" t="s">
        <v>13723</v>
      </c>
      <c r="C3464">
        <v>7312</v>
      </c>
      <c r="D3464" t="s">
        <v>13744</v>
      </c>
      <c r="E3464">
        <v>3518</v>
      </c>
      <c r="F3464" t="s">
        <v>13745</v>
      </c>
      <c r="G3464" t="s">
        <v>102</v>
      </c>
      <c r="H3464" t="s">
        <v>13746</v>
      </c>
      <c r="I3464" t="s">
        <v>13727</v>
      </c>
      <c r="J3464" t="s">
        <v>13747</v>
      </c>
      <c r="K3464" t="s">
        <v>151</v>
      </c>
      <c r="L3464" s="1" t="s">
        <v>2</v>
      </c>
      <c r="M3464" t="str">
        <f t="shared" ref="M3464:M3527" si="54">H3464&amp;", "&amp;J3464</f>
        <v>60 MARSHALL AVE E, P1A1R1</v>
      </c>
    </row>
    <row r="3465" spans="1:13" x14ac:dyDescent="0.2">
      <c r="A3465" t="s">
        <v>13722</v>
      </c>
      <c r="B3465" t="s">
        <v>13723</v>
      </c>
      <c r="C3465">
        <v>7344</v>
      </c>
      <c r="D3465" t="s">
        <v>13748</v>
      </c>
      <c r="E3465">
        <v>3560</v>
      </c>
      <c r="F3465" t="s">
        <v>13749</v>
      </c>
      <c r="G3465" t="s">
        <v>102</v>
      </c>
      <c r="H3465" t="s">
        <v>13750</v>
      </c>
      <c r="I3465" t="s">
        <v>13751</v>
      </c>
      <c r="J3465" t="s">
        <v>13752</v>
      </c>
      <c r="K3465" t="s">
        <v>2530</v>
      </c>
      <c r="L3465" s="1" t="s">
        <v>2</v>
      </c>
      <c r="M3465" t="str">
        <f t="shared" si="54"/>
        <v>680 COURSOL RD, P2B3L1</v>
      </c>
    </row>
    <row r="3466" spans="1:13" x14ac:dyDescent="0.2">
      <c r="A3466" t="s">
        <v>13722</v>
      </c>
      <c r="B3466" t="s">
        <v>13723</v>
      </c>
      <c r="C3466">
        <v>7453</v>
      </c>
      <c r="D3466" t="s">
        <v>13753</v>
      </c>
      <c r="E3466">
        <v>3697</v>
      </c>
      <c r="F3466" t="s">
        <v>13754</v>
      </c>
      <c r="G3466" t="s">
        <v>89</v>
      </c>
      <c r="H3466" t="s">
        <v>13755</v>
      </c>
      <c r="I3466" t="s">
        <v>13727</v>
      </c>
      <c r="J3466" t="s">
        <v>13756</v>
      </c>
      <c r="K3466" t="s">
        <v>5381</v>
      </c>
      <c r="L3466" s="1" t="s">
        <v>2</v>
      </c>
      <c r="M3466" t="str">
        <f t="shared" si="54"/>
        <v>900 BLOEM ST, P1B4Z8</v>
      </c>
    </row>
    <row r="3467" spans="1:13" x14ac:dyDescent="0.2">
      <c r="A3467" t="s">
        <v>13722</v>
      </c>
      <c r="B3467" t="s">
        <v>13723</v>
      </c>
      <c r="C3467">
        <v>7630</v>
      </c>
      <c r="D3467" t="s">
        <v>13757</v>
      </c>
      <c r="E3467">
        <v>3933</v>
      </c>
      <c r="F3467" t="s">
        <v>13758</v>
      </c>
      <c r="G3467" t="s">
        <v>89</v>
      </c>
      <c r="H3467" t="s">
        <v>13759</v>
      </c>
      <c r="I3467" t="s">
        <v>13727</v>
      </c>
      <c r="J3467" t="s">
        <v>13760</v>
      </c>
      <c r="K3467" t="s">
        <v>1767</v>
      </c>
      <c r="L3467" s="1" t="s">
        <v>2</v>
      </c>
      <c r="M3467" t="str">
        <f t="shared" si="54"/>
        <v>68 GERTRUDE ST E, P1A1J8</v>
      </c>
    </row>
    <row r="3468" spans="1:13" x14ac:dyDescent="0.2">
      <c r="A3468" t="s">
        <v>13722</v>
      </c>
      <c r="B3468" t="s">
        <v>13723</v>
      </c>
      <c r="C3468">
        <v>7669</v>
      </c>
      <c r="D3468" t="s">
        <v>13761</v>
      </c>
      <c r="E3468">
        <v>3983</v>
      </c>
      <c r="F3468" t="s">
        <v>13762</v>
      </c>
      <c r="G3468" t="s">
        <v>102</v>
      </c>
      <c r="H3468" t="s">
        <v>13763</v>
      </c>
      <c r="I3468" t="s">
        <v>13764</v>
      </c>
      <c r="J3468" t="s">
        <v>13765</v>
      </c>
      <c r="K3468" t="s">
        <v>365</v>
      </c>
      <c r="L3468" s="1" t="s">
        <v>2</v>
      </c>
      <c r="M3468" t="str">
        <f t="shared" si="54"/>
        <v>152 FAIRVIEW LANE RR 3, P0H1Z0</v>
      </c>
    </row>
    <row r="3469" spans="1:13" x14ac:dyDescent="0.2">
      <c r="A3469" t="s">
        <v>13722</v>
      </c>
      <c r="B3469" t="s">
        <v>13723</v>
      </c>
      <c r="C3469">
        <v>7435</v>
      </c>
      <c r="D3469" t="s">
        <v>13766</v>
      </c>
      <c r="E3469">
        <v>3999</v>
      </c>
      <c r="F3469" t="s">
        <v>13767</v>
      </c>
      <c r="G3469" t="s">
        <v>102</v>
      </c>
      <c r="H3469" t="s">
        <v>13768</v>
      </c>
      <c r="I3469" t="s">
        <v>13727</v>
      </c>
      <c r="J3469" t="s">
        <v>13769</v>
      </c>
      <c r="K3469" t="s">
        <v>717</v>
      </c>
      <c r="L3469" s="1" t="s">
        <v>2</v>
      </c>
      <c r="M3469" t="str">
        <f t="shared" si="54"/>
        <v>850 LORNE AVE, P1B8M2</v>
      </c>
    </row>
    <row r="3470" spans="1:13" x14ac:dyDescent="0.2">
      <c r="A3470" t="s">
        <v>13722</v>
      </c>
      <c r="B3470" t="s">
        <v>13723</v>
      </c>
      <c r="C3470">
        <v>7762</v>
      </c>
      <c r="D3470" t="s">
        <v>13737</v>
      </c>
      <c r="E3470">
        <v>4114</v>
      </c>
      <c r="F3470" t="s">
        <v>13770</v>
      </c>
      <c r="G3470" t="s">
        <v>102</v>
      </c>
      <c r="H3470" t="s">
        <v>13739</v>
      </c>
      <c r="I3470" t="s">
        <v>13727</v>
      </c>
      <c r="J3470" t="s">
        <v>13740</v>
      </c>
      <c r="L3470" s="1" t="s">
        <v>22771</v>
      </c>
      <c r="M3470" t="str">
        <f t="shared" si="54"/>
        <v>570 FIRST AVE E, P1B1K6</v>
      </c>
    </row>
    <row r="3471" spans="1:13" x14ac:dyDescent="0.2">
      <c r="A3471" t="s">
        <v>13722</v>
      </c>
      <c r="B3471" t="s">
        <v>13723</v>
      </c>
      <c r="C3471">
        <v>7435</v>
      </c>
      <c r="D3471" t="s">
        <v>13724</v>
      </c>
      <c r="E3471">
        <v>3674</v>
      </c>
      <c r="F3471" t="s">
        <v>13771</v>
      </c>
      <c r="G3471" t="s">
        <v>109</v>
      </c>
      <c r="H3471" t="s">
        <v>13742</v>
      </c>
      <c r="I3471" t="s">
        <v>13727</v>
      </c>
      <c r="J3471" t="s">
        <v>13743</v>
      </c>
      <c r="K3471" t="s">
        <v>8371</v>
      </c>
      <c r="L3471" s="1" t="s">
        <v>2</v>
      </c>
      <c r="M3471" t="str">
        <f t="shared" si="54"/>
        <v>675 O'BRIEN ST, P1B9R3</v>
      </c>
    </row>
    <row r="3472" spans="1:13" x14ac:dyDescent="0.2">
      <c r="A3472" t="s">
        <v>13722</v>
      </c>
      <c r="B3472" t="s">
        <v>13723</v>
      </c>
      <c r="C3472">
        <v>7420</v>
      </c>
      <c r="D3472" t="s">
        <v>13772</v>
      </c>
      <c r="E3472">
        <v>15460</v>
      </c>
      <c r="F3472" t="s">
        <v>13773</v>
      </c>
      <c r="G3472" t="s">
        <v>102</v>
      </c>
      <c r="H3472" t="s">
        <v>13774</v>
      </c>
      <c r="I3472" t="s">
        <v>13727</v>
      </c>
      <c r="J3472" t="s">
        <v>13775</v>
      </c>
      <c r="K3472" t="s">
        <v>2639</v>
      </c>
      <c r="L3472" s="1" t="s">
        <v>2</v>
      </c>
      <c r="M3472" t="str">
        <f t="shared" si="54"/>
        <v>225 MILANI RD, P1B7P4</v>
      </c>
    </row>
    <row r="3473" spans="1:13" x14ac:dyDescent="0.2">
      <c r="A3473" t="s">
        <v>13722</v>
      </c>
      <c r="B3473" t="s">
        <v>13723</v>
      </c>
      <c r="C3473">
        <v>12009</v>
      </c>
      <c r="D3473" t="s">
        <v>13776</v>
      </c>
      <c r="E3473">
        <v>10830</v>
      </c>
      <c r="F3473" t="s">
        <v>13777</v>
      </c>
      <c r="G3473" t="s">
        <v>102</v>
      </c>
      <c r="H3473" t="s">
        <v>13778</v>
      </c>
      <c r="I3473" t="s">
        <v>13779</v>
      </c>
      <c r="J3473" t="s">
        <v>13780</v>
      </c>
      <c r="K3473" t="s">
        <v>7515</v>
      </c>
      <c r="L3473" s="1" t="s">
        <v>2</v>
      </c>
      <c r="M3473" t="str">
        <f t="shared" si="54"/>
        <v>1475 MAIN ST N, P0H1H0</v>
      </c>
    </row>
    <row r="3474" spans="1:13" x14ac:dyDescent="0.2">
      <c r="A3474" t="s">
        <v>13722</v>
      </c>
      <c r="B3474" t="s">
        <v>13723</v>
      </c>
      <c r="C3474">
        <v>8047</v>
      </c>
      <c r="D3474" t="s">
        <v>13781</v>
      </c>
      <c r="E3474">
        <v>24326</v>
      </c>
      <c r="F3474" t="s">
        <v>13782</v>
      </c>
      <c r="G3474" t="s">
        <v>102</v>
      </c>
      <c r="H3474" t="s">
        <v>13783</v>
      </c>
      <c r="I3474" t="s">
        <v>13784</v>
      </c>
      <c r="J3474" t="s">
        <v>13785</v>
      </c>
      <c r="K3474" t="s">
        <v>4232</v>
      </c>
      <c r="L3474" s="1" t="s">
        <v>2</v>
      </c>
      <c r="M3474" t="str">
        <f t="shared" si="54"/>
        <v>800 JOHN ST W, P0H1V0</v>
      </c>
    </row>
    <row r="3475" spans="1:13" x14ac:dyDescent="0.2">
      <c r="A3475" t="s">
        <v>13786</v>
      </c>
      <c r="B3475" t="s">
        <v>13787</v>
      </c>
      <c r="C3475">
        <v>18099</v>
      </c>
      <c r="D3475" t="s">
        <v>13788</v>
      </c>
      <c r="E3475">
        <v>16108</v>
      </c>
      <c r="F3475" t="s">
        <v>13789</v>
      </c>
      <c r="H3475" t="s">
        <v>13790</v>
      </c>
      <c r="I3475" t="s">
        <v>9013</v>
      </c>
      <c r="L3475" s="1" t="s">
        <v>22771</v>
      </c>
      <c r="M3475" t="str">
        <f t="shared" si="54"/>
        <v xml:space="preserve">1 BLAKE ST, </v>
      </c>
    </row>
    <row r="3476" spans="1:13" x14ac:dyDescent="0.2">
      <c r="A3476" t="s">
        <v>13786</v>
      </c>
      <c r="B3476" t="s">
        <v>13787</v>
      </c>
      <c r="C3476">
        <v>8676</v>
      </c>
      <c r="D3476" t="s">
        <v>13791</v>
      </c>
      <c r="E3476">
        <v>16111</v>
      </c>
      <c r="F3476" t="s">
        <v>13792</v>
      </c>
      <c r="H3476" t="s">
        <v>13793</v>
      </c>
      <c r="I3476" t="s">
        <v>9013</v>
      </c>
      <c r="J3476" t="s">
        <v>13794</v>
      </c>
      <c r="L3476" s="1" t="s">
        <v>22771</v>
      </c>
      <c r="M3476" t="str">
        <f t="shared" si="54"/>
        <v>90 ONTARIO AVE, P6B6G7</v>
      </c>
    </row>
    <row r="3477" spans="1:13" x14ac:dyDescent="0.2">
      <c r="A3477" t="s">
        <v>13786</v>
      </c>
      <c r="B3477" t="s">
        <v>13787</v>
      </c>
      <c r="C3477">
        <v>7146</v>
      </c>
      <c r="D3477" t="s">
        <v>13795</v>
      </c>
      <c r="E3477">
        <v>3267</v>
      </c>
      <c r="F3477" t="s">
        <v>13796</v>
      </c>
      <c r="G3477" t="s">
        <v>109</v>
      </c>
      <c r="H3477" t="s">
        <v>13797</v>
      </c>
      <c r="I3477" t="s">
        <v>9013</v>
      </c>
      <c r="J3477" t="s">
        <v>13798</v>
      </c>
      <c r="K3477" t="s">
        <v>2892</v>
      </c>
      <c r="L3477" s="1" t="s">
        <v>2</v>
      </c>
      <c r="M3477" t="str">
        <f t="shared" si="54"/>
        <v>102 WELLINGTON ST E, P6A2L2</v>
      </c>
    </row>
    <row r="3478" spans="1:13" x14ac:dyDescent="0.2">
      <c r="A3478" t="s">
        <v>13786</v>
      </c>
      <c r="B3478" t="s">
        <v>13787</v>
      </c>
      <c r="C3478">
        <v>7926</v>
      </c>
      <c r="D3478" t="s">
        <v>13799</v>
      </c>
      <c r="E3478">
        <v>4350</v>
      </c>
      <c r="F3478" t="s">
        <v>13730</v>
      </c>
      <c r="G3478" t="s">
        <v>102</v>
      </c>
      <c r="H3478" t="s">
        <v>13800</v>
      </c>
      <c r="I3478" t="s">
        <v>9013</v>
      </c>
      <c r="J3478" t="s">
        <v>13801</v>
      </c>
      <c r="K3478" t="s">
        <v>2475</v>
      </c>
      <c r="L3478" s="1" t="s">
        <v>2</v>
      </c>
      <c r="M3478" t="str">
        <f t="shared" si="54"/>
        <v>16 TEXAS AVE, P6A4Y8</v>
      </c>
    </row>
    <row r="3479" spans="1:13" x14ac:dyDescent="0.2">
      <c r="A3479" t="s">
        <v>13786</v>
      </c>
      <c r="B3479" t="s">
        <v>13787</v>
      </c>
      <c r="C3479">
        <v>7158</v>
      </c>
      <c r="D3479" t="s">
        <v>13802</v>
      </c>
      <c r="E3479">
        <v>3286</v>
      </c>
      <c r="F3479" t="s">
        <v>13803</v>
      </c>
      <c r="G3479" t="s">
        <v>102</v>
      </c>
      <c r="H3479" t="s">
        <v>13804</v>
      </c>
      <c r="I3479" t="s">
        <v>9013</v>
      </c>
      <c r="J3479" t="s">
        <v>13805</v>
      </c>
      <c r="K3479" t="s">
        <v>479</v>
      </c>
      <c r="L3479" s="1" t="s">
        <v>2</v>
      </c>
      <c r="M3479" t="str">
        <f t="shared" si="54"/>
        <v>42 RUSHMERE DR, P6C2T4</v>
      </c>
    </row>
    <row r="3480" spans="1:13" x14ac:dyDescent="0.2">
      <c r="A3480" t="s">
        <v>13786</v>
      </c>
      <c r="B3480" t="s">
        <v>13787</v>
      </c>
      <c r="C3480">
        <v>12208</v>
      </c>
      <c r="D3480" t="s">
        <v>13806</v>
      </c>
      <c r="E3480">
        <v>11279</v>
      </c>
      <c r="F3480" t="s">
        <v>13807</v>
      </c>
      <c r="G3480" t="s">
        <v>102</v>
      </c>
      <c r="H3480" t="s">
        <v>13808</v>
      </c>
      <c r="I3480" t="s">
        <v>9123</v>
      </c>
      <c r="J3480" t="s">
        <v>9124</v>
      </c>
      <c r="K3480" t="s">
        <v>5508</v>
      </c>
      <c r="L3480" s="1" t="s">
        <v>2</v>
      </c>
      <c r="M3480" t="str">
        <f t="shared" si="54"/>
        <v>59 NEESOMADINA AVE, P0M1Z0</v>
      </c>
    </row>
    <row r="3481" spans="1:13" x14ac:dyDescent="0.2">
      <c r="A3481" t="s">
        <v>13786</v>
      </c>
      <c r="B3481" t="s">
        <v>13787</v>
      </c>
      <c r="C3481">
        <v>8676</v>
      </c>
      <c r="D3481" t="s">
        <v>13809</v>
      </c>
      <c r="E3481">
        <v>16110</v>
      </c>
      <c r="F3481" t="s">
        <v>13810</v>
      </c>
      <c r="H3481" t="s">
        <v>13793</v>
      </c>
      <c r="I3481" t="s">
        <v>9013</v>
      </c>
      <c r="J3481" t="s">
        <v>13794</v>
      </c>
      <c r="L3481" s="1" t="s">
        <v>22771</v>
      </c>
      <c r="M3481" t="str">
        <f t="shared" si="54"/>
        <v>90 ONTARIO AVE, P6B6G7</v>
      </c>
    </row>
    <row r="3482" spans="1:13" x14ac:dyDescent="0.2">
      <c r="A3482" t="s">
        <v>13786</v>
      </c>
      <c r="B3482" t="s">
        <v>13787</v>
      </c>
      <c r="C3482">
        <v>8676</v>
      </c>
      <c r="D3482" t="s">
        <v>13791</v>
      </c>
      <c r="E3482">
        <v>6326</v>
      </c>
      <c r="F3482" t="s">
        <v>13811</v>
      </c>
      <c r="H3482" t="s">
        <v>13812</v>
      </c>
      <c r="I3482" t="s">
        <v>9013</v>
      </c>
      <c r="J3482" t="s">
        <v>13813</v>
      </c>
      <c r="L3482" s="1" t="s">
        <v>22771</v>
      </c>
      <c r="M3482" t="str">
        <f t="shared" si="54"/>
        <v>100 ONTARIO AVE, P6B1E3</v>
      </c>
    </row>
    <row r="3483" spans="1:13" x14ac:dyDescent="0.2">
      <c r="A3483" t="s">
        <v>13786</v>
      </c>
      <c r="B3483" t="s">
        <v>13787</v>
      </c>
      <c r="C3483">
        <v>7311</v>
      </c>
      <c r="D3483" t="s">
        <v>13814</v>
      </c>
      <c r="E3483">
        <v>3517</v>
      </c>
      <c r="F3483" t="s">
        <v>13815</v>
      </c>
      <c r="G3483" t="s">
        <v>102</v>
      </c>
      <c r="H3483" t="s">
        <v>13816</v>
      </c>
      <c r="I3483" t="s">
        <v>9008</v>
      </c>
      <c r="J3483" t="s">
        <v>13817</v>
      </c>
      <c r="K3483" t="s">
        <v>3377</v>
      </c>
      <c r="L3483" s="1" t="s">
        <v>2</v>
      </c>
      <c r="M3483" t="str">
        <f t="shared" si="54"/>
        <v>140 HILLSIDE DR N, P5A1X7</v>
      </c>
    </row>
    <row r="3484" spans="1:13" x14ac:dyDescent="0.2">
      <c r="A3484" t="s">
        <v>13786</v>
      </c>
      <c r="B3484" t="s">
        <v>13787</v>
      </c>
      <c r="C3484">
        <v>5002</v>
      </c>
      <c r="D3484" t="s">
        <v>13818</v>
      </c>
      <c r="E3484">
        <v>7612</v>
      </c>
      <c r="F3484" t="s">
        <v>13819</v>
      </c>
      <c r="G3484" t="s">
        <v>102</v>
      </c>
      <c r="H3484" t="s">
        <v>13820</v>
      </c>
      <c r="I3484" t="s">
        <v>9062</v>
      </c>
      <c r="J3484" t="s">
        <v>9063</v>
      </c>
      <c r="K3484" t="s">
        <v>3176</v>
      </c>
      <c r="L3484" s="1" t="s">
        <v>2</v>
      </c>
      <c r="M3484" t="str">
        <f t="shared" si="54"/>
        <v>14 STRATHCONA ST, P0M1K0</v>
      </c>
    </row>
    <row r="3485" spans="1:13" x14ac:dyDescent="0.2">
      <c r="A3485" t="s">
        <v>13786</v>
      </c>
      <c r="B3485" t="s">
        <v>13787</v>
      </c>
      <c r="C3485">
        <v>7333</v>
      </c>
      <c r="D3485" t="s">
        <v>13821</v>
      </c>
      <c r="E3485">
        <v>3544</v>
      </c>
      <c r="F3485" t="s">
        <v>13822</v>
      </c>
      <c r="G3485" t="s">
        <v>102</v>
      </c>
      <c r="H3485" t="s">
        <v>13823</v>
      </c>
      <c r="I3485" t="s">
        <v>9013</v>
      </c>
      <c r="J3485" t="s">
        <v>13824</v>
      </c>
      <c r="K3485" t="s">
        <v>5745</v>
      </c>
      <c r="L3485" s="1" t="s">
        <v>2</v>
      </c>
      <c r="M3485" t="str">
        <f t="shared" si="54"/>
        <v>319 PRENTICE AVE, P6C4R7</v>
      </c>
    </row>
    <row r="3486" spans="1:13" x14ac:dyDescent="0.2">
      <c r="A3486" t="s">
        <v>13786</v>
      </c>
      <c r="B3486" t="s">
        <v>13787</v>
      </c>
      <c r="C3486">
        <v>7329</v>
      </c>
      <c r="D3486" t="s">
        <v>13825</v>
      </c>
      <c r="E3486">
        <v>3538</v>
      </c>
      <c r="F3486" t="s">
        <v>13826</v>
      </c>
      <c r="G3486" t="s">
        <v>102</v>
      </c>
      <c r="H3486" t="s">
        <v>13827</v>
      </c>
      <c r="I3486" t="s">
        <v>9008</v>
      </c>
      <c r="J3486" t="s">
        <v>13828</v>
      </c>
      <c r="K3486" t="s">
        <v>242</v>
      </c>
      <c r="L3486" s="1" t="s">
        <v>2</v>
      </c>
      <c r="M3486" t="str">
        <f t="shared" si="54"/>
        <v>139 MISSISSAUGA AVE, P5A1E3</v>
      </c>
    </row>
    <row r="3487" spans="1:13" x14ac:dyDescent="0.2">
      <c r="A3487" t="s">
        <v>13786</v>
      </c>
      <c r="B3487" t="s">
        <v>13787</v>
      </c>
      <c r="C3487">
        <v>7405</v>
      </c>
      <c r="D3487" t="s">
        <v>13829</v>
      </c>
      <c r="E3487">
        <v>24470</v>
      </c>
      <c r="F3487" t="s">
        <v>13830</v>
      </c>
      <c r="G3487" t="s">
        <v>102</v>
      </c>
      <c r="H3487" t="s">
        <v>13831</v>
      </c>
      <c r="I3487" t="s">
        <v>13423</v>
      </c>
      <c r="J3487" t="s">
        <v>13832</v>
      </c>
      <c r="L3487" s="1" t="s">
        <v>22771</v>
      </c>
      <c r="M3487" t="str">
        <f t="shared" si="54"/>
        <v>273 MEAD BLVD, P5E1B3</v>
      </c>
    </row>
    <row r="3488" spans="1:13" x14ac:dyDescent="0.2">
      <c r="A3488" t="s">
        <v>13786</v>
      </c>
      <c r="B3488" t="s">
        <v>13787</v>
      </c>
      <c r="C3488">
        <v>5802</v>
      </c>
      <c r="D3488" t="s">
        <v>13420</v>
      </c>
      <c r="E3488">
        <v>24729</v>
      </c>
      <c r="F3488" t="s">
        <v>13833</v>
      </c>
      <c r="G3488" t="s">
        <v>102</v>
      </c>
      <c r="H3488" t="s">
        <v>13422</v>
      </c>
      <c r="I3488" t="s">
        <v>13423</v>
      </c>
      <c r="J3488" t="s">
        <v>13424</v>
      </c>
      <c r="K3488" t="s">
        <v>3750</v>
      </c>
      <c r="L3488" s="1" t="s">
        <v>2</v>
      </c>
      <c r="M3488" t="str">
        <f t="shared" si="54"/>
        <v>128 PARK ST, P5E1S7</v>
      </c>
    </row>
    <row r="3489" spans="1:13" x14ac:dyDescent="0.2">
      <c r="A3489" t="s">
        <v>13786</v>
      </c>
      <c r="B3489" t="s">
        <v>13787</v>
      </c>
      <c r="C3489">
        <v>7405</v>
      </c>
      <c r="D3489" t="s">
        <v>13829</v>
      </c>
      <c r="E3489">
        <v>25058</v>
      </c>
      <c r="F3489" t="s">
        <v>13834</v>
      </c>
      <c r="H3489" t="s">
        <v>13831</v>
      </c>
      <c r="I3489" t="s">
        <v>13423</v>
      </c>
      <c r="J3489" t="s">
        <v>13832</v>
      </c>
      <c r="L3489" s="1" t="s">
        <v>22771</v>
      </c>
      <c r="M3489" t="str">
        <f t="shared" si="54"/>
        <v>273 MEAD BLVD, P5E1B3</v>
      </c>
    </row>
    <row r="3490" spans="1:13" x14ac:dyDescent="0.2">
      <c r="A3490" t="s">
        <v>13786</v>
      </c>
      <c r="B3490" t="s">
        <v>13787</v>
      </c>
      <c r="C3490">
        <v>7286</v>
      </c>
      <c r="D3490" t="s">
        <v>13835</v>
      </c>
      <c r="E3490">
        <v>3479</v>
      </c>
      <c r="F3490" t="s">
        <v>13836</v>
      </c>
      <c r="H3490" t="s">
        <v>13837</v>
      </c>
      <c r="I3490" t="s">
        <v>9013</v>
      </c>
      <c r="J3490" t="s">
        <v>13838</v>
      </c>
      <c r="L3490" s="1" t="s">
        <v>22771</v>
      </c>
      <c r="M3490" t="str">
        <f t="shared" si="54"/>
        <v>178 GLEN AVE, P6A5E2</v>
      </c>
    </row>
    <row r="3491" spans="1:13" x14ac:dyDescent="0.2">
      <c r="A3491" t="s">
        <v>13786</v>
      </c>
      <c r="B3491" t="s">
        <v>13787</v>
      </c>
      <c r="C3491">
        <v>8829</v>
      </c>
      <c r="D3491" t="s">
        <v>13839</v>
      </c>
      <c r="E3491">
        <v>7604</v>
      </c>
      <c r="F3491" t="s">
        <v>13840</v>
      </c>
      <c r="G3491" t="s">
        <v>102</v>
      </c>
      <c r="H3491" t="s">
        <v>7141</v>
      </c>
      <c r="I3491" t="s">
        <v>13841</v>
      </c>
      <c r="J3491" t="s">
        <v>13842</v>
      </c>
      <c r="K3491" t="s">
        <v>3690</v>
      </c>
      <c r="L3491" s="1" t="s">
        <v>2</v>
      </c>
      <c r="M3491" t="str">
        <f t="shared" si="54"/>
        <v>300 SPRUCE ST, P0M3G0</v>
      </c>
    </row>
    <row r="3492" spans="1:13" x14ac:dyDescent="0.2">
      <c r="A3492" t="s">
        <v>13786</v>
      </c>
      <c r="B3492" t="s">
        <v>13787</v>
      </c>
      <c r="C3492">
        <v>7530</v>
      </c>
      <c r="D3492" t="s">
        <v>13843</v>
      </c>
      <c r="E3492">
        <v>3801</v>
      </c>
      <c r="F3492" t="s">
        <v>13844</v>
      </c>
      <c r="H3492" t="s">
        <v>13845</v>
      </c>
      <c r="I3492" t="s">
        <v>9013</v>
      </c>
      <c r="J3492" t="s">
        <v>13846</v>
      </c>
      <c r="K3492" t="s">
        <v>114</v>
      </c>
      <c r="L3492" s="1" t="s">
        <v>22771</v>
      </c>
      <c r="M3492" t="str">
        <f t="shared" si="54"/>
        <v>462 MCNABB ST, P6B1Z3</v>
      </c>
    </row>
    <row r="3493" spans="1:13" x14ac:dyDescent="0.2">
      <c r="A3493" t="s">
        <v>13786</v>
      </c>
      <c r="B3493" t="s">
        <v>13787</v>
      </c>
      <c r="C3493">
        <v>7635</v>
      </c>
      <c r="D3493" t="s">
        <v>13847</v>
      </c>
      <c r="E3493">
        <v>3940</v>
      </c>
      <c r="F3493" t="s">
        <v>13848</v>
      </c>
      <c r="G3493" t="s">
        <v>102</v>
      </c>
      <c r="H3493" t="s">
        <v>13849</v>
      </c>
      <c r="I3493" t="s">
        <v>9013</v>
      </c>
      <c r="J3493" t="s">
        <v>13850</v>
      </c>
      <c r="K3493" t="s">
        <v>287</v>
      </c>
      <c r="L3493" s="1" t="s">
        <v>2</v>
      </c>
      <c r="M3493" t="str">
        <f t="shared" si="54"/>
        <v>147 BROOKFIELD AVE, P6C5P2</v>
      </c>
    </row>
    <row r="3494" spans="1:13" x14ac:dyDescent="0.2">
      <c r="A3494" t="s">
        <v>13786</v>
      </c>
      <c r="B3494" t="s">
        <v>13787</v>
      </c>
      <c r="C3494">
        <v>7680</v>
      </c>
      <c r="D3494" t="s">
        <v>13851</v>
      </c>
      <c r="E3494">
        <v>4000</v>
      </c>
      <c r="F3494" t="s">
        <v>13852</v>
      </c>
      <c r="H3494" t="s">
        <v>13853</v>
      </c>
      <c r="I3494" t="s">
        <v>9013</v>
      </c>
      <c r="J3494" t="s">
        <v>13854</v>
      </c>
      <c r="L3494" s="1" t="s">
        <v>22771</v>
      </c>
      <c r="M3494" t="str">
        <f t="shared" si="54"/>
        <v>207 DACEY RD, P6A5J8</v>
      </c>
    </row>
    <row r="3495" spans="1:13" x14ac:dyDescent="0.2">
      <c r="A3495" t="s">
        <v>13786</v>
      </c>
      <c r="B3495" t="s">
        <v>13787</v>
      </c>
      <c r="C3495">
        <v>7719</v>
      </c>
      <c r="D3495" t="s">
        <v>13855</v>
      </c>
      <c r="E3495">
        <v>4048</v>
      </c>
      <c r="F3495" t="s">
        <v>13856</v>
      </c>
      <c r="H3495" t="s">
        <v>13857</v>
      </c>
      <c r="I3495" t="s">
        <v>9013</v>
      </c>
      <c r="J3495" t="s">
        <v>13858</v>
      </c>
      <c r="L3495" s="1" t="s">
        <v>22771</v>
      </c>
      <c r="M3495" t="str">
        <f t="shared" si="54"/>
        <v>100 CHURCHILL AVE, P6C2R2</v>
      </c>
    </row>
    <row r="3496" spans="1:13" x14ac:dyDescent="0.2">
      <c r="A3496" t="s">
        <v>13786</v>
      </c>
      <c r="B3496" t="s">
        <v>13787</v>
      </c>
      <c r="C3496">
        <v>8831</v>
      </c>
      <c r="D3496" t="s">
        <v>13859</v>
      </c>
      <c r="E3496">
        <v>7606</v>
      </c>
      <c r="F3496" t="s">
        <v>13860</v>
      </c>
      <c r="G3496" t="s">
        <v>102</v>
      </c>
      <c r="H3496" t="s">
        <v>13861</v>
      </c>
      <c r="I3496" t="s">
        <v>9155</v>
      </c>
      <c r="J3496" t="s">
        <v>9156</v>
      </c>
      <c r="K3496" t="s">
        <v>177</v>
      </c>
      <c r="L3496" s="1" t="s">
        <v>2</v>
      </c>
      <c r="M3496" t="str">
        <f t="shared" si="54"/>
        <v>2 ARNOTT AVE, P0S1K0</v>
      </c>
    </row>
    <row r="3497" spans="1:13" x14ac:dyDescent="0.2">
      <c r="A3497" t="s">
        <v>13786</v>
      </c>
      <c r="B3497" t="s">
        <v>13787</v>
      </c>
      <c r="C3497">
        <v>7856</v>
      </c>
      <c r="D3497" t="s">
        <v>13862</v>
      </c>
      <c r="E3497">
        <v>4246</v>
      </c>
      <c r="F3497" t="s">
        <v>13863</v>
      </c>
      <c r="G3497" t="s">
        <v>102</v>
      </c>
      <c r="H3497" t="s">
        <v>13864</v>
      </c>
      <c r="I3497" t="s">
        <v>13623</v>
      </c>
      <c r="J3497" t="s">
        <v>13624</v>
      </c>
      <c r="K3497" t="s">
        <v>235</v>
      </c>
      <c r="L3497" s="1" t="s">
        <v>2</v>
      </c>
      <c r="M3497" t="str">
        <f t="shared" si="54"/>
        <v>270 ALGOMA ST W, P0P1P0</v>
      </c>
    </row>
    <row r="3498" spans="1:13" x14ac:dyDescent="0.2">
      <c r="A3498" t="s">
        <v>13786</v>
      </c>
      <c r="B3498" t="s">
        <v>13787</v>
      </c>
      <c r="C3498">
        <v>7867</v>
      </c>
      <c r="D3498" t="s">
        <v>13865</v>
      </c>
      <c r="E3498">
        <v>4264</v>
      </c>
      <c r="F3498" t="s">
        <v>13866</v>
      </c>
      <c r="G3498" t="s">
        <v>102</v>
      </c>
      <c r="H3498" t="s">
        <v>13867</v>
      </c>
      <c r="I3498" t="s">
        <v>9036</v>
      </c>
      <c r="J3498" t="s">
        <v>9037</v>
      </c>
      <c r="K3498" t="s">
        <v>147</v>
      </c>
      <c r="L3498" s="1" t="s">
        <v>2</v>
      </c>
      <c r="M3498" t="str">
        <f t="shared" si="54"/>
        <v>25 MICHIGAN AVE, P0R1B0</v>
      </c>
    </row>
    <row r="3499" spans="1:13" x14ac:dyDescent="0.2">
      <c r="A3499" t="s">
        <v>13786</v>
      </c>
      <c r="B3499" t="s">
        <v>13787</v>
      </c>
      <c r="C3499">
        <v>8022</v>
      </c>
      <c r="D3499" t="s">
        <v>13868</v>
      </c>
      <c r="E3499">
        <v>4492</v>
      </c>
      <c r="F3499" t="s">
        <v>13869</v>
      </c>
      <c r="G3499" t="s">
        <v>102</v>
      </c>
      <c r="H3499" t="s">
        <v>13870</v>
      </c>
      <c r="I3499" t="s">
        <v>9013</v>
      </c>
      <c r="J3499" t="s">
        <v>13871</v>
      </c>
      <c r="K3499" t="s">
        <v>1507</v>
      </c>
      <c r="L3499" s="1" t="s">
        <v>2</v>
      </c>
      <c r="M3499" t="str">
        <f t="shared" si="54"/>
        <v>124 GIBBS ST, P6A5H6</v>
      </c>
    </row>
    <row r="3500" spans="1:13" x14ac:dyDescent="0.2">
      <c r="A3500" t="s">
        <v>13786</v>
      </c>
      <c r="B3500" t="s">
        <v>13787</v>
      </c>
      <c r="C3500">
        <v>7946</v>
      </c>
      <c r="D3500" t="s">
        <v>13872</v>
      </c>
      <c r="E3500">
        <v>4385</v>
      </c>
      <c r="F3500" t="s">
        <v>13873</v>
      </c>
      <c r="G3500" t="s">
        <v>102</v>
      </c>
      <c r="H3500" t="s">
        <v>13874</v>
      </c>
      <c r="I3500" t="s">
        <v>9013</v>
      </c>
      <c r="J3500" t="s">
        <v>13875</v>
      </c>
      <c r="K3500" t="s">
        <v>1157</v>
      </c>
      <c r="L3500" s="1" t="s">
        <v>2</v>
      </c>
      <c r="M3500" t="str">
        <f t="shared" si="54"/>
        <v>78 DABLON ST, P6B5E6</v>
      </c>
    </row>
    <row r="3501" spans="1:13" x14ac:dyDescent="0.2">
      <c r="A3501" t="s">
        <v>13786</v>
      </c>
      <c r="B3501" t="s">
        <v>13787</v>
      </c>
      <c r="C3501">
        <v>7978</v>
      </c>
      <c r="D3501" t="s">
        <v>13876</v>
      </c>
      <c r="E3501">
        <v>4435</v>
      </c>
      <c r="F3501" t="s">
        <v>13877</v>
      </c>
      <c r="H3501" t="s">
        <v>13878</v>
      </c>
      <c r="I3501" t="s">
        <v>9013</v>
      </c>
      <c r="J3501" t="s">
        <v>13879</v>
      </c>
      <c r="K3501" t="s">
        <v>114</v>
      </c>
      <c r="L3501" s="1" t="s">
        <v>22771</v>
      </c>
      <c r="M3501" t="str">
        <f t="shared" si="54"/>
        <v>48 ORYME AVE, P6B4C3</v>
      </c>
    </row>
    <row r="3502" spans="1:13" x14ac:dyDescent="0.2">
      <c r="A3502" t="s">
        <v>13786</v>
      </c>
      <c r="B3502" t="s">
        <v>13787</v>
      </c>
      <c r="C3502">
        <v>5040</v>
      </c>
      <c r="D3502" t="s">
        <v>13880</v>
      </c>
      <c r="E3502">
        <v>24455</v>
      </c>
      <c r="F3502" t="s">
        <v>13881</v>
      </c>
      <c r="G3502" t="s">
        <v>102</v>
      </c>
      <c r="H3502" t="s">
        <v>13882</v>
      </c>
      <c r="I3502" t="s">
        <v>9013</v>
      </c>
      <c r="J3502" t="s">
        <v>13883</v>
      </c>
      <c r="K3502" t="s">
        <v>1258</v>
      </c>
      <c r="L3502" s="1" t="s">
        <v>2</v>
      </c>
      <c r="M3502" t="str">
        <f t="shared" si="54"/>
        <v>250 ST GEORGE'S AVE E, P6B1X5</v>
      </c>
    </row>
    <row r="3503" spans="1:13" x14ac:dyDescent="0.2">
      <c r="A3503" t="s">
        <v>13786</v>
      </c>
      <c r="B3503" t="s">
        <v>13787</v>
      </c>
      <c r="C3503">
        <v>18098</v>
      </c>
      <c r="D3503" t="s">
        <v>13884</v>
      </c>
      <c r="E3503">
        <v>16107</v>
      </c>
      <c r="F3503" t="s">
        <v>13885</v>
      </c>
      <c r="H3503" t="s">
        <v>13886</v>
      </c>
      <c r="I3503" t="s">
        <v>9013</v>
      </c>
      <c r="J3503" t="s">
        <v>9129</v>
      </c>
      <c r="L3503" s="1" t="s">
        <v>22771</v>
      </c>
      <c r="M3503" t="str">
        <f t="shared" si="54"/>
        <v>1539 GOULAIS AVE, P6A5K8</v>
      </c>
    </row>
    <row r="3504" spans="1:13" x14ac:dyDescent="0.2">
      <c r="A3504" t="s">
        <v>13786</v>
      </c>
      <c r="B3504" t="s">
        <v>13787</v>
      </c>
      <c r="C3504">
        <v>19399</v>
      </c>
      <c r="D3504" t="s">
        <v>13887</v>
      </c>
      <c r="E3504">
        <v>24398</v>
      </c>
      <c r="F3504" t="s">
        <v>13888</v>
      </c>
      <c r="G3504" t="s">
        <v>109</v>
      </c>
      <c r="H3504" t="s">
        <v>13889</v>
      </c>
      <c r="I3504" t="s">
        <v>9013</v>
      </c>
      <c r="J3504" t="s">
        <v>13890</v>
      </c>
      <c r="K3504" t="s">
        <v>483</v>
      </c>
      <c r="L3504" s="1" t="s">
        <v>2</v>
      </c>
      <c r="M3504" t="str">
        <f t="shared" si="54"/>
        <v>868 SECOND LINE E, P6B4K4</v>
      </c>
    </row>
    <row r="3505" spans="1:13" x14ac:dyDescent="0.2">
      <c r="A3505" t="s">
        <v>13891</v>
      </c>
      <c r="B3505" t="s">
        <v>13892</v>
      </c>
      <c r="C3505">
        <v>7472</v>
      </c>
      <c r="D3505" t="s">
        <v>13893</v>
      </c>
      <c r="E3505">
        <v>3727</v>
      </c>
      <c r="F3505" t="s">
        <v>13894</v>
      </c>
      <c r="G3505" t="s">
        <v>109</v>
      </c>
      <c r="H3505" t="s">
        <v>13895</v>
      </c>
      <c r="I3505" t="s">
        <v>13611</v>
      </c>
      <c r="J3505" t="s">
        <v>13896</v>
      </c>
      <c r="K3505" t="s">
        <v>2854</v>
      </c>
      <c r="L3505" s="1" t="s">
        <v>2</v>
      </c>
      <c r="M3505" t="str">
        <f t="shared" si="54"/>
        <v>539 FRANCIS ST, P3P1E6</v>
      </c>
    </row>
    <row r="3506" spans="1:13" x14ac:dyDescent="0.2">
      <c r="A3506" t="s">
        <v>13891</v>
      </c>
      <c r="B3506" t="s">
        <v>13892</v>
      </c>
      <c r="C3506">
        <v>5115</v>
      </c>
      <c r="D3506" t="s">
        <v>13897</v>
      </c>
      <c r="E3506">
        <v>10819</v>
      </c>
      <c r="F3506" t="s">
        <v>13898</v>
      </c>
      <c r="H3506" t="s">
        <v>13899</v>
      </c>
      <c r="I3506" t="s">
        <v>13432</v>
      </c>
      <c r="J3506" t="s">
        <v>13900</v>
      </c>
      <c r="L3506" s="1" t="s">
        <v>22771</v>
      </c>
      <c r="M3506" t="str">
        <f t="shared" si="54"/>
        <v>165 D'YOUVILLE ST, P3C5E7</v>
      </c>
    </row>
    <row r="3507" spans="1:13" x14ac:dyDescent="0.2">
      <c r="A3507" t="s">
        <v>13891</v>
      </c>
      <c r="B3507" t="s">
        <v>13892</v>
      </c>
      <c r="C3507">
        <v>7526</v>
      </c>
      <c r="D3507" t="s">
        <v>13901</v>
      </c>
      <c r="E3507">
        <v>11307</v>
      </c>
      <c r="F3507" t="s">
        <v>13902</v>
      </c>
      <c r="G3507" t="s">
        <v>89</v>
      </c>
      <c r="H3507" t="s">
        <v>13903</v>
      </c>
      <c r="I3507" t="s">
        <v>13432</v>
      </c>
      <c r="J3507" t="s">
        <v>13904</v>
      </c>
      <c r="K3507" t="s">
        <v>2196</v>
      </c>
      <c r="L3507" s="1" t="s">
        <v>2</v>
      </c>
      <c r="M3507" t="str">
        <f t="shared" si="54"/>
        <v>2997 ALGONQUIN RD, P3E4X5</v>
      </c>
    </row>
    <row r="3508" spans="1:13" x14ac:dyDescent="0.2">
      <c r="A3508" t="s">
        <v>13891</v>
      </c>
      <c r="B3508" t="s">
        <v>13892</v>
      </c>
      <c r="C3508">
        <v>19409</v>
      </c>
      <c r="D3508" t="s">
        <v>13905</v>
      </c>
      <c r="E3508">
        <v>24408</v>
      </c>
      <c r="F3508" t="s">
        <v>13906</v>
      </c>
      <c r="G3508" t="s">
        <v>89</v>
      </c>
      <c r="H3508" t="s">
        <v>13907</v>
      </c>
      <c r="I3508" t="s">
        <v>13432</v>
      </c>
      <c r="J3508" t="s">
        <v>13908</v>
      </c>
      <c r="K3508" t="s">
        <v>7950</v>
      </c>
      <c r="L3508" s="1" t="s">
        <v>2</v>
      </c>
      <c r="M3508" t="str">
        <f t="shared" si="54"/>
        <v>1945 HAWTHORNE DR, P3A0C1</v>
      </c>
    </row>
    <row r="3509" spans="1:13" x14ac:dyDescent="0.2">
      <c r="A3509" t="s">
        <v>13891</v>
      </c>
      <c r="B3509" t="s">
        <v>13892</v>
      </c>
      <c r="C3509">
        <v>7184</v>
      </c>
      <c r="D3509" t="s">
        <v>13909</v>
      </c>
      <c r="E3509">
        <v>3326</v>
      </c>
      <c r="F3509" t="s">
        <v>13910</v>
      </c>
      <c r="G3509" t="s">
        <v>89</v>
      </c>
      <c r="H3509" t="s">
        <v>13911</v>
      </c>
      <c r="I3509" t="s">
        <v>13493</v>
      </c>
      <c r="J3509" t="s">
        <v>13912</v>
      </c>
      <c r="K3509" t="s">
        <v>354</v>
      </c>
      <c r="L3509" s="1" t="s">
        <v>2</v>
      </c>
      <c r="M3509" t="str">
        <f t="shared" si="54"/>
        <v>1748 PIERRE ST, P3N1C5</v>
      </c>
    </row>
    <row r="3510" spans="1:13" x14ac:dyDescent="0.2">
      <c r="A3510" t="s">
        <v>13891</v>
      </c>
      <c r="B3510" t="s">
        <v>13892</v>
      </c>
      <c r="C3510">
        <v>5115</v>
      </c>
      <c r="D3510" t="s">
        <v>13897</v>
      </c>
      <c r="E3510">
        <v>9788</v>
      </c>
      <c r="F3510" t="s">
        <v>13913</v>
      </c>
      <c r="G3510" t="s">
        <v>131</v>
      </c>
      <c r="H3510" t="s">
        <v>13899</v>
      </c>
      <c r="I3510" t="s">
        <v>13432</v>
      </c>
      <c r="J3510" t="s">
        <v>13900</v>
      </c>
      <c r="K3510" t="s">
        <v>5198</v>
      </c>
      <c r="L3510" s="1" t="s">
        <v>2</v>
      </c>
      <c r="M3510" t="str">
        <f t="shared" si="54"/>
        <v>165 D'YOUVILLE ST, P3C5E7</v>
      </c>
    </row>
    <row r="3511" spans="1:13" x14ac:dyDescent="0.2">
      <c r="A3511" t="s">
        <v>13891</v>
      </c>
      <c r="B3511" t="s">
        <v>13892</v>
      </c>
      <c r="C3511">
        <v>5115</v>
      </c>
      <c r="D3511" t="s">
        <v>13897</v>
      </c>
      <c r="E3511">
        <v>3410</v>
      </c>
      <c r="F3511" t="s">
        <v>13914</v>
      </c>
      <c r="G3511" t="s">
        <v>109</v>
      </c>
      <c r="H3511" t="s">
        <v>13899</v>
      </c>
      <c r="I3511" t="s">
        <v>13432</v>
      </c>
      <c r="J3511" t="s">
        <v>13900</v>
      </c>
      <c r="K3511" t="s">
        <v>3344</v>
      </c>
      <c r="L3511" s="1" t="s">
        <v>2</v>
      </c>
      <c r="M3511" t="str">
        <f t="shared" si="54"/>
        <v>165 D'YOUVILLE ST, P3C5E7</v>
      </c>
    </row>
    <row r="3512" spans="1:13" x14ac:dyDescent="0.2">
      <c r="A3512" t="s">
        <v>13891</v>
      </c>
      <c r="B3512" t="s">
        <v>13892</v>
      </c>
      <c r="C3512">
        <v>7365</v>
      </c>
      <c r="D3512" t="s">
        <v>13915</v>
      </c>
      <c r="E3512">
        <v>3585</v>
      </c>
      <c r="F3512" t="s">
        <v>13916</v>
      </c>
      <c r="G3512" t="s">
        <v>102</v>
      </c>
      <c r="H3512" t="s">
        <v>13917</v>
      </c>
      <c r="I3512" t="s">
        <v>13432</v>
      </c>
      <c r="J3512" t="s">
        <v>13918</v>
      </c>
      <c r="K3512" t="s">
        <v>93</v>
      </c>
      <c r="L3512" s="1" t="s">
        <v>2</v>
      </c>
      <c r="M3512" t="str">
        <f t="shared" si="54"/>
        <v>44 THIRD AVE, P3B3P8</v>
      </c>
    </row>
    <row r="3513" spans="1:13" x14ac:dyDescent="0.2">
      <c r="A3513" t="s">
        <v>13891</v>
      </c>
      <c r="B3513" t="s">
        <v>13892</v>
      </c>
      <c r="C3513">
        <v>8023</v>
      </c>
      <c r="D3513" t="s">
        <v>13919</v>
      </c>
      <c r="E3513">
        <v>25335</v>
      </c>
      <c r="F3513" t="s">
        <v>13920</v>
      </c>
      <c r="G3513" t="s">
        <v>102</v>
      </c>
      <c r="H3513" t="s">
        <v>13921</v>
      </c>
      <c r="I3513" t="s">
        <v>13432</v>
      </c>
      <c r="J3513" t="s">
        <v>13922</v>
      </c>
      <c r="L3513" s="1" t="s">
        <v>22771</v>
      </c>
      <c r="M3513" t="str">
        <f t="shared" si="54"/>
        <v>504 ST. RAPHAEL ST, P3B1M4</v>
      </c>
    </row>
    <row r="3514" spans="1:13" x14ac:dyDescent="0.2">
      <c r="A3514" t="s">
        <v>13891</v>
      </c>
      <c r="B3514" t="s">
        <v>13892</v>
      </c>
      <c r="C3514">
        <v>8023</v>
      </c>
      <c r="D3514" t="s">
        <v>13919</v>
      </c>
      <c r="E3514">
        <v>4493</v>
      </c>
      <c r="F3514" t="s">
        <v>13923</v>
      </c>
      <c r="G3514" t="s">
        <v>109</v>
      </c>
      <c r="H3514" t="s">
        <v>13921</v>
      </c>
      <c r="I3514" t="s">
        <v>13432</v>
      </c>
      <c r="J3514" t="s">
        <v>13922</v>
      </c>
      <c r="K3514" t="s">
        <v>114</v>
      </c>
      <c r="L3514" s="1" t="s">
        <v>2</v>
      </c>
      <c r="M3514" t="str">
        <f t="shared" si="54"/>
        <v>504 ST. RAPHAEL ST, P3B1M4</v>
      </c>
    </row>
    <row r="3515" spans="1:13" x14ac:dyDescent="0.2">
      <c r="A3515" t="s">
        <v>13891</v>
      </c>
      <c r="B3515" t="s">
        <v>13892</v>
      </c>
      <c r="C3515">
        <v>7526</v>
      </c>
      <c r="D3515" t="s">
        <v>13924</v>
      </c>
      <c r="E3515">
        <v>15506</v>
      </c>
      <c r="F3515" t="s">
        <v>13925</v>
      </c>
      <c r="G3515" t="s">
        <v>131</v>
      </c>
      <c r="H3515" t="s">
        <v>13926</v>
      </c>
      <c r="I3515" t="s">
        <v>13432</v>
      </c>
      <c r="J3515" t="s">
        <v>13927</v>
      </c>
      <c r="K3515" t="s">
        <v>2548</v>
      </c>
      <c r="L3515" s="1" t="s">
        <v>2</v>
      </c>
      <c r="M3515" t="str">
        <f t="shared" si="54"/>
        <v>2993 ALGONQUIN RD, P3E6K2</v>
      </c>
    </row>
    <row r="3516" spans="1:13" x14ac:dyDescent="0.2">
      <c r="A3516" t="s">
        <v>13891</v>
      </c>
      <c r="B3516" t="s">
        <v>13892</v>
      </c>
      <c r="C3516">
        <v>7526</v>
      </c>
      <c r="D3516" t="s">
        <v>13924</v>
      </c>
      <c r="E3516">
        <v>3794</v>
      </c>
      <c r="F3516" t="s">
        <v>13928</v>
      </c>
      <c r="G3516" t="s">
        <v>109</v>
      </c>
      <c r="H3516" t="s">
        <v>13926</v>
      </c>
      <c r="I3516" t="s">
        <v>13432</v>
      </c>
      <c r="J3516" t="s">
        <v>13927</v>
      </c>
      <c r="K3516" t="s">
        <v>1685</v>
      </c>
      <c r="L3516" s="1" t="s">
        <v>2</v>
      </c>
      <c r="M3516" t="str">
        <f t="shared" si="54"/>
        <v>2993 ALGONQUIN RD, P3E6K2</v>
      </c>
    </row>
    <row r="3517" spans="1:13" x14ac:dyDescent="0.2">
      <c r="A3517" t="s">
        <v>13891</v>
      </c>
      <c r="B3517" t="s">
        <v>13892</v>
      </c>
      <c r="C3517">
        <v>7567</v>
      </c>
      <c r="D3517" t="s">
        <v>13929</v>
      </c>
      <c r="E3517">
        <v>3851</v>
      </c>
      <c r="F3517" t="s">
        <v>13930</v>
      </c>
      <c r="G3517" t="s">
        <v>109</v>
      </c>
      <c r="H3517" t="s">
        <v>13931</v>
      </c>
      <c r="I3517" t="s">
        <v>13432</v>
      </c>
      <c r="J3517" t="s">
        <v>13932</v>
      </c>
      <c r="K3517" t="s">
        <v>13933</v>
      </c>
      <c r="L3517" s="1" t="s">
        <v>2</v>
      </c>
      <c r="M3517" t="str">
        <f t="shared" si="54"/>
        <v>1940 HAWTHORNE DR, P3A1M8</v>
      </c>
    </row>
    <row r="3518" spans="1:13" x14ac:dyDescent="0.2">
      <c r="A3518" t="s">
        <v>13891</v>
      </c>
      <c r="B3518" t="s">
        <v>13892</v>
      </c>
      <c r="C3518">
        <v>7561</v>
      </c>
      <c r="D3518" t="s">
        <v>13934</v>
      </c>
      <c r="E3518">
        <v>3844</v>
      </c>
      <c r="F3518" t="s">
        <v>13935</v>
      </c>
      <c r="G3518" t="s">
        <v>102</v>
      </c>
      <c r="H3518" t="s">
        <v>13936</v>
      </c>
      <c r="I3518" t="s">
        <v>13481</v>
      </c>
      <c r="J3518" t="s">
        <v>13482</v>
      </c>
      <c r="K3518" t="s">
        <v>4255</v>
      </c>
      <c r="L3518" s="1" t="s">
        <v>2</v>
      </c>
      <c r="M3518" t="str">
        <f t="shared" si="54"/>
        <v>26 CHARLOTTE AVE, P0M1L0</v>
      </c>
    </row>
    <row r="3519" spans="1:13" x14ac:dyDescent="0.2">
      <c r="A3519" t="s">
        <v>13891</v>
      </c>
      <c r="B3519" t="s">
        <v>13892</v>
      </c>
      <c r="C3519">
        <v>7636</v>
      </c>
      <c r="D3519" t="s">
        <v>13937</v>
      </c>
      <c r="E3519">
        <v>3941</v>
      </c>
      <c r="F3519" t="s">
        <v>13938</v>
      </c>
      <c r="G3519" t="s">
        <v>89</v>
      </c>
      <c r="H3519" t="s">
        <v>13939</v>
      </c>
      <c r="I3519" t="s">
        <v>13432</v>
      </c>
      <c r="J3519" t="s">
        <v>13940</v>
      </c>
      <c r="K3519" t="s">
        <v>4467</v>
      </c>
      <c r="L3519" s="1" t="s">
        <v>2</v>
      </c>
      <c r="M3519" t="str">
        <f t="shared" si="54"/>
        <v>691 LILAC ST, P3E4E2</v>
      </c>
    </row>
    <row r="3520" spans="1:13" x14ac:dyDescent="0.2">
      <c r="A3520" t="s">
        <v>13891</v>
      </c>
      <c r="B3520" t="s">
        <v>13892</v>
      </c>
      <c r="C3520">
        <v>7690</v>
      </c>
      <c r="D3520" t="s">
        <v>13941</v>
      </c>
      <c r="E3520">
        <v>4016</v>
      </c>
      <c r="F3520" t="s">
        <v>13942</v>
      </c>
      <c r="G3520" t="s">
        <v>102</v>
      </c>
      <c r="H3520" t="s">
        <v>13943</v>
      </c>
      <c r="I3520" t="s">
        <v>13544</v>
      </c>
      <c r="J3520" t="s">
        <v>13944</v>
      </c>
      <c r="K3520" t="s">
        <v>12817</v>
      </c>
      <c r="L3520" s="1" t="s">
        <v>2</v>
      </c>
      <c r="M3520" t="str">
        <f t="shared" si="54"/>
        <v>280 ANDERSON DR, P3Y1M8</v>
      </c>
    </row>
    <row r="3521" spans="1:13" x14ac:dyDescent="0.2">
      <c r="A3521" t="s">
        <v>13891</v>
      </c>
      <c r="B3521" t="s">
        <v>13892</v>
      </c>
      <c r="C3521">
        <v>7735</v>
      </c>
      <c r="D3521" t="s">
        <v>13945</v>
      </c>
      <c r="E3521">
        <v>4067</v>
      </c>
      <c r="F3521" t="s">
        <v>13946</v>
      </c>
      <c r="G3521" t="s">
        <v>102</v>
      </c>
      <c r="H3521" t="s">
        <v>13947</v>
      </c>
      <c r="I3521" t="s">
        <v>13588</v>
      </c>
      <c r="J3521" t="s">
        <v>13948</v>
      </c>
      <c r="K3521" t="s">
        <v>3319</v>
      </c>
      <c r="L3521" s="1" t="s">
        <v>2</v>
      </c>
      <c r="M3521" t="str">
        <f t="shared" si="54"/>
        <v>181 WILLIAM ST, P3L1T7</v>
      </c>
    </row>
    <row r="3522" spans="1:13" x14ac:dyDescent="0.2">
      <c r="A3522" t="s">
        <v>13891</v>
      </c>
      <c r="B3522" t="s">
        <v>13892</v>
      </c>
      <c r="C3522">
        <v>7764</v>
      </c>
      <c r="D3522" t="s">
        <v>13949</v>
      </c>
      <c r="E3522">
        <v>4116</v>
      </c>
      <c r="F3522" t="s">
        <v>13950</v>
      </c>
      <c r="G3522" t="s">
        <v>89</v>
      </c>
      <c r="H3522" t="s">
        <v>13951</v>
      </c>
      <c r="I3522" t="s">
        <v>13952</v>
      </c>
      <c r="J3522" t="s">
        <v>13953</v>
      </c>
      <c r="K3522" t="s">
        <v>839</v>
      </c>
      <c r="L3522" s="1" t="s">
        <v>2</v>
      </c>
      <c r="M3522" t="str">
        <f t="shared" si="54"/>
        <v>8 PAUL ST, P0M2A0</v>
      </c>
    </row>
    <row r="3523" spans="1:13" x14ac:dyDescent="0.2">
      <c r="A3523" t="s">
        <v>13891</v>
      </c>
      <c r="B3523" t="s">
        <v>13892</v>
      </c>
      <c r="C3523">
        <v>5178</v>
      </c>
      <c r="D3523" t="s">
        <v>13954</v>
      </c>
      <c r="E3523">
        <v>4212</v>
      </c>
      <c r="F3523" t="s">
        <v>13955</v>
      </c>
      <c r="G3523" t="s">
        <v>89</v>
      </c>
      <c r="H3523" t="s">
        <v>13956</v>
      </c>
      <c r="I3523" t="s">
        <v>13576</v>
      </c>
      <c r="J3523" t="s">
        <v>13957</v>
      </c>
      <c r="K3523" t="s">
        <v>839</v>
      </c>
      <c r="L3523" s="1" t="s">
        <v>2</v>
      </c>
      <c r="M3523" t="str">
        <f t="shared" si="54"/>
        <v>13 CHURCH ST, P0M2G0</v>
      </c>
    </row>
    <row r="3524" spans="1:13" x14ac:dyDescent="0.2">
      <c r="A3524" t="s">
        <v>13891</v>
      </c>
      <c r="B3524" t="s">
        <v>13892</v>
      </c>
      <c r="C3524">
        <v>7337</v>
      </c>
      <c r="D3524" t="s">
        <v>13958</v>
      </c>
      <c r="E3524">
        <v>3550</v>
      </c>
      <c r="F3524" t="s">
        <v>13959</v>
      </c>
      <c r="G3524" t="s">
        <v>89</v>
      </c>
      <c r="H3524" t="s">
        <v>13960</v>
      </c>
      <c r="I3524" t="s">
        <v>13961</v>
      </c>
      <c r="J3524" t="s">
        <v>13962</v>
      </c>
      <c r="K3524" t="s">
        <v>93</v>
      </c>
      <c r="L3524" s="1" t="s">
        <v>2</v>
      </c>
      <c r="M3524" t="str">
        <f t="shared" si="54"/>
        <v>1 EDWARD AVE, P0M1M0</v>
      </c>
    </row>
    <row r="3525" spans="1:13" x14ac:dyDescent="0.2">
      <c r="A3525" t="s">
        <v>13891</v>
      </c>
      <c r="B3525" t="s">
        <v>13892</v>
      </c>
      <c r="C3525">
        <v>7430</v>
      </c>
      <c r="D3525" t="s">
        <v>13964</v>
      </c>
      <c r="E3525">
        <v>10485</v>
      </c>
      <c r="F3525" t="s">
        <v>13965</v>
      </c>
      <c r="G3525" t="s">
        <v>102</v>
      </c>
      <c r="H3525" t="s">
        <v>13966</v>
      </c>
      <c r="I3525" t="s">
        <v>13611</v>
      </c>
      <c r="J3525" t="s">
        <v>13967</v>
      </c>
      <c r="K3525" t="s">
        <v>5376</v>
      </c>
      <c r="L3525" s="1" t="s">
        <v>2</v>
      </c>
      <c r="M3525" t="str">
        <f t="shared" si="54"/>
        <v>4500 ST. MICHEL ST, P3P1M8</v>
      </c>
    </row>
    <row r="3526" spans="1:13" x14ac:dyDescent="0.2">
      <c r="A3526" t="s">
        <v>13891</v>
      </c>
      <c r="B3526" t="s">
        <v>13892</v>
      </c>
      <c r="C3526">
        <v>7567</v>
      </c>
      <c r="D3526" t="s">
        <v>13929</v>
      </c>
      <c r="E3526">
        <v>24410</v>
      </c>
      <c r="F3526" t="s">
        <v>13968</v>
      </c>
      <c r="G3526" t="s">
        <v>131</v>
      </c>
      <c r="H3526" t="s">
        <v>13931</v>
      </c>
      <c r="I3526" t="s">
        <v>13432</v>
      </c>
      <c r="J3526" t="s">
        <v>13932</v>
      </c>
      <c r="K3526" t="s">
        <v>458</v>
      </c>
      <c r="L3526" s="1" t="s">
        <v>2</v>
      </c>
      <c r="M3526" t="str">
        <f t="shared" si="54"/>
        <v>1940 HAWTHORNE DR, P3A1M8</v>
      </c>
    </row>
    <row r="3527" spans="1:13" x14ac:dyDescent="0.2">
      <c r="A3527" t="s">
        <v>13891</v>
      </c>
      <c r="B3527" t="s">
        <v>13892</v>
      </c>
      <c r="C3527">
        <v>19405</v>
      </c>
      <c r="D3527" t="s">
        <v>13969</v>
      </c>
      <c r="E3527">
        <v>24404</v>
      </c>
      <c r="F3527" t="s">
        <v>13970</v>
      </c>
      <c r="G3527" t="s">
        <v>89</v>
      </c>
      <c r="H3527" t="s">
        <v>13971</v>
      </c>
      <c r="I3527" t="s">
        <v>13432</v>
      </c>
      <c r="J3527" t="s">
        <v>13972</v>
      </c>
      <c r="K3527" t="s">
        <v>458</v>
      </c>
      <c r="L3527" s="1" t="s">
        <v>2</v>
      </c>
      <c r="M3527" t="str">
        <f t="shared" si="54"/>
        <v>549 FROOD RD, P3C5A2</v>
      </c>
    </row>
    <row r="3528" spans="1:13" x14ac:dyDescent="0.2">
      <c r="A3528" t="s">
        <v>13891</v>
      </c>
      <c r="B3528" t="s">
        <v>13892</v>
      </c>
      <c r="C3528">
        <v>12048</v>
      </c>
      <c r="D3528" t="s">
        <v>13973</v>
      </c>
      <c r="E3528">
        <v>10812</v>
      </c>
      <c r="F3528" t="s">
        <v>13974</v>
      </c>
      <c r="H3528" t="s">
        <v>13975</v>
      </c>
      <c r="I3528" t="s">
        <v>13432</v>
      </c>
      <c r="J3528" t="s">
        <v>13976</v>
      </c>
      <c r="L3528" s="1" t="s">
        <v>22771</v>
      </c>
      <c r="M3528" t="str">
        <f t="shared" ref="M3528:M3591" si="55">H3528&amp;", "&amp;J3528</f>
        <v>199 TRAVERS ST, P3C3K2</v>
      </c>
    </row>
    <row r="3529" spans="1:13" x14ac:dyDescent="0.2">
      <c r="A3529" t="s">
        <v>13977</v>
      </c>
      <c r="B3529" t="s">
        <v>13978</v>
      </c>
      <c r="C3529">
        <v>7631</v>
      </c>
      <c r="D3529" t="s">
        <v>13979</v>
      </c>
      <c r="E3529">
        <v>24177</v>
      </c>
      <c r="F3529" t="s">
        <v>13980</v>
      </c>
      <c r="H3529" t="s">
        <v>13981</v>
      </c>
      <c r="I3529" t="s">
        <v>13982</v>
      </c>
      <c r="J3529" t="s">
        <v>13983</v>
      </c>
      <c r="L3529" s="1" t="s">
        <v>22771</v>
      </c>
      <c r="M3529" t="str">
        <f t="shared" si="55"/>
        <v>555 FLINDERS AVE, P9A3L2</v>
      </c>
    </row>
    <row r="3530" spans="1:13" x14ac:dyDescent="0.2">
      <c r="A3530" t="s">
        <v>13977</v>
      </c>
      <c r="B3530" t="s">
        <v>13978</v>
      </c>
      <c r="C3530">
        <v>7304</v>
      </c>
      <c r="D3530" t="s">
        <v>13984</v>
      </c>
      <c r="E3530">
        <v>3509</v>
      </c>
      <c r="F3530" t="s">
        <v>13985</v>
      </c>
      <c r="G3530" t="s">
        <v>102</v>
      </c>
      <c r="H3530" t="s">
        <v>13986</v>
      </c>
      <c r="I3530" t="s">
        <v>13987</v>
      </c>
      <c r="J3530" t="s">
        <v>13988</v>
      </c>
      <c r="K3530" t="s">
        <v>3500</v>
      </c>
      <c r="L3530" s="1" t="s">
        <v>2</v>
      </c>
      <c r="M3530" t="str">
        <f t="shared" si="55"/>
        <v>17 BOUCHERVILLE RD, P0W1N0</v>
      </c>
    </row>
    <row r="3531" spans="1:13" x14ac:dyDescent="0.2">
      <c r="A3531" t="s">
        <v>13977</v>
      </c>
      <c r="B3531" t="s">
        <v>13978</v>
      </c>
      <c r="C3531">
        <v>7416</v>
      </c>
      <c r="D3531" t="s">
        <v>13989</v>
      </c>
      <c r="E3531">
        <v>3648</v>
      </c>
      <c r="F3531" t="s">
        <v>13990</v>
      </c>
      <c r="G3531" t="s">
        <v>102</v>
      </c>
      <c r="H3531" t="s">
        <v>13991</v>
      </c>
      <c r="I3531" t="s">
        <v>13992</v>
      </c>
      <c r="J3531" t="s">
        <v>13993</v>
      </c>
      <c r="K3531" t="s">
        <v>3405</v>
      </c>
      <c r="L3531" s="1" t="s">
        <v>2</v>
      </c>
      <c r="M3531" t="str">
        <f t="shared" si="55"/>
        <v>41 EIGHTH AVE, P8T1B7</v>
      </c>
    </row>
    <row r="3532" spans="1:13" x14ac:dyDescent="0.2">
      <c r="A3532" t="s">
        <v>13977</v>
      </c>
      <c r="B3532" t="s">
        <v>13978</v>
      </c>
      <c r="C3532">
        <v>7631</v>
      </c>
      <c r="D3532" t="s">
        <v>13994</v>
      </c>
      <c r="E3532">
        <v>3934</v>
      </c>
      <c r="F3532" t="s">
        <v>13995</v>
      </c>
      <c r="H3532" t="s">
        <v>13996</v>
      </c>
      <c r="I3532" t="s">
        <v>13982</v>
      </c>
      <c r="J3532" t="s">
        <v>13983</v>
      </c>
      <c r="K3532" t="s">
        <v>114</v>
      </c>
      <c r="L3532" s="1" t="s">
        <v>2</v>
      </c>
      <c r="M3532" t="str">
        <f t="shared" si="55"/>
        <v>675 FLINDERS AVE, P9A3L2</v>
      </c>
    </row>
    <row r="3533" spans="1:13" x14ac:dyDescent="0.2">
      <c r="A3533" t="s">
        <v>13977</v>
      </c>
      <c r="B3533" t="s">
        <v>13978</v>
      </c>
      <c r="C3533">
        <v>7776</v>
      </c>
      <c r="D3533" t="s">
        <v>13997</v>
      </c>
      <c r="E3533">
        <v>4133</v>
      </c>
      <c r="F3533" t="s">
        <v>13998</v>
      </c>
      <c r="G3533" t="s">
        <v>102</v>
      </c>
      <c r="H3533" t="s">
        <v>13999</v>
      </c>
      <c r="I3533" t="s">
        <v>14000</v>
      </c>
      <c r="J3533" t="s">
        <v>14001</v>
      </c>
      <c r="K3533" t="s">
        <v>1865</v>
      </c>
      <c r="L3533" s="1" t="s">
        <v>2</v>
      </c>
      <c r="M3533" t="str">
        <f t="shared" si="55"/>
        <v>185 PARKDALE RD, P8N1S5</v>
      </c>
    </row>
    <row r="3534" spans="1:13" x14ac:dyDescent="0.2">
      <c r="A3534" t="s">
        <v>13977</v>
      </c>
      <c r="B3534" t="s">
        <v>13978</v>
      </c>
      <c r="C3534">
        <v>7899</v>
      </c>
      <c r="D3534" t="s">
        <v>14002</v>
      </c>
      <c r="E3534">
        <v>4309</v>
      </c>
      <c r="F3534" t="s">
        <v>14003</v>
      </c>
      <c r="H3534" t="s">
        <v>14004</v>
      </c>
      <c r="I3534" t="s">
        <v>13982</v>
      </c>
      <c r="J3534" t="s">
        <v>14005</v>
      </c>
      <c r="K3534" t="s">
        <v>114</v>
      </c>
      <c r="L3534" s="1" t="s">
        <v>2</v>
      </c>
      <c r="M3534" t="str">
        <f t="shared" si="55"/>
        <v>820 FIFTH ST E, P9A1V4</v>
      </c>
    </row>
    <row r="3535" spans="1:13" x14ac:dyDescent="0.2">
      <c r="A3535" t="s">
        <v>13977</v>
      </c>
      <c r="B3535" t="s">
        <v>13978</v>
      </c>
      <c r="C3535">
        <v>7631</v>
      </c>
      <c r="D3535" t="s">
        <v>14006</v>
      </c>
      <c r="E3535">
        <v>24586</v>
      </c>
      <c r="F3535" t="s">
        <v>14007</v>
      </c>
      <c r="G3535" t="s">
        <v>102</v>
      </c>
      <c r="H3535" t="s">
        <v>14008</v>
      </c>
      <c r="I3535" t="s">
        <v>13982</v>
      </c>
      <c r="J3535" t="s">
        <v>13983</v>
      </c>
      <c r="K3535" t="s">
        <v>2201</v>
      </c>
      <c r="L3535" s="1" t="s">
        <v>22771</v>
      </c>
      <c r="M3535" t="str">
        <f t="shared" si="55"/>
        <v>755 FLINDERS AVE, P9A3L2</v>
      </c>
    </row>
    <row r="3536" spans="1:13" x14ac:dyDescent="0.2">
      <c r="A3536" t="s">
        <v>13977</v>
      </c>
      <c r="B3536" t="s">
        <v>13978</v>
      </c>
      <c r="C3536">
        <v>12207</v>
      </c>
      <c r="D3536" t="s">
        <v>14009</v>
      </c>
      <c r="E3536">
        <v>11282</v>
      </c>
      <c r="F3536" t="s">
        <v>14010</v>
      </c>
      <c r="G3536" t="s">
        <v>102</v>
      </c>
      <c r="H3536" t="s">
        <v>14011</v>
      </c>
      <c r="I3536" t="s">
        <v>14012</v>
      </c>
      <c r="J3536" t="s">
        <v>14013</v>
      </c>
      <c r="K3536" t="s">
        <v>3930</v>
      </c>
      <c r="L3536" s="1" t="s">
        <v>2</v>
      </c>
      <c r="M3536" t="str">
        <f t="shared" si="55"/>
        <v>160 HEMLOCK AVE, P0T1C0</v>
      </c>
    </row>
    <row r="3537" spans="1:13" x14ac:dyDescent="0.2">
      <c r="A3537" t="s">
        <v>14014</v>
      </c>
      <c r="B3537" t="s">
        <v>14015</v>
      </c>
      <c r="C3537">
        <v>8778</v>
      </c>
      <c r="D3537" t="s">
        <v>14016</v>
      </c>
      <c r="E3537">
        <v>15767</v>
      </c>
      <c r="F3537" t="s">
        <v>14017</v>
      </c>
      <c r="H3537" t="s">
        <v>14018</v>
      </c>
      <c r="I3537" t="s">
        <v>14019</v>
      </c>
      <c r="J3537" t="s">
        <v>14020</v>
      </c>
      <c r="L3537" s="1" t="s">
        <v>22771</v>
      </c>
      <c r="M3537" t="str">
        <f t="shared" si="55"/>
        <v>1292 HEENAN PL, P9N2Y8</v>
      </c>
    </row>
    <row r="3538" spans="1:13" x14ac:dyDescent="0.2">
      <c r="A3538" t="s">
        <v>14014</v>
      </c>
      <c r="B3538" t="s">
        <v>14015</v>
      </c>
      <c r="C3538">
        <v>8778</v>
      </c>
      <c r="D3538" t="s">
        <v>14016</v>
      </c>
      <c r="E3538">
        <v>25240</v>
      </c>
      <c r="F3538" t="s">
        <v>14021</v>
      </c>
      <c r="G3538" t="s">
        <v>89</v>
      </c>
      <c r="H3538" t="s">
        <v>14018</v>
      </c>
      <c r="I3538" t="s">
        <v>14019</v>
      </c>
      <c r="J3538" t="s">
        <v>14020</v>
      </c>
      <c r="L3538" s="1" t="s">
        <v>22771</v>
      </c>
      <c r="M3538" t="str">
        <f t="shared" si="55"/>
        <v>1292 HEENAN PL, P9N2Y8</v>
      </c>
    </row>
    <row r="3539" spans="1:13" x14ac:dyDescent="0.2">
      <c r="A3539" t="s">
        <v>14014</v>
      </c>
      <c r="B3539" t="s">
        <v>14015</v>
      </c>
      <c r="C3539">
        <v>8778</v>
      </c>
      <c r="D3539" t="s">
        <v>14016</v>
      </c>
      <c r="E3539">
        <v>25241</v>
      </c>
      <c r="F3539" t="s">
        <v>14022</v>
      </c>
      <c r="G3539" t="s">
        <v>109</v>
      </c>
      <c r="H3539" t="s">
        <v>14018</v>
      </c>
      <c r="I3539" t="s">
        <v>14019</v>
      </c>
      <c r="J3539" t="s">
        <v>14020</v>
      </c>
      <c r="L3539" s="1" t="s">
        <v>22771</v>
      </c>
      <c r="M3539" t="str">
        <f t="shared" si="55"/>
        <v>1292 HEENAN PL, P9N2Y8</v>
      </c>
    </row>
    <row r="3540" spans="1:13" x14ac:dyDescent="0.2">
      <c r="A3540" t="s">
        <v>14014</v>
      </c>
      <c r="B3540" t="s">
        <v>14015</v>
      </c>
      <c r="C3540">
        <v>5084</v>
      </c>
      <c r="D3540" t="s">
        <v>14023</v>
      </c>
      <c r="E3540">
        <v>24668</v>
      </c>
      <c r="F3540" t="s">
        <v>14024</v>
      </c>
      <c r="G3540" t="s">
        <v>109</v>
      </c>
      <c r="H3540" t="s">
        <v>14025</v>
      </c>
      <c r="I3540" t="s">
        <v>14019</v>
      </c>
      <c r="J3540" t="s">
        <v>14026</v>
      </c>
      <c r="K3540" t="s">
        <v>114</v>
      </c>
      <c r="L3540" s="1" t="s">
        <v>22771</v>
      </c>
      <c r="M3540" t="str">
        <f t="shared" si="55"/>
        <v>1B POIRIER DR, P9N4G8</v>
      </c>
    </row>
    <row r="3541" spans="1:13" x14ac:dyDescent="0.2">
      <c r="A3541" t="s">
        <v>14014</v>
      </c>
      <c r="B3541" t="s">
        <v>14015</v>
      </c>
      <c r="C3541">
        <v>5084</v>
      </c>
      <c r="D3541" t="s">
        <v>14027</v>
      </c>
      <c r="E3541">
        <v>10826</v>
      </c>
      <c r="F3541" t="s">
        <v>14028</v>
      </c>
      <c r="G3541" t="s">
        <v>89</v>
      </c>
      <c r="H3541" t="s">
        <v>14029</v>
      </c>
      <c r="I3541" t="s">
        <v>14019</v>
      </c>
      <c r="J3541" t="s">
        <v>14020</v>
      </c>
      <c r="K3541" t="s">
        <v>1524</v>
      </c>
      <c r="L3541" s="1" t="s">
        <v>2</v>
      </c>
      <c r="M3541" t="str">
        <f t="shared" si="55"/>
        <v>1290 HEENAN PL, P9N2Y8</v>
      </c>
    </row>
    <row r="3542" spans="1:13" x14ac:dyDescent="0.2">
      <c r="A3542" t="s">
        <v>14014</v>
      </c>
      <c r="B3542" t="s">
        <v>14015</v>
      </c>
      <c r="C3542">
        <v>5084</v>
      </c>
      <c r="D3542" t="s">
        <v>14027</v>
      </c>
      <c r="E3542">
        <v>25178</v>
      </c>
      <c r="F3542" t="s">
        <v>14030</v>
      </c>
      <c r="H3542" t="s">
        <v>14029</v>
      </c>
      <c r="I3542" t="s">
        <v>14019</v>
      </c>
      <c r="J3542" t="s">
        <v>14020</v>
      </c>
      <c r="L3542" s="1" t="s">
        <v>22771</v>
      </c>
      <c r="M3542" t="str">
        <f t="shared" si="55"/>
        <v>1290 HEENAN PL, P9N2Y8</v>
      </c>
    </row>
    <row r="3543" spans="1:13" x14ac:dyDescent="0.2">
      <c r="A3543" t="s">
        <v>14014</v>
      </c>
      <c r="B3543" t="s">
        <v>14015</v>
      </c>
      <c r="C3543">
        <v>12206</v>
      </c>
      <c r="D3543" t="s">
        <v>14031</v>
      </c>
      <c r="E3543">
        <v>11287</v>
      </c>
      <c r="F3543" t="s">
        <v>14032</v>
      </c>
      <c r="G3543" t="s">
        <v>102</v>
      </c>
      <c r="H3543" t="s">
        <v>14033</v>
      </c>
      <c r="I3543" t="s">
        <v>14034</v>
      </c>
      <c r="J3543" t="s">
        <v>14035</v>
      </c>
      <c r="K3543" t="s">
        <v>3368</v>
      </c>
      <c r="L3543" s="1" t="s">
        <v>2</v>
      </c>
      <c r="M3543" t="str">
        <f t="shared" si="55"/>
        <v>54 DISCOVERY RD, P0V1M0</v>
      </c>
    </row>
    <row r="3544" spans="1:13" x14ac:dyDescent="0.2">
      <c r="A3544" t="s">
        <v>14014</v>
      </c>
      <c r="B3544" t="s">
        <v>14015</v>
      </c>
      <c r="C3544">
        <v>7804</v>
      </c>
      <c r="D3544" t="s">
        <v>14036</v>
      </c>
      <c r="E3544">
        <v>4171</v>
      </c>
      <c r="F3544" t="s">
        <v>14037</v>
      </c>
      <c r="G3544" t="s">
        <v>89</v>
      </c>
      <c r="H3544" t="s">
        <v>14038</v>
      </c>
      <c r="I3544" t="s">
        <v>14039</v>
      </c>
      <c r="J3544" t="s">
        <v>14040</v>
      </c>
      <c r="K3544" t="s">
        <v>3490</v>
      </c>
      <c r="L3544" s="1" t="s">
        <v>2</v>
      </c>
      <c r="M3544" t="str">
        <f t="shared" si="55"/>
        <v>420 8TH ST, P0X1C0</v>
      </c>
    </row>
    <row r="3545" spans="1:13" x14ac:dyDescent="0.2">
      <c r="A3545" t="s">
        <v>14014</v>
      </c>
      <c r="B3545" t="s">
        <v>14015</v>
      </c>
      <c r="C3545">
        <v>5084</v>
      </c>
      <c r="D3545" t="s">
        <v>14041</v>
      </c>
      <c r="E3545">
        <v>4579</v>
      </c>
      <c r="F3545" t="s">
        <v>14042</v>
      </c>
      <c r="G3545" t="s">
        <v>131</v>
      </c>
      <c r="H3545" t="s">
        <v>14043</v>
      </c>
      <c r="I3545" t="s">
        <v>14019</v>
      </c>
      <c r="J3545" t="s">
        <v>14026</v>
      </c>
      <c r="K3545" t="s">
        <v>1515</v>
      </c>
      <c r="L3545" s="1" t="s">
        <v>2</v>
      </c>
      <c r="M3545" t="str">
        <f t="shared" si="55"/>
        <v>1 POIRIER DR, P9N4G8</v>
      </c>
    </row>
    <row r="3546" spans="1:13" x14ac:dyDescent="0.2">
      <c r="A3546" t="s">
        <v>14014</v>
      </c>
      <c r="B3546" t="s">
        <v>14015</v>
      </c>
      <c r="C3546">
        <v>5084</v>
      </c>
      <c r="D3546" t="s">
        <v>14041</v>
      </c>
      <c r="E3546">
        <v>4576</v>
      </c>
      <c r="F3546" t="s">
        <v>14044</v>
      </c>
      <c r="G3546" t="s">
        <v>109</v>
      </c>
      <c r="H3546" t="s">
        <v>14043</v>
      </c>
      <c r="I3546" t="s">
        <v>14019</v>
      </c>
      <c r="J3546" t="s">
        <v>14026</v>
      </c>
      <c r="K3546" t="s">
        <v>3452</v>
      </c>
      <c r="L3546" s="1" t="s">
        <v>2</v>
      </c>
      <c r="M3546" t="str">
        <f t="shared" si="55"/>
        <v>1 POIRIER DR, P9N4G8</v>
      </c>
    </row>
    <row r="3547" spans="1:13" x14ac:dyDescent="0.2">
      <c r="A3547" t="s">
        <v>14014</v>
      </c>
      <c r="B3547" t="s">
        <v>14015</v>
      </c>
      <c r="C3547">
        <v>5084</v>
      </c>
      <c r="D3547" t="s">
        <v>14045</v>
      </c>
      <c r="E3547">
        <v>25179</v>
      </c>
      <c r="F3547" t="s">
        <v>14046</v>
      </c>
      <c r="H3547" t="s">
        <v>14047</v>
      </c>
      <c r="I3547" t="s">
        <v>14019</v>
      </c>
      <c r="J3547" t="s">
        <v>14048</v>
      </c>
      <c r="L3547" s="1" t="s">
        <v>22771</v>
      </c>
      <c r="M3547" t="str">
        <f t="shared" si="55"/>
        <v>20 GUNNE CRES, P9N3N5</v>
      </c>
    </row>
    <row r="3548" spans="1:13" x14ac:dyDescent="0.2">
      <c r="A3548" t="s">
        <v>14014</v>
      </c>
      <c r="B3548" t="s">
        <v>14015</v>
      </c>
      <c r="C3548">
        <v>5084</v>
      </c>
      <c r="D3548" t="s">
        <v>14045</v>
      </c>
      <c r="E3548">
        <v>4190</v>
      </c>
      <c r="F3548" t="s">
        <v>14049</v>
      </c>
      <c r="G3548" t="s">
        <v>89</v>
      </c>
      <c r="H3548" t="s">
        <v>14047</v>
      </c>
      <c r="I3548" t="s">
        <v>14019</v>
      </c>
      <c r="J3548" t="s">
        <v>14048</v>
      </c>
      <c r="K3548" t="s">
        <v>4769</v>
      </c>
      <c r="L3548" s="1" t="s">
        <v>2</v>
      </c>
      <c r="M3548" t="str">
        <f t="shared" si="55"/>
        <v>20 GUNNE CRES, P9N3N5</v>
      </c>
    </row>
    <row r="3549" spans="1:13" x14ac:dyDescent="0.2">
      <c r="A3549" t="s">
        <v>14050</v>
      </c>
      <c r="B3549" t="s">
        <v>14051</v>
      </c>
      <c r="C3549">
        <v>7096</v>
      </c>
      <c r="D3549" t="s">
        <v>14052</v>
      </c>
      <c r="E3549">
        <v>3185</v>
      </c>
      <c r="F3549" t="s">
        <v>14053</v>
      </c>
      <c r="G3549" t="s">
        <v>131</v>
      </c>
      <c r="H3549" t="s">
        <v>14054</v>
      </c>
      <c r="I3549" t="s">
        <v>14055</v>
      </c>
      <c r="J3549" t="s">
        <v>14056</v>
      </c>
      <c r="K3549" t="s">
        <v>1127</v>
      </c>
      <c r="L3549" s="1" t="s">
        <v>2</v>
      </c>
      <c r="M3549" t="str">
        <f t="shared" si="55"/>
        <v>775 JOHN ST, P7B1Z7</v>
      </c>
    </row>
    <row r="3550" spans="1:13" x14ac:dyDescent="0.2">
      <c r="A3550" t="s">
        <v>14050</v>
      </c>
      <c r="B3550" t="s">
        <v>14051</v>
      </c>
      <c r="C3550">
        <v>7004</v>
      </c>
      <c r="D3550" t="s">
        <v>14057</v>
      </c>
      <c r="E3550">
        <v>3059</v>
      </c>
      <c r="F3550" t="s">
        <v>14058</v>
      </c>
      <c r="G3550" t="s">
        <v>131</v>
      </c>
      <c r="H3550" t="s">
        <v>14059</v>
      </c>
      <c r="I3550" t="s">
        <v>14055</v>
      </c>
      <c r="J3550" t="s">
        <v>14060</v>
      </c>
      <c r="K3550" t="s">
        <v>8729</v>
      </c>
      <c r="L3550" s="1" t="s">
        <v>2</v>
      </c>
      <c r="M3550" t="str">
        <f t="shared" si="55"/>
        <v>159 CLAYTE ST, P7A6S7</v>
      </c>
    </row>
    <row r="3551" spans="1:13" x14ac:dyDescent="0.2">
      <c r="A3551" t="s">
        <v>14050</v>
      </c>
      <c r="B3551" t="s">
        <v>14051</v>
      </c>
      <c r="C3551">
        <v>8027</v>
      </c>
      <c r="D3551" t="s">
        <v>14061</v>
      </c>
      <c r="E3551">
        <v>4500</v>
      </c>
      <c r="F3551" t="s">
        <v>13898</v>
      </c>
      <c r="H3551" t="s">
        <v>14062</v>
      </c>
      <c r="I3551" t="s">
        <v>14055</v>
      </c>
      <c r="J3551" t="s">
        <v>14063</v>
      </c>
      <c r="L3551" s="1" t="s">
        <v>22771</v>
      </c>
      <c r="M3551" t="str">
        <f t="shared" si="55"/>
        <v>459 VICTORIA AVE W, P7C0A4</v>
      </c>
    </row>
    <row r="3552" spans="1:13" x14ac:dyDescent="0.2">
      <c r="A3552" t="s">
        <v>14050</v>
      </c>
      <c r="B3552" t="s">
        <v>14051</v>
      </c>
      <c r="C3552">
        <v>7076</v>
      </c>
      <c r="D3552" t="s">
        <v>14064</v>
      </c>
      <c r="E3552">
        <v>3156</v>
      </c>
      <c r="F3552" t="s">
        <v>14065</v>
      </c>
      <c r="G3552" t="s">
        <v>89</v>
      </c>
      <c r="H3552" t="s">
        <v>14066</v>
      </c>
      <c r="I3552" t="s">
        <v>14055</v>
      </c>
      <c r="J3552" t="s">
        <v>14067</v>
      </c>
      <c r="K3552" t="s">
        <v>3951</v>
      </c>
      <c r="L3552" s="1" t="s">
        <v>2</v>
      </c>
      <c r="M3552" t="str">
        <f t="shared" si="55"/>
        <v>110 MARLBOROUGH ST, P7B4G4</v>
      </c>
    </row>
    <row r="3553" spans="1:13" x14ac:dyDescent="0.2">
      <c r="A3553" t="s">
        <v>14050</v>
      </c>
      <c r="B3553" t="s">
        <v>14051</v>
      </c>
      <c r="C3553">
        <v>8668</v>
      </c>
      <c r="D3553" t="s">
        <v>14068</v>
      </c>
      <c r="E3553">
        <v>6310</v>
      </c>
      <c r="F3553" t="s">
        <v>14069</v>
      </c>
      <c r="H3553" t="s">
        <v>14070</v>
      </c>
      <c r="I3553" t="s">
        <v>14055</v>
      </c>
      <c r="J3553" t="s">
        <v>14071</v>
      </c>
      <c r="L3553" s="1" t="s">
        <v>22771</v>
      </c>
      <c r="M3553" t="str">
        <f t="shared" si="55"/>
        <v>100-115 MARY ST W, P7E2L8</v>
      </c>
    </row>
    <row r="3554" spans="1:13" x14ac:dyDescent="0.2">
      <c r="A3554" t="s">
        <v>14050</v>
      </c>
      <c r="B3554" t="s">
        <v>14051</v>
      </c>
      <c r="C3554">
        <v>7150</v>
      </c>
      <c r="D3554" t="s">
        <v>14072</v>
      </c>
      <c r="E3554">
        <v>3273</v>
      </c>
      <c r="F3554" t="s">
        <v>14073</v>
      </c>
      <c r="G3554" t="s">
        <v>89</v>
      </c>
      <c r="H3554" t="s">
        <v>14074</v>
      </c>
      <c r="I3554" t="s">
        <v>14055</v>
      </c>
      <c r="J3554" t="s">
        <v>14075</v>
      </c>
      <c r="K3554" t="s">
        <v>7515</v>
      </c>
      <c r="L3554" s="1" t="s">
        <v>2</v>
      </c>
      <c r="M3554" t="str">
        <f t="shared" si="55"/>
        <v>420 BRITTANY DR, P7B5X8</v>
      </c>
    </row>
    <row r="3555" spans="1:13" x14ac:dyDescent="0.2">
      <c r="A3555" t="s">
        <v>14050</v>
      </c>
      <c r="B3555" t="s">
        <v>14051</v>
      </c>
      <c r="C3555">
        <v>8581</v>
      </c>
      <c r="D3555" t="s">
        <v>14076</v>
      </c>
      <c r="E3555">
        <v>6144</v>
      </c>
      <c r="F3555" t="s">
        <v>14077</v>
      </c>
      <c r="G3555" t="s">
        <v>89</v>
      </c>
      <c r="H3555" t="s">
        <v>14078</v>
      </c>
      <c r="I3555" t="s">
        <v>14055</v>
      </c>
      <c r="J3555" t="s">
        <v>14079</v>
      </c>
      <c r="K3555" t="s">
        <v>1865</v>
      </c>
      <c r="L3555" s="1" t="s">
        <v>2</v>
      </c>
      <c r="M3555" t="str">
        <f t="shared" si="55"/>
        <v>2075 ROSSLYN RD, P7K1H7</v>
      </c>
    </row>
    <row r="3556" spans="1:13" x14ac:dyDescent="0.2">
      <c r="A3556" t="s">
        <v>14050</v>
      </c>
      <c r="B3556" t="s">
        <v>14051</v>
      </c>
      <c r="C3556">
        <v>7299</v>
      </c>
      <c r="D3556" t="s">
        <v>14080</v>
      </c>
      <c r="E3556">
        <v>3502</v>
      </c>
      <c r="F3556" t="s">
        <v>14081</v>
      </c>
      <c r="G3556" t="s">
        <v>89</v>
      </c>
      <c r="H3556" t="s">
        <v>14082</v>
      </c>
      <c r="I3556" t="s">
        <v>14055</v>
      </c>
      <c r="J3556" t="s">
        <v>14083</v>
      </c>
      <c r="K3556" t="s">
        <v>235</v>
      </c>
      <c r="L3556" s="1" t="s">
        <v>2</v>
      </c>
      <c r="M3556" t="str">
        <f t="shared" si="55"/>
        <v>370 COUNTY BLVD, P7A7P5</v>
      </c>
    </row>
    <row r="3557" spans="1:13" x14ac:dyDescent="0.2">
      <c r="A3557" t="s">
        <v>14050</v>
      </c>
      <c r="B3557" t="s">
        <v>14051</v>
      </c>
      <c r="C3557">
        <v>7421</v>
      </c>
      <c r="D3557" t="s">
        <v>14084</v>
      </c>
      <c r="E3557">
        <v>3653</v>
      </c>
      <c r="F3557" t="s">
        <v>14085</v>
      </c>
      <c r="G3557" t="s">
        <v>131</v>
      </c>
      <c r="H3557" t="s">
        <v>14086</v>
      </c>
      <c r="I3557" t="s">
        <v>14055</v>
      </c>
      <c r="J3557" t="s">
        <v>14087</v>
      </c>
      <c r="K3557" t="s">
        <v>1743</v>
      </c>
      <c r="L3557" s="1" t="s">
        <v>2</v>
      </c>
      <c r="M3557" t="str">
        <f t="shared" si="55"/>
        <v>205 FRANKLIN ST S, P7E1R2</v>
      </c>
    </row>
    <row r="3558" spans="1:13" x14ac:dyDescent="0.2">
      <c r="A3558" t="s">
        <v>14050</v>
      </c>
      <c r="B3558" t="s">
        <v>14051</v>
      </c>
      <c r="C3558">
        <v>7466</v>
      </c>
      <c r="D3558" t="s">
        <v>14088</v>
      </c>
      <c r="E3558">
        <v>3719</v>
      </c>
      <c r="F3558" t="s">
        <v>14089</v>
      </c>
      <c r="G3558" t="s">
        <v>89</v>
      </c>
      <c r="H3558" t="s">
        <v>14090</v>
      </c>
      <c r="I3558" t="s">
        <v>14055</v>
      </c>
      <c r="J3558" t="s">
        <v>14091</v>
      </c>
      <c r="K3558" t="s">
        <v>3368</v>
      </c>
      <c r="L3558" s="1" t="s">
        <v>2</v>
      </c>
      <c r="M3558" t="str">
        <f t="shared" si="55"/>
        <v>1130 GEORGINA AVE, P7E3J1</v>
      </c>
    </row>
    <row r="3559" spans="1:13" x14ac:dyDescent="0.2">
      <c r="A3559" t="s">
        <v>14050</v>
      </c>
      <c r="B3559" t="s">
        <v>14051</v>
      </c>
      <c r="C3559">
        <v>7536</v>
      </c>
      <c r="D3559" t="s">
        <v>14092</v>
      </c>
      <c r="E3559">
        <v>3807</v>
      </c>
      <c r="F3559" t="s">
        <v>14093</v>
      </c>
      <c r="G3559" t="s">
        <v>89</v>
      </c>
      <c r="H3559" t="s">
        <v>14094</v>
      </c>
      <c r="I3559" t="s">
        <v>14055</v>
      </c>
      <c r="J3559" t="s">
        <v>14095</v>
      </c>
      <c r="K3559" t="s">
        <v>275</v>
      </c>
      <c r="L3559" s="1" t="s">
        <v>2</v>
      </c>
      <c r="M3559" t="str">
        <f t="shared" si="55"/>
        <v>655 RIVER ST, P7A3S5</v>
      </c>
    </row>
    <row r="3560" spans="1:13" x14ac:dyDescent="0.2">
      <c r="A3560" t="s">
        <v>14050</v>
      </c>
      <c r="B3560" t="s">
        <v>14051</v>
      </c>
      <c r="C3560">
        <v>7614</v>
      </c>
      <c r="D3560" t="s">
        <v>14096</v>
      </c>
      <c r="E3560">
        <v>3915</v>
      </c>
      <c r="F3560" t="s">
        <v>14097</v>
      </c>
      <c r="G3560" t="s">
        <v>89</v>
      </c>
      <c r="H3560" t="s">
        <v>14098</v>
      </c>
      <c r="I3560" t="s">
        <v>14055</v>
      </c>
      <c r="J3560" t="s">
        <v>14099</v>
      </c>
      <c r="K3560" t="s">
        <v>3220</v>
      </c>
      <c r="L3560" s="1" t="s">
        <v>2</v>
      </c>
      <c r="M3560" t="str">
        <f t="shared" si="55"/>
        <v>735 SELKIRK ST S, P7E1V3</v>
      </c>
    </row>
    <row r="3561" spans="1:13" x14ac:dyDescent="0.2">
      <c r="A3561" t="s">
        <v>14050</v>
      </c>
      <c r="B3561" t="s">
        <v>14051</v>
      </c>
      <c r="C3561">
        <v>7629</v>
      </c>
      <c r="D3561" t="s">
        <v>14100</v>
      </c>
      <c r="E3561">
        <v>3932</v>
      </c>
      <c r="F3561" t="s">
        <v>13995</v>
      </c>
      <c r="G3561" t="s">
        <v>89</v>
      </c>
      <c r="H3561" t="s">
        <v>14101</v>
      </c>
      <c r="I3561" t="s">
        <v>14055</v>
      </c>
      <c r="J3561" t="s">
        <v>14102</v>
      </c>
      <c r="K3561" t="s">
        <v>932</v>
      </c>
      <c r="L3561" s="1" t="s">
        <v>2</v>
      </c>
      <c r="M3561" t="str">
        <f t="shared" si="55"/>
        <v>600 REDWOOD AVE W, P7C5G1</v>
      </c>
    </row>
    <row r="3562" spans="1:13" x14ac:dyDescent="0.2">
      <c r="A3562" t="s">
        <v>14050</v>
      </c>
      <c r="B3562" t="s">
        <v>14051</v>
      </c>
      <c r="C3562">
        <v>5023</v>
      </c>
      <c r="D3562" t="s">
        <v>14103</v>
      </c>
      <c r="E3562">
        <v>4004</v>
      </c>
      <c r="F3562" t="s">
        <v>14104</v>
      </c>
      <c r="G3562" t="s">
        <v>109</v>
      </c>
      <c r="H3562" t="s">
        <v>14105</v>
      </c>
      <c r="I3562" t="s">
        <v>14055</v>
      </c>
      <c r="J3562" t="s">
        <v>14106</v>
      </c>
      <c r="K3562" t="s">
        <v>14107</v>
      </c>
      <c r="L3562" s="1" t="s">
        <v>2</v>
      </c>
      <c r="M3562" t="str">
        <f t="shared" si="55"/>
        <v>285 GIBSON ST, P7A2J6</v>
      </c>
    </row>
    <row r="3563" spans="1:13" x14ac:dyDescent="0.2">
      <c r="A3563" t="s">
        <v>14050</v>
      </c>
      <c r="B3563" t="s">
        <v>14051</v>
      </c>
      <c r="C3563">
        <v>7788</v>
      </c>
      <c r="D3563" t="s">
        <v>14108</v>
      </c>
      <c r="E3563">
        <v>4149</v>
      </c>
      <c r="F3563" t="s">
        <v>14109</v>
      </c>
      <c r="G3563" t="s">
        <v>89</v>
      </c>
      <c r="H3563" t="s">
        <v>14110</v>
      </c>
      <c r="I3563" t="s">
        <v>14055</v>
      </c>
      <c r="J3563" t="s">
        <v>14111</v>
      </c>
      <c r="K3563" t="s">
        <v>8417</v>
      </c>
      <c r="L3563" s="1" t="s">
        <v>2</v>
      </c>
      <c r="M3563" t="str">
        <f t="shared" si="55"/>
        <v>345 OGDEN ST, P7C2N4</v>
      </c>
    </row>
    <row r="3564" spans="1:13" x14ac:dyDescent="0.2">
      <c r="A3564" t="s">
        <v>14050</v>
      </c>
      <c r="B3564" t="s">
        <v>14051</v>
      </c>
      <c r="C3564">
        <v>7842</v>
      </c>
      <c r="D3564" t="s">
        <v>14112</v>
      </c>
      <c r="E3564">
        <v>4226</v>
      </c>
      <c r="F3564" t="s">
        <v>14113</v>
      </c>
      <c r="G3564" t="s">
        <v>89</v>
      </c>
      <c r="H3564" t="s">
        <v>14114</v>
      </c>
      <c r="I3564" t="s">
        <v>14055</v>
      </c>
      <c r="J3564" t="s">
        <v>14115</v>
      </c>
      <c r="K3564" t="s">
        <v>2770</v>
      </c>
      <c r="L3564" s="1" t="s">
        <v>2</v>
      </c>
      <c r="M3564" t="str">
        <f t="shared" si="55"/>
        <v>89 CLAYTE ST, P7A6S4</v>
      </c>
    </row>
    <row r="3565" spans="1:13" x14ac:dyDescent="0.2">
      <c r="A3565" t="s">
        <v>14050</v>
      </c>
      <c r="B3565" t="s">
        <v>14051</v>
      </c>
      <c r="C3565">
        <v>8668</v>
      </c>
      <c r="D3565" t="s">
        <v>14068</v>
      </c>
      <c r="E3565">
        <v>6311</v>
      </c>
      <c r="F3565" t="s">
        <v>14116</v>
      </c>
      <c r="G3565" t="s">
        <v>89</v>
      </c>
      <c r="H3565" t="s">
        <v>14070</v>
      </c>
      <c r="I3565" t="s">
        <v>14055</v>
      </c>
      <c r="J3565" t="s">
        <v>14071</v>
      </c>
      <c r="K3565" t="s">
        <v>14117</v>
      </c>
      <c r="L3565" s="1" t="s">
        <v>2</v>
      </c>
      <c r="M3565" t="str">
        <f t="shared" si="55"/>
        <v>100-115 MARY ST W, P7E2L8</v>
      </c>
    </row>
    <row r="3566" spans="1:13" x14ac:dyDescent="0.2">
      <c r="A3566" t="s">
        <v>14050</v>
      </c>
      <c r="B3566" t="s">
        <v>14051</v>
      </c>
      <c r="C3566">
        <v>6991</v>
      </c>
      <c r="D3566" t="s">
        <v>14118</v>
      </c>
      <c r="E3566">
        <v>3030</v>
      </c>
      <c r="F3566" t="s">
        <v>14119</v>
      </c>
      <c r="G3566" t="s">
        <v>109</v>
      </c>
      <c r="H3566" t="s">
        <v>14120</v>
      </c>
      <c r="I3566" t="s">
        <v>14055</v>
      </c>
      <c r="J3566" t="s">
        <v>14121</v>
      </c>
      <c r="K3566" t="s">
        <v>4250</v>
      </c>
      <c r="L3566" s="1" t="s">
        <v>2</v>
      </c>
      <c r="M3566" t="str">
        <f t="shared" si="55"/>
        <v>621 SELKIRK ST S, P7E1T9</v>
      </c>
    </row>
    <row r="3567" spans="1:13" x14ac:dyDescent="0.2">
      <c r="A3567" t="s">
        <v>14050</v>
      </c>
      <c r="B3567" t="s">
        <v>14051</v>
      </c>
      <c r="C3567">
        <v>7942</v>
      </c>
      <c r="D3567" t="s">
        <v>14122</v>
      </c>
      <c r="E3567">
        <v>4379</v>
      </c>
      <c r="F3567" t="s">
        <v>14123</v>
      </c>
      <c r="G3567" t="s">
        <v>89</v>
      </c>
      <c r="H3567" t="s">
        <v>14124</v>
      </c>
      <c r="I3567" t="s">
        <v>14055</v>
      </c>
      <c r="J3567" t="s">
        <v>14125</v>
      </c>
      <c r="K3567" t="s">
        <v>2873</v>
      </c>
      <c r="L3567" s="1" t="s">
        <v>2</v>
      </c>
      <c r="M3567" t="str">
        <f t="shared" si="55"/>
        <v>539 GRENVILLE AVE, P7A2C3</v>
      </c>
    </row>
    <row r="3568" spans="1:13" x14ac:dyDescent="0.2">
      <c r="A3568" t="s">
        <v>14050</v>
      </c>
      <c r="B3568" t="s">
        <v>14051</v>
      </c>
      <c r="C3568">
        <v>7977</v>
      </c>
      <c r="D3568" t="s">
        <v>14126</v>
      </c>
      <c r="E3568">
        <v>4434</v>
      </c>
      <c r="F3568" t="s">
        <v>14127</v>
      </c>
      <c r="G3568" t="s">
        <v>89</v>
      </c>
      <c r="H3568" t="s">
        <v>14128</v>
      </c>
      <c r="I3568" t="s">
        <v>14055</v>
      </c>
      <c r="J3568" t="s">
        <v>14129</v>
      </c>
      <c r="K3568" t="s">
        <v>1268</v>
      </c>
      <c r="L3568" s="1" t="s">
        <v>2</v>
      </c>
      <c r="M3568" t="str">
        <f t="shared" si="55"/>
        <v>140 CLARKSON ST S, P7B4W8</v>
      </c>
    </row>
    <row r="3569" spans="1:13" x14ac:dyDescent="0.2">
      <c r="A3569" t="s">
        <v>14050</v>
      </c>
      <c r="B3569" t="s">
        <v>14051</v>
      </c>
      <c r="C3569">
        <v>5192</v>
      </c>
      <c r="D3569" t="s">
        <v>14130</v>
      </c>
      <c r="E3569">
        <v>3906</v>
      </c>
      <c r="F3569" t="s">
        <v>14131</v>
      </c>
      <c r="G3569" t="s">
        <v>89</v>
      </c>
      <c r="H3569" t="s">
        <v>14132</v>
      </c>
      <c r="I3569" t="s">
        <v>14055</v>
      </c>
      <c r="J3569" t="s">
        <v>14133</v>
      </c>
      <c r="K3569" t="s">
        <v>1762</v>
      </c>
      <c r="L3569" s="1" t="s">
        <v>2</v>
      </c>
      <c r="M3569" t="str">
        <f t="shared" si="55"/>
        <v>2645 DONALD ST E, P7E5X5</v>
      </c>
    </row>
    <row r="3570" spans="1:13" x14ac:dyDescent="0.2">
      <c r="A3570" t="s">
        <v>14050</v>
      </c>
      <c r="B3570" t="s">
        <v>14051</v>
      </c>
      <c r="C3570">
        <v>8052</v>
      </c>
      <c r="D3570" t="s">
        <v>14134</v>
      </c>
      <c r="E3570">
        <v>4528</v>
      </c>
      <c r="F3570" t="s">
        <v>14135</v>
      </c>
      <c r="G3570" t="s">
        <v>89</v>
      </c>
      <c r="H3570" t="s">
        <v>14136</v>
      </c>
      <c r="I3570" t="s">
        <v>14055</v>
      </c>
      <c r="J3570" t="s">
        <v>14137</v>
      </c>
      <c r="K3570" t="s">
        <v>604</v>
      </c>
      <c r="L3570" s="1" t="s">
        <v>2</v>
      </c>
      <c r="M3570" t="str">
        <f t="shared" si="55"/>
        <v>150 REDWOOD AVE W, P7C1Z6</v>
      </c>
    </row>
    <row r="3571" spans="1:13" x14ac:dyDescent="0.2">
      <c r="A3571" t="s">
        <v>14050</v>
      </c>
      <c r="B3571" t="s">
        <v>14051</v>
      </c>
      <c r="C3571">
        <v>8027</v>
      </c>
      <c r="D3571" t="s">
        <v>14061</v>
      </c>
      <c r="E3571">
        <v>25242</v>
      </c>
      <c r="F3571" t="s">
        <v>14138</v>
      </c>
      <c r="G3571" t="s">
        <v>102</v>
      </c>
      <c r="H3571" t="s">
        <v>14062</v>
      </c>
      <c r="I3571" t="s">
        <v>14055</v>
      </c>
      <c r="J3571" t="s">
        <v>14063</v>
      </c>
      <c r="L3571" s="1" t="s">
        <v>22771</v>
      </c>
      <c r="M3571" t="str">
        <f t="shared" si="55"/>
        <v>459 VICTORIA AVE W, P7C0A4</v>
      </c>
    </row>
    <row r="3572" spans="1:13" x14ac:dyDescent="0.2">
      <c r="A3572" t="s">
        <v>14050</v>
      </c>
      <c r="B3572" t="s">
        <v>14051</v>
      </c>
      <c r="C3572">
        <v>8027</v>
      </c>
      <c r="D3572" t="s">
        <v>14061</v>
      </c>
      <c r="E3572">
        <v>25243</v>
      </c>
      <c r="F3572" t="s">
        <v>14139</v>
      </c>
      <c r="G3572" t="s">
        <v>109</v>
      </c>
      <c r="H3572" t="s">
        <v>14062</v>
      </c>
      <c r="I3572" t="s">
        <v>14055</v>
      </c>
      <c r="J3572" t="s">
        <v>14063</v>
      </c>
      <c r="L3572" s="1" t="s">
        <v>22771</v>
      </c>
      <c r="M3572" t="str">
        <f t="shared" si="55"/>
        <v>459 VICTORIA AVE W, P7C0A4</v>
      </c>
    </row>
    <row r="3573" spans="1:13" x14ac:dyDescent="0.2">
      <c r="A3573" t="s">
        <v>14140</v>
      </c>
      <c r="B3573" t="s">
        <v>14141</v>
      </c>
      <c r="C3573">
        <v>8703</v>
      </c>
      <c r="D3573" t="s">
        <v>14142</v>
      </c>
      <c r="E3573">
        <v>24659</v>
      </c>
      <c r="F3573" t="s">
        <v>14143</v>
      </c>
      <c r="H3573" t="s">
        <v>14144</v>
      </c>
      <c r="I3573" t="s">
        <v>14145</v>
      </c>
      <c r="J3573" t="s">
        <v>14146</v>
      </c>
      <c r="L3573" s="1" t="s">
        <v>22771</v>
      </c>
      <c r="M3573" t="str">
        <f t="shared" si="55"/>
        <v>121 GREENMANTLE  DR, P0T2J0</v>
      </c>
    </row>
    <row r="3574" spans="1:13" x14ac:dyDescent="0.2">
      <c r="A3574" t="s">
        <v>14140</v>
      </c>
      <c r="B3574" t="s">
        <v>14141</v>
      </c>
      <c r="C3574">
        <v>12063</v>
      </c>
      <c r="D3574" t="s">
        <v>14147</v>
      </c>
      <c r="E3574">
        <v>24687</v>
      </c>
      <c r="F3574" t="s">
        <v>14148</v>
      </c>
      <c r="H3574" t="s">
        <v>14149</v>
      </c>
      <c r="I3574" t="s">
        <v>14150</v>
      </c>
      <c r="J3574" t="s">
        <v>14151</v>
      </c>
      <c r="L3574" s="1" t="s">
        <v>22771</v>
      </c>
      <c r="M3574" t="str">
        <f t="shared" si="55"/>
        <v>17 CARTIER DR, P0T2W0</v>
      </c>
    </row>
    <row r="3575" spans="1:13" x14ac:dyDescent="0.2">
      <c r="A3575" t="s">
        <v>14140</v>
      </c>
      <c r="B3575" t="s">
        <v>14141</v>
      </c>
      <c r="C3575">
        <v>7148</v>
      </c>
      <c r="D3575" t="s">
        <v>14152</v>
      </c>
      <c r="E3575">
        <v>3269</v>
      </c>
      <c r="F3575" t="s">
        <v>14153</v>
      </c>
      <c r="G3575" t="s">
        <v>102</v>
      </c>
      <c r="H3575" t="s">
        <v>14154</v>
      </c>
      <c r="I3575" t="s">
        <v>14155</v>
      </c>
      <c r="J3575" t="s">
        <v>14156</v>
      </c>
      <c r="K3575" t="s">
        <v>14157</v>
      </c>
      <c r="L3575" s="1" t="s">
        <v>2</v>
      </c>
      <c r="M3575" t="str">
        <f t="shared" si="55"/>
        <v>210 WINNIPEG ST, P0T2S0</v>
      </c>
    </row>
    <row r="3576" spans="1:13" x14ac:dyDescent="0.2">
      <c r="A3576" t="s">
        <v>14140</v>
      </c>
      <c r="B3576" t="s">
        <v>14141</v>
      </c>
      <c r="C3576">
        <v>5012</v>
      </c>
      <c r="D3576" t="s">
        <v>14158</v>
      </c>
      <c r="E3576">
        <v>3319</v>
      </c>
      <c r="F3576" t="s">
        <v>14159</v>
      </c>
      <c r="G3576" t="s">
        <v>102</v>
      </c>
      <c r="H3576" t="s">
        <v>14160</v>
      </c>
      <c r="I3576" t="s">
        <v>14161</v>
      </c>
      <c r="J3576" t="s">
        <v>14162</v>
      </c>
      <c r="K3576" t="s">
        <v>9522</v>
      </c>
      <c r="L3576" s="1" t="s">
        <v>2</v>
      </c>
      <c r="M3576" t="str">
        <f t="shared" si="55"/>
        <v>23 PENN LAKE RD, P0T2E0</v>
      </c>
    </row>
    <row r="3577" spans="1:13" x14ac:dyDescent="0.2">
      <c r="A3577" t="s">
        <v>14140</v>
      </c>
      <c r="B3577" t="s">
        <v>14141</v>
      </c>
      <c r="C3577">
        <v>5010</v>
      </c>
      <c r="D3577" t="s">
        <v>14163</v>
      </c>
      <c r="E3577">
        <v>3514</v>
      </c>
      <c r="F3577" t="s">
        <v>14164</v>
      </c>
      <c r="G3577" t="s">
        <v>102</v>
      </c>
      <c r="H3577" t="s">
        <v>14165</v>
      </c>
      <c r="I3577" t="s">
        <v>14166</v>
      </c>
      <c r="J3577" t="s">
        <v>14167</v>
      </c>
      <c r="K3577" t="s">
        <v>14168</v>
      </c>
      <c r="L3577" s="1" t="s">
        <v>2</v>
      </c>
      <c r="M3577" t="str">
        <f t="shared" si="55"/>
        <v>113 INDIAN RD, P0T2T0</v>
      </c>
    </row>
    <row r="3578" spans="1:13" x14ac:dyDescent="0.2">
      <c r="A3578" t="s">
        <v>14140</v>
      </c>
      <c r="B3578" t="s">
        <v>14141</v>
      </c>
      <c r="C3578">
        <v>7331</v>
      </c>
      <c r="D3578" t="s">
        <v>14169</v>
      </c>
      <c r="E3578">
        <v>3542</v>
      </c>
      <c r="F3578" t="s">
        <v>14170</v>
      </c>
      <c r="G3578" t="s">
        <v>102</v>
      </c>
      <c r="H3578" t="s">
        <v>14171</v>
      </c>
      <c r="I3578" t="s">
        <v>14172</v>
      </c>
      <c r="J3578" t="s">
        <v>14173</v>
      </c>
      <c r="K3578" t="s">
        <v>14174</v>
      </c>
      <c r="L3578" s="1" t="s">
        <v>2</v>
      </c>
      <c r="M3578" t="str">
        <f t="shared" si="55"/>
        <v>7 FLICKER ST, P0T2C0</v>
      </c>
    </row>
    <row r="3579" spans="1:13" x14ac:dyDescent="0.2">
      <c r="A3579" t="s">
        <v>14140</v>
      </c>
      <c r="B3579" t="s">
        <v>14141</v>
      </c>
      <c r="C3579">
        <v>8703</v>
      </c>
      <c r="D3579" t="s">
        <v>14142</v>
      </c>
      <c r="E3579">
        <v>10661</v>
      </c>
      <c r="F3579" t="s">
        <v>14175</v>
      </c>
      <c r="G3579" t="s">
        <v>102</v>
      </c>
      <c r="H3579" t="s">
        <v>14176</v>
      </c>
      <c r="I3579" t="s">
        <v>14177</v>
      </c>
      <c r="J3579" t="s">
        <v>14146</v>
      </c>
      <c r="K3579" t="s">
        <v>185</v>
      </c>
      <c r="L3579" s="1" t="s">
        <v>2</v>
      </c>
      <c r="M3579" t="str">
        <f t="shared" si="55"/>
        <v>121 GREENMANTLE DR, P0T2J0</v>
      </c>
    </row>
    <row r="3580" spans="1:13" x14ac:dyDescent="0.2">
      <c r="A3580" t="s">
        <v>14140</v>
      </c>
      <c r="B3580" t="s">
        <v>14141</v>
      </c>
      <c r="C3580">
        <v>7548</v>
      </c>
      <c r="D3580" t="s">
        <v>14178</v>
      </c>
      <c r="E3580">
        <v>3821</v>
      </c>
      <c r="F3580" t="s">
        <v>14179</v>
      </c>
      <c r="G3580" t="s">
        <v>102</v>
      </c>
      <c r="H3580" t="s">
        <v>14180</v>
      </c>
      <c r="I3580" t="s">
        <v>14181</v>
      </c>
      <c r="J3580" t="s">
        <v>14182</v>
      </c>
      <c r="K3580" t="s">
        <v>114</v>
      </c>
      <c r="L3580" s="1" t="s">
        <v>2</v>
      </c>
      <c r="M3580" t="str">
        <f t="shared" si="55"/>
        <v>215 QUEBEC ST, P0T2H0</v>
      </c>
    </row>
    <row r="3581" spans="1:13" x14ac:dyDescent="0.2">
      <c r="A3581" t="s">
        <v>14140</v>
      </c>
      <c r="B3581" t="s">
        <v>14141</v>
      </c>
      <c r="C3581">
        <v>7677</v>
      </c>
      <c r="D3581" t="s">
        <v>14183</v>
      </c>
      <c r="E3581">
        <v>3996</v>
      </c>
      <c r="F3581" t="s">
        <v>14184</v>
      </c>
      <c r="G3581" t="s">
        <v>102</v>
      </c>
      <c r="H3581" t="s">
        <v>14185</v>
      </c>
      <c r="I3581" t="s">
        <v>14186</v>
      </c>
      <c r="J3581" t="s">
        <v>14187</v>
      </c>
      <c r="K3581" t="s">
        <v>14188</v>
      </c>
      <c r="L3581" s="1" t="s">
        <v>2</v>
      </c>
      <c r="M3581" t="str">
        <f t="shared" si="55"/>
        <v>62 SALLS ST, P0T2P0</v>
      </c>
    </row>
    <row r="3582" spans="1:13" x14ac:dyDescent="0.2">
      <c r="A3582" t="s">
        <v>14140</v>
      </c>
      <c r="B3582" t="s">
        <v>14141</v>
      </c>
      <c r="C3582">
        <v>5005</v>
      </c>
      <c r="D3582" t="s">
        <v>14189</v>
      </c>
      <c r="E3582">
        <v>24292</v>
      </c>
      <c r="F3582" t="s">
        <v>14190</v>
      </c>
      <c r="H3582" t="s">
        <v>14191</v>
      </c>
      <c r="I3582" t="s">
        <v>14192</v>
      </c>
      <c r="J3582" t="s">
        <v>14193</v>
      </c>
      <c r="L3582" s="1" t="s">
        <v>22771</v>
      </c>
      <c r="M3582" t="str">
        <f t="shared" si="55"/>
        <v>308 4TH ST N, P0T1M0</v>
      </c>
    </row>
    <row r="3583" spans="1:13" x14ac:dyDescent="0.2">
      <c r="A3583" t="s">
        <v>14140</v>
      </c>
      <c r="B3583" t="s">
        <v>14141</v>
      </c>
      <c r="C3583">
        <v>5005</v>
      </c>
      <c r="D3583" t="s">
        <v>14194</v>
      </c>
      <c r="E3583">
        <v>4100</v>
      </c>
      <c r="F3583" t="s">
        <v>14195</v>
      </c>
      <c r="G3583" t="s">
        <v>102</v>
      </c>
      <c r="H3583" t="s">
        <v>14191</v>
      </c>
      <c r="I3583" t="s">
        <v>14192</v>
      </c>
      <c r="J3583" t="s">
        <v>14193</v>
      </c>
      <c r="K3583" t="s">
        <v>1860</v>
      </c>
      <c r="L3583" s="1" t="s">
        <v>2</v>
      </c>
      <c r="M3583" t="str">
        <f t="shared" si="55"/>
        <v>308 4TH ST N, P0T1M0</v>
      </c>
    </row>
    <row r="3584" spans="1:13" x14ac:dyDescent="0.2">
      <c r="A3584" t="s">
        <v>14140</v>
      </c>
      <c r="B3584" t="s">
        <v>14141</v>
      </c>
      <c r="C3584">
        <v>12063</v>
      </c>
      <c r="D3584" t="s">
        <v>14147</v>
      </c>
      <c r="E3584">
        <v>10901</v>
      </c>
      <c r="F3584" t="s">
        <v>14196</v>
      </c>
      <c r="G3584" t="s">
        <v>102</v>
      </c>
      <c r="H3584" t="s">
        <v>14149</v>
      </c>
      <c r="I3584" t="s">
        <v>14150</v>
      </c>
      <c r="J3584" t="s">
        <v>14151</v>
      </c>
      <c r="K3584" t="s">
        <v>3690</v>
      </c>
      <c r="L3584" s="1" t="s">
        <v>2</v>
      </c>
      <c r="M3584" t="str">
        <f t="shared" si="55"/>
        <v>17 CARTIER DR, P0T2W0</v>
      </c>
    </row>
    <row r="3585" spans="1:13" x14ac:dyDescent="0.2">
      <c r="A3585" t="s">
        <v>14140</v>
      </c>
      <c r="B3585" t="s">
        <v>14141</v>
      </c>
      <c r="C3585">
        <v>19062</v>
      </c>
      <c r="D3585" t="s">
        <v>14197</v>
      </c>
      <c r="E3585">
        <v>18306</v>
      </c>
      <c r="F3585" t="s">
        <v>42</v>
      </c>
      <c r="H3585" t="s">
        <v>14198</v>
      </c>
      <c r="I3585" t="s">
        <v>14150</v>
      </c>
      <c r="J3585" t="s">
        <v>14151</v>
      </c>
      <c r="L3585" s="1" t="s">
        <v>22771</v>
      </c>
      <c r="M3585" t="str">
        <f t="shared" si="55"/>
        <v>21 SIMCOE PLAZA, P0T2W0</v>
      </c>
    </row>
    <row r="3586" spans="1:13" x14ac:dyDescent="0.2">
      <c r="A3586" t="s">
        <v>14199</v>
      </c>
      <c r="B3586" t="s">
        <v>14200</v>
      </c>
      <c r="C3586">
        <v>17110</v>
      </c>
      <c r="D3586" t="s">
        <v>14201</v>
      </c>
      <c r="E3586">
        <v>25321</v>
      </c>
      <c r="F3586" t="s">
        <v>14202</v>
      </c>
      <c r="G3586" t="s">
        <v>102</v>
      </c>
      <c r="H3586" t="s">
        <v>14203</v>
      </c>
      <c r="I3586" t="s">
        <v>14204</v>
      </c>
      <c r="J3586" t="s">
        <v>14205</v>
      </c>
      <c r="L3586" s="1" t="s">
        <v>22771</v>
      </c>
      <c r="M3586" t="str">
        <f t="shared" si="55"/>
        <v>799 16TH AVE, N4N3A1</v>
      </c>
    </row>
    <row r="3587" spans="1:13" x14ac:dyDescent="0.2">
      <c r="A3587" t="s">
        <v>14199</v>
      </c>
      <c r="B3587" t="s">
        <v>14200</v>
      </c>
      <c r="C3587">
        <v>17110</v>
      </c>
      <c r="D3587" t="s">
        <v>14201</v>
      </c>
      <c r="E3587">
        <v>25322</v>
      </c>
      <c r="F3587" t="s">
        <v>14206</v>
      </c>
      <c r="G3587" t="s">
        <v>109</v>
      </c>
      <c r="H3587" t="s">
        <v>14203</v>
      </c>
      <c r="I3587" t="s">
        <v>14204</v>
      </c>
      <c r="J3587" t="s">
        <v>14205</v>
      </c>
      <c r="L3587" s="1" t="s">
        <v>22771</v>
      </c>
      <c r="M3587" t="str">
        <f t="shared" si="55"/>
        <v>799 16TH AVE, N4N3A1</v>
      </c>
    </row>
    <row r="3588" spans="1:13" x14ac:dyDescent="0.2">
      <c r="A3588" t="s">
        <v>14199</v>
      </c>
      <c r="B3588" t="s">
        <v>14200</v>
      </c>
      <c r="C3588">
        <v>17110</v>
      </c>
      <c r="D3588" t="s">
        <v>14201</v>
      </c>
      <c r="E3588">
        <v>16463</v>
      </c>
      <c r="F3588" t="s">
        <v>13898</v>
      </c>
      <c r="H3588" t="s">
        <v>14203</v>
      </c>
      <c r="I3588" t="s">
        <v>14204</v>
      </c>
      <c r="J3588" t="s">
        <v>14205</v>
      </c>
      <c r="L3588" s="1" t="s">
        <v>22771</v>
      </c>
      <c r="M3588" t="str">
        <f t="shared" si="55"/>
        <v>799 16TH AVE, N4N3A1</v>
      </c>
    </row>
    <row r="3589" spans="1:13" x14ac:dyDescent="0.2">
      <c r="A3589" t="s">
        <v>14199</v>
      </c>
      <c r="B3589" t="s">
        <v>14200</v>
      </c>
      <c r="C3589">
        <v>17110</v>
      </c>
      <c r="D3589" t="s">
        <v>14207</v>
      </c>
      <c r="E3589">
        <v>16464</v>
      </c>
      <c r="F3589" t="s">
        <v>14208</v>
      </c>
      <c r="H3589" t="s">
        <v>14203</v>
      </c>
      <c r="I3589" t="s">
        <v>14204</v>
      </c>
      <c r="J3589" t="s">
        <v>14205</v>
      </c>
      <c r="L3589" s="1" t="s">
        <v>22771</v>
      </c>
      <c r="M3589" t="str">
        <f t="shared" si="55"/>
        <v>799 16TH AVE, N4N3A1</v>
      </c>
    </row>
    <row r="3590" spans="1:13" x14ac:dyDescent="0.2">
      <c r="A3590" t="s">
        <v>14199</v>
      </c>
      <c r="B3590" t="s">
        <v>14200</v>
      </c>
      <c r="C3590">
        <v>7185</v>
      </c>
      <c r="D3590" t="s">
        <v>14209</v>
      </c>
      <c r="E3590">
        <v>3327</v>
      </c>
      <c r="F3590" t="s">
        <v>14210</v>
      </c>
      <c r="G3590" t="s">
        <v>102</v>
      </c>
      <c r="H3590" t="s">
        <v>14211</v>
      </c>
      <c r="I3590" t="s">
        <v>14212</v>
      </c>
      <c r="J3590" t="s">
        <v>14213</v>
      </c>
      <c r="K3590" t="s">
        <v>556</v>
      </c>
      <c r="L3590" s="1" t="s">
        <v>2</v>
      </c>
      <c r="M3590" t="str">
        <f t="shared" si="55"/>
        <v>201 CONCESSION 12 RR 1, N0G1W0</v>
      </c>
    </row>
    <row r="3591" spans="1:13" x14ac:dyDescent="0.2">
      <c r="A3591" t="s">
        <v>14199</v>
      </c>
      <c r="B3591" t="s">
        <v>14200</v>
      </c>
      <c r="C3591">
        <v>7142</v>
      </c>
      <c r="D3591" t="s">
        <v>14214</v>
      </c>
      <c r="E3591">
        <v>3263</v>
      </c>
      <c r="F3591" t="s">
        <v>14077</v>
      </c>
      <c r="G3591" t="s">
        <v>102</v>
      </c>
      <c r="H3591" t="s">
        <v>14215</v>
      </c>
      <c r="I3591" t="s">
        <v>14204</v>
      </c>
      <c r="J3591" t="s">
        <v>14216</v>
      </c>
      <c r="K3591" t="s">
        <v>724</v>
      </c>
      <c r="L3591" s="1" t="s">
        <v>2</v>
      </c>
      <c r="M3591" t="str">
        <f t="shared" si="55"/>
        <v>334 10TH AVE, N4N2N5</v>
      </c>
    </row>
    <row r="3592" spans="1:13" x14ac:dyDescent="0.2">
      <c r="A3592" t="s">
        <v>14199</v>
      </c>
      <c r="B3592" t="s">
        <v>14200</v>
      </c>
      <c r="C3592">
        <v>7137</v>
      </c>
      <c r="D3592" t="s">
        <v>14217</v>
      </c>
      <c r="E3592">
        <v>3249</v>
      </c>
      <c r="F3592" t="s">
        <v>14218</v>
      </c>
      <c r="G3592" t="s">
        <v>102</v>
      </c>
      <c r="H3592" t="s">
        <v>14219</v>
      </c>
      <c r="I3592" t="s">
        <v>14220</v>
      </c>
      <c r="J3592" t="s">
        <v>14221</v>
      </c>
      <c r="K3592" t="s">
        <v>653</v>
      </c>
      <c r="L3592" s="1" t="s">
        <v>2</v>
      </c>
      <c r="M3592" t="str">
        <f t="shared" ref="M3592:M3655" si="56">H3592&amp;", "&amp;J3592</f>
        <v>6 ANN ST, N0G1K0</v>
      </c>
    </row>
    <row r="3593" spans="1:13" x14ac:dyDescent="0.2">
      <c r="A3593" t="s">
        <v>14199</v>
      </c>
      <c r="B3593" t="s">
        <v>14200</v>
      </c>
      <c r="C3593">
        <v>7276</v>
      </c>
      <c r="D3593" t="s">
        <v>14222</v>
      </c>
      <c r="E3593">
        <v>3464</v>
      </c>
      <c r="F3593" t="s">
        <v>14223</v>
      </c>
      <c r="G3593" t="s">
        <v>5337</v>
      </c>
      <c r="H3593" t="s">
        <v>14224</v>
      </c>
      <c r="I3593" t="s">
        <v>14225</v>
      </c>
      <c r="J3593" t="s">
        <v>14226</v>
      </c>
      <c r="K3593" t="s">
        <v>6963</v>
      </c>
      <c r="L3593" s="1" t="s">
        <v>2</v>
      </c>
      <c r="M3593" t="str">
        <f t="shared" si="56"/>
        <v>885 25TH ST E, N4K6X6</v>
      </c>
    </row>
    <row r="3594" spans="1:13" x14ac:dyDescent="0.2">
      <c r="A3594" t="s">
        <v>14199</v>
      </c>
      <c r="B3594" t="s">
        <v>14200</v>
      </c>
      <c r="C3594">
        <v>7425</v>
      </c>
      <c r="D3594" t="s">
        <v>14227</v>
      </c>
      <c r="E3594">
        <v>3661</v>
      </c>
      <c r="F3594" t="s">
        <v>14228</v>
      </c>
      <c r="G3594" t="s">
        <v>109</v>
      </c>
      <c r="H3594" t="s">
        <v>14229</v>
      </c>
      <c r="I3594" t="s">
        <v>14230</v>
      </c>
      <c r="J3594" t="s">
        <v>14231</v>
      </c>
      <c r="K3594" t="s">
        <v>8839</v>
      </c>
      <c r="L3594" s="1" t="s">
        <v>2</v>
      </c>
      <c r="M3594" t="str">
        <f t="shared" si="56"/>
        <v>450 ROBINSON ST, N0G2V0</v>
      </c>
    </row>
    <row r="3595" spans="1:13" x14ac:dyDescent="0.2">
      <c r="A3595" t="s">
        <v>14199</v>
      </c>
      <c r="B3595" t="s">
        <v>14200</v>
      </c>
      <c r="C3595">
        <v>7248</v>
      </c>
      <c r="D3595" t="s">
        <v>14232</v>
      </c>
      <c r="E3595">
        <v>3421</v>
      </c>
      <c r="F3595" t="s">
        <v>14233</v>
      </c>
      <c r="G3595" t="s">
        <v>102</v>
      </c>
      <c r="H3595" t="s">
        <v>14234</v>
      </c>
      <c r="I3595" t="s">
        <v>14235</v>
      </c>
      <c r="J3595" t="s">
        <v>14236</v>
      </c>
      <c r="K3595" t="s">
        <v>365</v>
      </c>
      <c r="L3595" s="1" t="s">
        <v>2</v>
      </c>
      <c r="M3595" t="str">
        <f t="shared" si="56"/>
        <v>18 PETER ST S, N0G2J0</v>
      </c>
    </row>
    <row r="3596" spans="1:13" x14ac:dyDescent="0.2">
      <c r="A3596" t="s">
        <v>14199</v>
      </c>
      <c r="B3596" t="s">
        <v>14200</v>
      </c>
      <c r="C3596">
        <v>8085</v>
      </c>
      <c r="D3596" t="s">
        <v>14237</v>
      </c>
      <c r="E3596">
        <v>4572</v>
      </c>
      <c r="F3596" t="s">
        <v>13990</v>
      </c>
      <c r="G3596" t="s">
        <v>102</v>
      </c>
      <c r="H3596" t="s">
        <v>14238</v>
      </c>
      <c r="I3596" t="s">
        <v>14239</v>
      </c>
      <c r="J3596" t="s">
        <v>14240</v>
      </c>
      <c r="K3596" t="s">
        <v>177</v>
      </c>
      <c r="L3596" s="1" t="s">
        <v>2</v>
      </c>
      <c r="M3596" t="str">
        <f t="shared" si="56"/>
        <v>49 GORDON ST W, N0G2S0</v>
      </c>
    </row>
    <row r="3597" spans="1:13" x14ac:dyDescent="0.2">
      <c r="A3597" t="s">
        <v>14199</v>
      </c>
      <c r="B3597" t="s">
        <v>14200</v>
      </c>
      <c r="C3597">
        <v>7504</v>
      </c>
      <c r="D3597" t="s">
        <v>14241</v>
      </c>
      <c r="E3597">
        <v>3768</v>
      </c>
      <c r="F3597" t="s">
        <v>14242</v>
      </c>
      <c r="G3597" t="s">
        <v>102</v>
      </c>
      <c r="H3597" t="s">
        <v>14243</v>
      </c>
      <c r="I3597" t="s">
        <v>14244</v>
      </c>
      <c r="J3597" t="s">
        <v>14245</v>
      </c>
      <c r="K3597" t="s">
        <v>807</v>
      </c>
      <c r="L3597" s="1" t="s">
        <v>2</v>
      </c>
      <c r="M3597" t="str">
        <f t="shared" si="56"/>
        <v>709 RUSSELL ST, N2Z1R1</v>
      </c>
    </row>
    <row r="3598" spans="1:13" x14ac:dyDescent="0.2">
      <c r="A3598" t="s">
        <v>14199</v>
      </c>
      <c r="B3598" t="s">
        <v>14200</v>
      </c>
      <c r="C3598">
        <v>5017</v>
      </c>
      <c r="D3598" t="s">
        <v>14246</v>
      </c>
      <c r="E3598">
        <v>3787</v>
      </c>
      <c r="F3598" t="s">
        <v>14247</v>
      </c>
      <c r="G3598" t="s">
        <v>5253</v>
      </c>
      <c r="H3598" t="s">
        <v>14248</v>
      </c>
      <c r="I3598" t="s">
        <v>14225</v>
      </c>
      <c r="J3598" t="s">
        <v>14249</v>
      </c>
      <c r="K3598" t="s">
        <v>884</v>
      </c>
      <c r="L3598" s="1" t="s">
        <v>2</v>
      </c>
      <c r="M3598" t="str">
        <f t="shared" si="56"/>
        <v>925 9TH AVE W, N4K4N8</v>
      </c>
    </row>
    <row r="3599" spans="1:13" x14ac:dyDescent="0.2">
      <c r="A3599" t="s">
        <v>14199</v>
      </c>
      <c r="B3599" t="s">
        <v>14200</v>
      </c>
      <c r="C3599">
        <v>7372</v>
      </c>
      <c r="D3599" t="s">
        <v>14250</v>
      </c>
      <c r="E3599">
        <v>3595</v>
      </c>
      <c r="F3599" t="s">
        <v>14251</v>
      </c>
      <c r="G3599" t="s">
        <v>102</v>
      </c>
      <c r="H3599" t="s">
        <v>14252</v>
      </c>
      <c r="I3599" t="s">
        <v>14253</v>
      </c>
      <c r="J3599" t="s">
        <v>14254</v>
      </c>
      <c r="K3599" t="s">
        <v>5652</v>
      </c>
      <c r="L3599" s="1" t="s">
        <v>2</v>
      </c>
      <c r="M3599" t="str">
        <f t="shared" si="56"/>
        <v>584 STAFFORD ST, N0H2C0</v>
      </c>
    </row>
    <row r="3600" spans="1:13" x14ac:dyDescent="0.2">
      <c r="A3600" t="s">
        <v>14199</v>
      </c>
      <c r="B3600" t="s">
        <v>14200</v>
      </c>
      <c r="C3600">
        <v>7519</v>
      </c>
      <c r="D3600" t="s">
        <v>14255</v>
      </c>
      <c r="E3600">
        <v>3786</v>
      </c>
      <c r="F3600" t="s">
        <v>14256</v>
      </c>
      <c r="G3600" t="s">
        <v>109</v>
      </c>
      <c r="H3600" t="s">
        <v>14257</v>
      </c>
      <c r="I3600" t="s">
        <v>14225</v>
      </c>
      <c r="J3600" t="s">
        <v>14258</v>
      </c>
      <c r="K3600" t="s">
        <v>14259</v>
      </c>
      <c r="L3600" s="1" t="s">
        <v>2</v>
      </c>
      <c r="M3600" t="str">
        <f t="shared" si="56"/>
        <v>555 15TH ST E, N4K1X2</v>
      </c>
    </row>
    <row r="3601" spans="1:13" x14ac:dyDescent="0.2">
      <c r="A3601" t="s">
        <v>14199</v>
      </c>
      <c r="B3601" t="s">
        <v>14200</v>
      </c>
      <c r="C3601">
        <v>7095</v>
      </c>
      <c r="D3601" t="s">
        <v>14260</v>
      </c>
      <c r="E3601">
        <v>3184</v>
      </c>
      <c r="F3601" t="s">
        <v>14261</v>
      </c>
      <c r="G3601" t="s">
        <v>102</v>
      </c>
      <c r="H3601" t="s">
        <v>14262</v>
      </c>
      <c r="I3601" t="s">
        <v>14263</v>
      </c>
      <c r="J3601" t="s">
        <v>14264</v>
      </c>
      <c r="K3601" t="s">
        <v>7528</v>
      </c>
      <c r="L3601" s="1" t="s">
        <v>2</v>
      </c>
      <c r="M3601" t="str">
        <f t="shared" si="56"/>
        <v>190 JOHN ST W, N0G1R0</v>
      </c>
    </row>
    <row r="3602" spans="1:13" x14ac:dyDescent="0.2">
      <c r="A3602" t="s">
        <v>14199</v>
      </c>
      <c r="B3602" t="s">
        <v>14200</v>
      </c>
      <c r="C3602">
        <v>7257</v>
      </c>
      <c r="D3602" t="s">
        <v>14265</v>
      </c>
      <c r="E3602">
        <v>3434</v>
      </c>
      <c r="F3602" t="s">
        <v>14266</v>
      </c>
      <c r="G3602" t="s">
        <v>102</v>
      </c>
      <c r="H3602" t="s">
        <v>14267</v>
      </c>
      <c r="I3602" t="s">
        <v>14230</v>
      </c>
      <c r="J3602" t="s">
        <v>14231</v>
      </c>
      <c r="K3602" t="s">
        <v>1043</v>
      </c>
      <c r="L3602" s="1" t="s">
        <v>2</v>
      </c>
      <c r="M3602" t="str">
        <f t="shared" si="56"/>
        <v>81 HWY 9 RR 3, N0G2V0</v>
      </c>
    </row>
    <row r="3603" spans="1:13" x14ac:dyDescent="0.2">
      <c r="A3603" t="s">
        <v>14268</v>
      </c>
      <c r="B3603" t="s">
        <v>14269</v>
      </c>
      <c r="C3603">
        <v>7167</v>
      </c>
      <c r="D3603" t="s">
        <v>14270</v>
      </c>
      <c r="E3603">
        <v>3299</v>
      </c>
      <c r="F3603" t="s">
        <v>14271</v>
      </c>
      <c r="G3603" t="s">
        <v>102</v>
      </c>
      <c r="H3603" t="s">
        <v>14272</v>
      </c>
      <c r="I3603" t="s">
        <v>14273</v>
      </c>
      <c r="J3603" t="s">
        <v>14274</v>
      </c>
      <c r="K3603" t="s">
        <v>4370</v>
      </c>
      <c r="L3603" s="1" t="s">
        <v>2</v>
      </c>
      <c r="M3603" t="str">
        <f t="shared" si="56"/>
        <v>161 PEEL ST N, N4X1B2</v>
      </c>
    </row>
    <row r="3604" spans="1:13" x14ac:dyDescent="0.2">
      <c r="A3604" t="s">
        <v>14268</v>
      </c>
      <c r="B3604" t="s">
        <v>14269</v>
      </c>
      <c r="C3604">
        <v>18086</v>
      </c>
      <c r="D3604" t="s">
        <v>14275</v>
      </c>
      <c r="E3604">
        <v>15770</v>
      </c>
      <c r="F3604" t="s">
        <v>14276</v>
      </c>
      <c r="H3604" t="s">
        <v>14277</v>
      </c>
      <c r="I3604" t="s">
        <v>14278</v>
      </c>
      <c r="J3604" t="s">
        <v>14279</v>
      </c>
      <c r="L3604" s="1" t="s">
        <v>22771</v>
      </c>
      <c r="M3604" t="str">
        <f t="shared" si="56"/>
        <v>3927 PERTH RD RR 180, N0K1E0</v>
      </c>
    </row>
    <row r="3605" spans="1:13" x14ac:dyDescent="0.2">
      <c r="A3605" t="s">
        <v>14268</v>
      </c>
      <c r="B3605" t="s">
        <v>14269</v>
      </c>
      <c r="C3605">
        <v>19975</v>
      </c>
      <c r="D3605" t="s">
        <v>14280</v>
      </c>
      <c r="E3605">
        <v>24969</v>
      </c>
      <c r="F3605" t="s">
        <v>14281</v>
      </c>
      <c r="H3605" t="s">
        <v>14282</v>
      </c>
      <c r="I3605" t="s">
        <v>14278</v>
      </c>
      <c r="J3605" t="s">
        <v>14279</v>
      </c>
      <c r="L3605" s="1" t="s">
        <v>22771</v>
      </c>
      <c r="M3605" t="str">
        <f t="shared" si="56"/>
        <v>3918 PERTH ROAD 180 RR 2, N0K1E0</v>
      </c>
    </row>
    <row r="3606" spans="1:13" x14ac:dyDescent="0.2">
      <c r="A3606" t="s">
        <v>14268</v>
      </c>
      <c r="B3606" t="s">
        <v>14269</v>
      </c>
      <c r="C3606">
        <v>18086</v>
      </c>
      <c r="D3606" t="s">
        <v>14275</v>
      </c>
      <c r="E3606">
        <v>25341</v>
      </c>
      <c r="F3606" t="s">
        <v>14283</v>
      </c>
      <c r="G3606" t="s">
        <v>102</v>
      </c>
      <c r="H3606" t="s">
        <v>14284</v>
      </c>
      <c r="I3606" t="s">
        <v>14278</v>
      </c>
      <c r="J3606" t="s">
        <v>14279</v>
      </c>
      <c r="L3606" s="1" t="s">
        <v>22771</v>
      </c>
      <c r="M3606" t="str">
        <f t="shared" si="56"/>
        <v>3927 PERTH  RD RR 180, N0K1E0</v>
      </c>
    </row>
    <row r="3607" spans="1:13" x14ac:dyDescent="0.2">
      <c r="A3607" t="s">
        <v>14268</v>
      </c>
      <c r="B3607" t="s">
        <v>14269</v>
      </c>
      <c r="C3607">
        <v>18086</v>
      </c>
      <c r="D3607" t="s">
        <v>14275</v>
      </c>
      <c r="E3607">
        <v>25343</v>
      </c>
      <c r="F3607" t="s">
        <v>14285</v>
      </c>
      <c r="G3607" t="s">
        <v>109</v>
      </c>
      <c r="H3607" t="s">
        <v>14277</v>
      </c>
      <c r="I3607" t="s">
        <v>14278</v>
      </c>
      <c r="J3607" t="s">
        <v>14279</v>
      </c>
      <c r="L3607" s="1" t="s">
        <v>22771</v>
      </c>
      <c r="M3607" t="str">
        <f t="shared" si="56"/>
        <v>3927 PERTH RD RR 180, N0K1E0</v>
      </c>
    </row>
    <row r="3608" spans="1:13" x14ac:dyDescent="0.2">
      <c r="A3608" t="s">
        <v>14268</v>
      </c>
      <c r="B3608" t="s">
        <v>14269</v>
      </c>
      <c r="C3608">
        <v>7891</v>
      </c>
      <c r="D3608" t="s">
        <v>14286</v>
      </c>
      <c r="E3608">
        <v>4300</v>
      </c>
      <c r="F3608" t="s">
        <v>14287</v>
      </c>
      <c r="G3608" t="s">
        <v>102</v>
      </c>
      <c r="H3608" t="s">
        <v>14288</v>
      </c>
      <c r="I3608" t="s">
        <v>14289</v>
      </c>
      <c r="J3608" t="s">
        <v>14290</v>
      </c>
      <c r="K3608" t="s">
        <v>4451</v>
      </c>
      <c r="L3608" s="1" t="s">
        <v>2</v>
      </c>
      <c r="M3608" t="str">
        <f t="shared" si="56"/>
        <v>8 GRANGE ST, N5A3P6</v>
      </c>
    </row>
    <row r="3609" spans="1:13" x14ac:dyDescent="0.2">
      <c r="A3609" t="s">
        <v>14268</v>
      </c>
      <c r="B3609" t="s">
        <v>14269</v>
      </c>
      <c r="C3609">
        <v>7340</v>
      </c>
      <c r="D3609" t="s">
        <v>14291</v>
      </c>
      <c r="E3609">
        <v>3553</v>
      </c>
      <c r="F3609" t="s">
        <v>14292</v>
      </c>
      <c r="G3609" t="s">
        <v>102</v>
      </c>
      <c r="H3609" t="s">
        <v>14293</v>
      </c>
      <c r="I3609" t="s">
        <v>14294</v>
      </c>
      <c r="J3609" t="s">
        <v>14295</v>
      </c>
      <c r="K3609" t="s">
        <v>5646</v>
      </c>
      <c r="L3609" s="1" t="s">
        <v>2</v>
      </c>
      <c r="M3609" t="str">
        <f t="shared" si="56"/>
        <v>69220 BRONSON LINE RR 3, N0M1N0</v>
      </c>
    </row>
    <row r="3610" spans="1:13" x14ac:dyDescent="0.2">
      <c r="A3610" t="s">
        <v>14268</v>
      </c>
      <c r="B3610" t="s">
        <v>14269</v>
      </c>
      <c r="C3610">
        <v>7109</v>
      </c>
      <c r="D3610" t="s">
        <v>14296</v>
      </c>
      <c r="E3610">
        <v>3207</v>
      </c>
      <c r="F3610" t="s">
        <v>14297</v>
      </c>
      <c r="G3610" t="s">
        <v>102</v>
      </c>
      <c r="H3610" t="s">
        <v>14298</v>
      </c>
      <c r="I3610" t="s">
        <v>14299</v>
      </c>
      <c r="J3610" t="s">
        <v>14300</v>
      </c>
      <c r="K3610" t="s">
        <v>359</v>
      </c>
      <c r="L3610" s="1" t="s">
        <v>2</v>
      </c>
      <c r="M3610" t="str">
        <f t="shared" si="56"/>
        <v>133 SANDERS ST W SS 2, N0M1S2</v>
      </c>
    </row>
    <row r="3611" spans="1:13" x14ac:dyDescent="0.2">
      <c r="A3611" t="s">
        <v>14268</v>
      </c>
      <c r="B3611" t="s">
        <v>14269</v>
      </c>
      <c r="C3611">
        <v>8099</v>
      </c>
      <c r="D3611" t="s">
        <v>14301</v>
      </c>
      <c r="E3611">
        <v>4598</v>
      </c>
      <c r="F3611" t="s">
        <v>13990</v>
      </c>
      <c r="G3611" t="s">
        <v>102</v>
      </c>
      <c r="H3611" t="s">
        <v>14302</v>
      </c>
      <c r="I3611" t="s">
        <v>14303</v>
      </c>
      <c r="J3611" t="s">
        <v>14304</v>
      </c>
      <c r="K3611" t="s">
        <v>11090</v>
      </c>
      <c r="L3611" s="1" t="s">
        <v>2</v>
      </c>
      <c r="M3611" t="str">
        <f t="shared" si="56"/>
        <v>225 CORNYN ST, N0G2W0</v>
      </c>
    </row>
    <row r="3612" spans="1:13" x14ac:dyDescent="0.2">
      <c r="A3612" t="s">
        <v>14268</v>
      </c>
      <c r="B3612" t="s">
        <v>14269</v>
      </c>
      <c r="C3612">
        <v>7455</v>
      </c>
      <c r="D3612" t="s">
        <v>14305</v>
      </c>
      <c r="E3612">
        <v>3701</v>
      </c>
      <c r="F3612" t="s">
        <v>14306</v>
      </c>
      <c r="G3612" t="s">
        <v>102</v>
      </c>
      <c r="H3612" t="s">
        <v>14307</v>
      </c>
      <c r="I3612" t="s">
        <v>14289</v>
      </c>
      <c r="J3612" t="s">
        <v>14308</v>
      </c>
      <c r="K3612" t="s">
        <v>211</v>
      </c>
      <c r="L3612" s="1" t="s">
        <v>2</v>
      </c>
      <c r="M3612" t="str">
        <f t="shared" si="56"/>
        <v>228 AVONDALE AVE, N5A6N4</v>
      </c>
    </row>
    <row r="3613" spans="1:13" x14ac:dyDescent="0.2">
      <c r="A3613" t="s">
        <v>14268</v>
      </c>
      <c r="B3613" t="s">
        <v>14269</v>
      </c>
      <c r="C3613">
        <v>7460</v>
      </c>
      <c r="D3613" t="s">
        <v>14309</v>
      </c>
      <c r="E3613">
        <v>3710</v>
      </c>
      <c r="F3613" t="s">
        <v>14310</v>
      </c>
      <c r="G3613" t="s">
        <v>102</v>
      </c>
      <c r="H3613" t="s">
        <v>14311</v>
      </c>
      <c r="I3613" t="s">
        <v>14289</v>
      </c>
      <c r="J3613" t="s">
        <v>14312</v>
      </c>
      <c r="K3613" t="s">
        <v>7319</v>
      </c>
      <c r="L3613" s="1" t="s">
        <v>2</v>
      </c>
      <c r="M3613" t="str">
        <f t="shared" si="56"/>
        <v>181 LOUISE ST, N5A2E6</v>
      </c>
    </row>
    <row r="3614" spans="1:13" x14ac:dyDescent="0.2">
      <c r="A3614" t="s">
        <v>14268</v>
      </c>
      <c r="B3614" t="s">
        <v>14269</v>
      </c>
      <c r="C3614">
        <v>7481</v>
      </c>
      <c r="D3614" t="s">
        <v>14313</v>
      </c>
      <c r="E3614">
        <v>3737</v>
      </c>
      <c r="F3614" t="s">
        <v>14314</v>
      </c>
      <c r="G3614" t="s">
        <v>109</v>
      </c>
      <c r="H3614" t="s">
        <v>14315</v>
      </c>
      <c r="I3614" t="s">
        <v>14316</v>
      </c>
      <c r="J3614" t="s">
        <v>14317</v>
      </c>
      <c r="K3614" t="s">
        <v>2846</v>
      </c>
      <c r="L3614" s="1" t="s">
        <v>2</v>
      </c>
      <c r="M3614" t="str">
        <f t="shared" si="56"/>
        <v>353 ONTARIO ST, N0M1L0</v>
      </c>
    </row>
    <row r="3615" spans="1:13" x14ac:dyDescent="0.2">
      <c r="A3615" t="s">
        <v>14268</v>
      </c>
      <c r="B3615" t="s">
        <v>14269</v>
      </c>
      <c r="C3615">
        <v>8101</v>
      </c>
      <c r="D3615" t="s">
        <v>14318</v>
      </c>
      <c r="E3615">
        <v>4600</v>
      </c>
      <c r="F3615" t="s">
        <v>14319</v>
      </c>
      <c r="G3615" t="s">
        <v>102</v>
      </c>
      <c r="H3615" t="s">
        <v>14320</v>
      </c>
      <c r="I3615" t="s">
        <v>14321</v>
      </c>
      <c r="J3615" t="s">
        <v>14322</v>
      </c>
      <c r="K3615" t="s">
        <v>113</v>
      </c>
      <c r="L3615" s="1" t="s">
        <v>2</v>
      </c>
      <c r="M3615" t="str">
        <f t="shared" si="56"/>
        <v>24 MARY ST, N0M2T0</v>
      </c>
    </row>
    <row r="3616" spans="1:13" x14ac:dyDescent="0.2">
      <c r="A3616" t="s">
        <v>14268</v>
      </c>
      <c r="B3616" t="s">
        <v>14269</v>
      </c>
      <c r="C3616">
        <v>7243</v>
      </c>
      <c r="D3616" t="s">
        <v>14323</v>
      </c>
      <c r="E3616">
        <v>3412</v>
      </c>
      <c r="F3616" t="s">
        <v>14324</v>
      </c>
      <c r="G3616" t="s">
        <v>5337</v>
      </c>
      <c r="H3616" t="s">
        <v>14325</v>
      </c>
      <c r="I3616" t="s">
        <v>14278</v>
      </c>
      <c r="J3616" t="s">
        <v>14279</v>
      </c>
      <c r="K3616" t="s">
        <v>1944</v>
      </c>
      <c r="L3616" s="1" t="s">
        <v>2</v>
      </c>
      <c r="M3616" t="str">
        <f t="shared" si="56"/>
        <v>44106 HURON RD RR2, N0K1E0</v>
      </c>
    </row>
    <row r="3617" spans="1:13" x14ac:dyDescent="0.2">
      <c r="A3617" t="s">
        <v>14268</v>
      </c>
      <c r="B3617" t="s">
        <v>14269</v>
      </c>
      <c r="C3617">
        <v>7436</v>
      </c>
      <c r="D3617" t="s">
        <v>14326</v>
      </c>
      <c r="E3617">
        <v>3675</v>
      </c>
      <c r="F3617" t="s">
        <v>14327</v>
      </c>
      <c r="G3617" t="s">
        <v>102</v>
      </c>
      <c r="H3617" t="s">
        <v>14328</v>
      </c>
      <c r="I3617" t="s">
        <v>14329</v>
      </c>
      <c r="J3617" t="s">
        <v>14330</v>
      </c>
      <c r="K3617" t="s">
        <v>142</v>
      </c>
      <c r="L3617" s="1" t="s">
        <v>2</v>
      </c>
      <c r="M3617" t="str">
        <f t="shared" si="56"/>
        <v>13 CHALK ST, N0K1W0</v>
      </c>
    </row>
    <row r="3618" spans="1:13" x14ac:dyDescent="0.2">
      <c r="A3618" t="s">
        <v>14268</v>
      </c>
      <c r="B3618" t="s">
        <v>14269</v>
      </c>
      <c r="C3618">
        <v>7774</v>
      </c>
      <c r="D3618" t="s">
        <v>14331</v>
      </c>
      <c r="E3618">
        <v>4130</v>
      </c>
      <c r="F3618" t="s">
        <v>13950</v>
      </c>
      <c r="G3618" t="s">
        <v>102</v>
      </c>
      <c r="H3618" t="s">
        <v>14332</v>
      </c>
      <c r="I3618" t="s">
        <v>14289</v>
      </c>
      <c r="J3618" t="s">
        <v>14333</v>
      </c>
      <c r="K3618" t="s">
        <v>6244</v>
      </c>
      <c r="L3618" s="1" t="s">
        <v>2</v>
      </c>
      <c r="M3618" t="str">
        <f t="shared" si="56"/>
        <v>363 ST VINCENT ST S, N5A2Y2</v>
      </c>
    </row>
    <row r="3619" spans="1:13" x14ac:dyDescent="0.2">
      <c r="A3619" t="s">
        <v>14268</v>
      </c>
      <c r="B3619" t="s">
        <v>14269</v>
      </c>
      <c r="C3619">
        <v>7866</v>
      </c>
      <c r="D3619" t="s">
        <v>14334</v>
      </c>
      <c r="E3619">
        <v>4259</v>
      </c>
      <c r="F3619" t="s">
        <v>14335</v>
      </c>
      <c r="G3619" t="s">
        <v>102</v>
      </c>
      <c r="H3619" t="s">
        <v>14336</v>
      </c>
      <c r="I3619" t="s">
        <v>14337</v>
      </c>
      <c r="J3619" t="s">
        <v>14338</v>
      </c>
      <c r="K3619" t="s">
        <v>1962</v>
      </c>
      <c r="L3619" s="1" t="s">
        <v>2</v>
      </c>
      <c r="M3619" t="str">
        <f t="shared" si="56"/>
        <v>70 BENNETT ST E, N7A1A4</v>
      </c>
    </row>
    <row r="3620" spans="1:13" x14ac:dyDescent="0.2">
      <c r="A3620" t="s">
        <v>14268</v>
      </c>
      <c r="B3620" t="s">
        <v>14269</v>
      </c>
      <c r="C3620">
        <v>8389</v>
      </c>
      <c r="D3620" t="s">
        <v>14339</v>
      </c>
      <c r="E3620">
        <v>4298</v>
      </c>
      <c r="F3620" t="s">
        <v>14340</v>
      </c>
      <c r="G3620" t="s">
        <v>109</v>
      </c>
      <c r="H3620" t="s">
        <v>14341</v>
      </c>
      <c r="I3620" t="s">
        <v>14289</v>
      </c>
      <c r="J3620" t="s">
        <v>14342</v>
      </c>
      <c r="K3620" t="s">
        <v>14343</v>
      </c>
      <c r="L3620" s="1" t="s">
        <v>2</v>
      </c>
      <c r="M3620" t="str">
        <f t="shared" si="56"/>
        <v>240 OAKDALE AVE, N5A7W2</v>
      </c>
    </row>
    <row r="3621" spans="1:13" x14ac:dyDescent="0.2">
      <c r="A3621" t="s">
        <v>14268</v>
      </c>
      <c r="B3621" t="s">
        <v>14269</v>
      </c>
      <c r="C3621">
        <v>7107</v>
      </c>
      <c r="D3621" t="s">
        <v>14344</v>
      </c>
      <c r="E3621">
        <v>3202</v>
      </c>
      <c r="F3621" t="s">
        <v>14345</v>
      </c>
      <c r="G3621" t="s">
        <v>102</v>
      </c>
      <c r="H3621" t="s">
        <v>14346</v>
      </c>
      <c r="I3621" t="s">
        <v>14347</v>
      </c>
      <c r="J3621" t="s">
        <v>14348</v>
      </c>
      <c r="K3621" t="s">
        <v>7528</v>
      </c>
      <c r="L3621" s="1" t="s">
        <v>2</v>
      </c>
      <c r="M3621" t="str">
        <f t="shared" si="56"/>
        <v>4583 ROAD 145 RR 1, N0K1X0</v>
      </c>
    </row>
    <row r="3622" spans="1:13" x14ac:dyDescent="0.2">
      <c r="A3622" t="s">
        <v>14268</v>
      </c>
      <c r="B3622" t="s">
        <v>14269</v>
      </c>
      <c r="C3622">
        <v>7144</v>
      </c>
      <c r="D3622" t="s">
        <v>14349</v>
      </c>
      <c r="E3622">
        <v>3265</v>
      </c>
      <c r="F3622" t="s">
        <v>14345</v>
      </c>
      <c r="G3622" t="s">
        <v>5253</v>
      </c>
      <c r="H3622" t="s">
        <v>14350</v>
      </c>
      <c r="I3622" t="s">
        <v>14278</v>
      </c>
      <c r="J3622" t="s">
        <v>14279</v>
      </c>
      <c r="K3622" t="s">
        <v>261</v>
      </c>
      <c r="L3622" s="1" t="s">
        <v>2</v>
      </c>
      <c r="M3622" t="str">
        <f t="shared" si="56"/>
        <v>3928 PERTH COUNTY RD 180, N0K1E0</v>
      </c>
    </row>
    <row r="3623" spans="1:13" x14ac:dyDescent="0.2">
      <c r="A3623" t="s">
        <v>14268</v>
      </c>
      <c r="B3623" t="s">
        <v>14269</v>
      </c>
      <c r="C3623">
        <v>11978</v>
      </c>
      <c r="D3623" t="s">
        <v>14351</v>
      </c>
      <c r="E3623">
        <v>10764</v>
      </c>
      <c r="F3623" t="s">
        <v>14352</v>
      </c>
      <c r="G3623" t="s">
        <v>102</v>
      </c>
      <c r="H3623" t="s">
        <v>14353</v>
      </c>
      <c r="I3623" t="s">
        <v>14316</v>
      </c>
      <c r="J3623" t="s">
        <v>14317</v>
      </c>
      <c r="K3623" t="s">
        <v>1416</v>
      </c>
      <c r="L3623" s="1" t="s">
        <v>2</v>
      </c>
      <c r="M3623" t="str">
        <f t="shared" si="56"/>
        <v>297 SMITH ST N, N0M1L0</v>
      </c>
    </row>
    <row r="3624" spans="1:13" x14ac:dyDescent="0.2">
      <c r="A3624" t="s">
        <v>14268</v>
      </c>
      <c r="B3624" t="s">
        <v>14269</v>
      </c>
      <c r="C3624">
        <v>11979</v>
      </c>
      <c r="D3624" t="s">
        <v>14354</v>
      </c>
      <c r="E3624">
        <v>10765</v>
      </c>
      <c r="F3624" t="s">
        <v>14355</v>
      </c>
      <c r="G3624" t="s">
        <v>102</v>
      </c>
      <c r="H3624" t="s">
        <v>14356</v>
      </c>
      <c r="I3624" t="s">
        <v>14357</v>
      </c>
      <c r="J3624" t="s">
        <v>14358</v>
      </c>
      <c r="K3624" t="s">
        <v>8402</v>
      </c>
      <c r="L3624" s="1" t="s">
        <v>2</v>
      </c>
      <c r="M3624" t="str">
        <f t="shared" si="56"/>
        <v>1209 TREMAINE AVE S RR 4, N4W3G9</v>
      </c>
    </row>
    <row r="3625" spans="1:13" x14ac:dyDescent="0.2">
      <c r="A3625" t="s">
        <v>14359</v>
      </c>
      <c r="B3625" t="s">
        <v>14360</v>
      </c>
      <c r="C3625">
        <v>8929</v>
      </c>
      <c r="D3625" t="s">
        <v>14361</v>
      </c>
      <c r="E3625">
        <v>7844</v>
      </c>
      <c r="F3625" t="s">
        <v>14362</v>
      </c>
      <c r="G3625" t="s">
        <v>109</v>
      </c>
      <c r="H3625" t="s">
        <v>14363</v>
      </c>
      <c r="I3625" t="s">
        <v>14364</v>
      </c>
      <c r="J3625" t="s">
        <v>14365</v>
      </c>
      <c r="K3625" t="s">
        <v>10303</v>
      </c>
      <c r="L3625" s="1" t="s">
        <v>22789</v>
      </c>
      <c r="M3625" t="str">
        <f t="shared" si="56"/>
        <v>1100 HURON CHURCH RD, N9C2K7</v>
      </c>
    </row>
    <row r="3626" spans="1:13" x14ac:dyDescent="0.2">
      <c r="A3626" t="s">
        <v>14359</v>
      </c>
      <c r="B3626" t="s">
        <v>14360</v>
      </c>
      <c r="C3626">
        <v>8929</v>
      </c>
      <c r="D3626" t="s">
        <v>14366</v>
      </c>
      <c r="E3626">
        <v>15354</v>
      </c>
      <c r="F3626" t="s">
        <v>14367</v>
      </c>
      <c r="G3626" t="s">
        <v>109</v>
      </c>
      <c r="H3626" t="s">
        <v>14363</v>
      </c>
      <c r="I3626" t="s">
        <v>14364</v>
      </c>
      <c r="J3626" t="s">
        <v>14365</v>
      </c>
      <c r="K3626" t="s">
        <v>114</v>
      </c>
      <c r="L3626" s="1" t="s">
        <v>22771</v>
      </c>
      <c r="M3626" t="str">
        <f t="shared" si="56"/>
        <v>1100 HURON CHURCH RD, N9C2K7</v>
      </c>
    </row>
    <row r="3627" spans="1:13" x14ac:dyDescent="0.2">
      <c r="A3627" t="s">
        <v>14359</v>
      </c>
      <c r="B3627" t="s">
        <v>14360</v>
      </c>
      <c r="C3627">
        <v>8929</v>
      </c>
      <c r="D3627" t="s">
        <v>14361</v>
      </c>
      <c r="E3627">
        <v>24534</v>
      </c>
      <c r="F3627" t="s">
        <v>14368</v>
      </c>
      <c r="G3627" t="s">
        <v>131</v>
      </c>
      <c r="H3627" t="s">
        <v>14363</v>
      </c>
      <c r="I3627" t="s">
        <v>14364</v>
      </c>
      <c r="J3627" t="s">
        <v>14365</v>
      </c>
      <c r="K3627" t="s">
        <v>185</v>
      </c>
      <c r="L3627" s="1" t="s">
        <v>22789</v>
      </c>
      <c r="M3627" t="str">
        <f t="shared" si="56"/>
        <v>1100 HURON CHURCH RD, N9C2K7</v>
      </c>
    </row>
    <row r="3628" spans="1:13" x14ac:dyDescent="0.2">
      <c r="A3628" t="s">
        <v>14359</v>
      </c>
      <c r="B3628" t="s">
        <v>14360</v>
      </c>
      <c r="C3628">
        <v>7043</v>
      </c>
      <c r="D3628" t="s">
        <v>14369</v>
      </c>
      <c r="E3628">
        <v>24533</v>
      </c>
      <c r="F3628" t="s">
        <v>14370</v>
      </c>
      <c r="G3628" t="s">
        <v>131</v>
      </c>
      <c r="H3628" t="s">
        <v>14371</v>
      </c>
      <c r="I3628" t="s">
        <v>14372</v>
      </c>
      <c r="J3628" t="s">
        <v>14373</v>
      </c>
      <c r="K3628" t="s">
        <v>1885</v>
      </c>
      <c r="L3628" s="1" t="s">
        <v>2</v>
      </c>
      <c r="M3628" t="str">
        <f t="shared" si="56"/>
        <v>120 ELLISON AVE, N8H5C7</v>
      </c>
    </row>
    <row r="3629" spans="1:13" x14ac:dyDescent="0.2">
      <c r="A3629" t="s">
        <v>14359</v>
      </c>
      <c r="B3629" t="s">
        <v>14360</v>
      </c>
      <c r="C3629">
        <v>7043</v>
      </c>
      <c r="D3629" t="s">
        <v>14369</v>
      </c>
      <c r="E3629">
        <v>3108</v>
      </c>
      <c r="F3629" t="s">
        <v>14374</v>
      </c>
      <c r="G3629" t="s">
        <v>109</v>
      </c>
      <c r="H3629" t="s">
        <v>14371</v>
      </c>
      <c r="I3629" t="s">
        <v>14372</v>
      </c>
      <c r="J3629" t="s">
        <v>14373</v>
      </c>
      <c r="K3629" t="s">
        <v>3244</v>
      </c>
      <c r="L3629" s="1" t="s">
        <v>2</v>
      </c>
      <c r="M3629" t="str">
        <f t="shared" si="56"/>
        <v>120 ELLISON AVE, N8H5C7</v>
      </c>
    </row>
    <row r="3630" spans="1:13" x14ac:dyDescent="0.2">
      <c r="A3630" t="s">
        <v>14359</v>
      </c>
      <c r="B3630" t="s">
        <v>14360</v>
      </c>
      <c r="C3630">
        <v>8930</v>
      </c>
      <c r="D3630" t="s">
        <v>14375</v>
      </c>
      <c r="E3630">
        <v>7845</v>
      </c>
      <c r="F3630" t="s">
        <v>14376</v>
      </c>
      <c r="G3630" t="s">
        <v>109</v>
      </c>
      <c r="H3630" t="s">
        <v>14377</v>
      </c>
      <c r="I3630" t="s">
        <v>14364</v>
      </c>
      <c r="J3630" t="s">
        <v>14378</v>
      </c>
      <c r="K3630" t="s">
        <v>2273</v>
      </c>
      <c r="L3630" s="1" t="s">
        <v>22789</v>
      </c>
      <c r="M3630" t="str">
        <f t="shared" si="56"/>
        <v>441 TECUMSEH RD E, N8X2R7</v>
      </c>
    </row>
    <row r="3631" spans="1:13" x14ac:dyDescent="0.2">
      <c r="A3631" t="s">
        <v>14359</v>
      </c>
      <c r="B3631" t="s">
        <v>14360</v>
      </c>
      <c r="C3631">
        <v>19597</v>
      </c>
      <c r="D3631" t="s">
        <v>14379</v>
      </c>
      <c r="E3631">
        <v>24591</v>
      </c>
      <c r="F3631" t="s">
        <v>14380</v>
      </c>
      <c r="G3631" t="s">
        <v>109</v>
      </c>
      <c r="H3631" t="s">
        <v>14381</v>
      </c>
      <c r="I3631" t="s">
        <v>14364</v>
      </c>
      <c r="J3631" t="s">
        <v>14382</v>
      </c>
      <c r="L3631" s="1" t="s">
        <v>22771</v>
      </c>
      <c r="M3631" t="str">
        <f t="shared" si="56"/>
        <v>2465 MCDOUGALL ST, N8X3N9</v>
      </c>
    </row>
    <row r="3632" spans="1:13" x14ac:dyDescent="0.2">
      <c r="A3632" t="s">
        <v>14359</v>
      </c>
      <c r="B3632" t="s">
        <v>14360</v>
      </c>
      <c r="C3632">
        <v>8929</v>
      </c>
      <c r="D3632" t="s">
        <v>14361</v>
      </c>
      <c r="E3632">
        <v>10666</v>
      </c>
      <c r="F3632" t="s">
        <v>13898</v>
      </c>
      <c r="H3632" t="s">
        <v>14383</v>
      </c>
      <c r="I3632" t="s">
        <v>14364</v>
      </c>
      <c r="J3632" t="s">
        <v>14384</v>
      </c>
      <c r="L3632" s="1" t="s">
        <v>22771</v>
      </c>
      <c r="M3632" t="str">
        <f t="shared" si="56"/>
        <v>1325 CALIFORNIA AVE, N9B3Y6</v>
      </c>
    </row>
    <row r="3633" spans="1:13" x14ac:dyDescent="0.2">
      <c r="A3633" t="s">
        <v>14359</v>
      </c>
      <c r="B3633" t="s">
        <v>14360</v>
      </c>
      <c r="C3633">
        <v>8896</v>
      </c>
      <c r="D3633" t="s">
        <v>14385</v>
      </c>
      <c r="E3633">
        <v>7810</v>
      </c>
      <c r="F3633" t="s">
        <v>14386</v>
      </c>
      <c r="G3633" t="s">
        <v>102</v>
      </c>
      <c r="H3633" t="s">
        <v>14387</v>
      </c>
      <c r="I3633" t="s">
        <v>14364</v>
      </c>
      <c r="J3633" t="s">
        <v>14388</v>
      </c>
      <c r="K3633" t="s">
        <v>2882</v>
      </c>
      <c r="L3633" s="1" t="s">
        <v>22789</v>
      </c>
      <c r="M3633" t="str">
        <f t="shared" si="56"/>
        <v>1200 GRAND MARAIS RD W, N9E1C9</v>
      </c>
    </row>
    <row r="3634" spans="1:13" x14ac:dyDescent="0.2">
      <c r="A3634" t="s">
        <v>14359</v>
      </c>
      <c r="B3634" t="s">
        <v>14360</v>
      </c>
      <c r="C3634">
        <v>8931</v>
      </c>
      <c r="D3634" t="s">
        <v>14389</v>
      </c>
      <c r="E3634">
        <v>24347</v>
      </c>
      <c r="F3634" t="s">
        <v>14390</v>
      </c>
      <c r="G3634" t="s">
        <v>131</v>
      </c>
      <c r="H3634" t="s">
        <v>14391</v>
      </c>
      <c r="I3634" t="s">
        <v>14364</v>
      </c>
      <c r="J3634" t="s">
        <v>14392</v>
      </c>
      <c r="K3634" t="s">
        <v>413</v>
      </c>
      <c r="L3634" s="1" t="s">
        <v>22789</v>
      </c>
      <c r="M3634" t="str">
        <f t="shared" si="56"/>
        <v>910 RAYMO RD, N8Y4A6</v>
      </c>
    </row>
    <row r="3635" spans="1:13" x14ac:dyDescent="0.2">
      <c r="A3635" t="s">
        <v>14359</v>
      </c>
      <c r="B3635" t="s">
        <v>14360</v>
      </c>
      <c r="C3635">
        <v>8931</v>
      </c>
      <c r="D3635" t="s">
        <v>14389</v>
      </c>
      <c r="E3635">
        <v>7846</v>
      </c>
      <c r="F3635" t="s">
        <v>14393</v>
      </c>
      <c r="G3635" t="s">
        <v>109</v>
      </c>
      <c r="H3635" t="s">
        <v>14391</v>
      </c>
      <c r="I3635" t="s">
        <v>14364</v>
      </c>
      <c r="J3635" t="s">
        <v>14392</v>
      </c>
      <c r="K3635" t="s">
        <v>6742</v>
      </c>
      <c r="L3635" s="1" t="s">
        <v>22789</v>
      </c>
      <c r="M3635" t="str">
        <f t="shared" si="56"/>
        <v>910 RAYMO RD, N8Y4A6</v>
      </c>
    </row>
    <row r="3636" spans="1:13" x14ac:dyDescent="0.2">
      <c r="A3636" t="s">
        <v>14359</v>
      </c>
      <c r="B3636" t="s">
        <v>14360</v>
      </c>
      <c r="C3636">
        <v>8899</v>
      </c>
      <c r="D3636" t="s">
        <v>14394</v>
      </c>
      <c r="E3636">
        <v>7813</v>
      </c>
      <c r="F3636" t="s">
        <v>14395</v>
      </c>
      <c r="G3636" t="s">
        <v>102</v>
      </c>
      <c r="H3636" t="s">
        <v>14396</v>
      </c>
      <c r="I3636" t="s">
        <v>14364</v>
      </c>
      <c r="J3636" t="s">
        <v>14397</v>
      </c>
      <c r="K3636" t="s">
        <v>7774</v>
      </c>
      <c r="L3636" s="1" t="s">
        <v>22789</v>
      </c>
      <c r="M3636" t="str">
        <f t="shared" si="56"/>
        <v>3145 WILDWOOD DR, N8R1Y1</v>
      </c>
    </row>
    <row r="3637" spans="1:13" x14ac:dyDescent="0.2">
      <c r="A3637" t="s">
        <v>14359</v>
      </c>
      <c r="B3637" t="s">
        <v>14360</v>
      </c>
      <c r="C3637">
        <v>10439</v>
      </c>
      <c r="D3637" t="s">
        <v>14398</v>
      </c>
      <c r="E3637">
        <v>10165</v>
      </c>
      <c r="F3637" t="s">
        <v>14399</v>
      </c>
      <c r="G3637" t="s">
        <v>102</v>
      </c>
      <c r="H3637" t="s">
        <v>14400</v>
      </c>
      <c r="I3637" t="s">
        <v>14401</v>
      </c>
      <c r="J3637" t="s">
        <v>14402</v>
      </c>
      <c r="K3637" t="s">
        <v>661</v>
      </c>
      <c r="L3637" s="1" t="s">
        <v>22789</v>
      </c>
      <c r="M3637" t="str">
        <f t="shared" si="56"/>
        <v>2555 SANDWICH WEST PKY, N9H2P7</v>
      </c>
    </row>
    <row r="3638" spans="1:13" x14ac:dyDescent="0.2">
      <c r="A3638" t="s">
        <v>14359</v>
      </c>
      <c r="B3638" t="s">
        <v>14360</v>
      </c>
      <c r="C3638">
        <v>8469</v>
      </c>
      <c r="D3638" t="s">
        <v>14403</v>
      </c>
      <c r="E3638">
        <v>10563</v>
      </c>
      <c r="F3638" t="s">
        <v>14404</v>
      </c>
      <c r="G3638" t="s">
        <v>102</v>
      </c>
      <c r="H3638" t="s">
        <v>14405</v>
      </c>
      <c r="I3638" t="s">
        <v>14406</v>
      </c>
      <c r="J3638" t="s">
        <v>14407</v>
      </c>
      <c r="K3638" t="s">
        <v>2244</v>
      </c>
      <c r="L3638" s="1" t="s">
        <v>2</v>
      </c>
      <c r="M3638" t="str">
        <f t="shared" si="56"/>
        <v>200 FAIRVIEW AVE W, N8M1Y1</v>
      </c>
    </row>
    <row r="3639" spans="1:13" x14ac:dyDescent="0.2">
      <c r="A3639" t="s">
        <v>14359</v>
      </c>
      <c r="B3639" t="s">
        <v>14360</v>
      </c>
      <c r="C3639">
        <v>8932</v>
      </c>
      <c r="D3639" t="s">
        <v>14408</v>
      </c>
      <c r="E3639">
        <v>7847</v>
      </c>
      <c r="F3639" t="s">
        <v>14409</v>
      </c>
      <c r="G3639" t="s">
        <v>109</v>
      </c>
      <c r="H3639" t="s">
        <v>14410</v>
      </c>
      <c r="I3639" t="s">
        <v>14364</v>
      </c>
      <c r="J3639" t="s">
        <v>14411</v>
      </c>
      <c r="K3639" t="s">
        <v>14412</v>
      </c>
      <c r="L3639" s="1" t="s">
        <v>22789</v>
      </c>
      <c r="M3639" t="str">
        <f t="shared" si="56"/>
        <v>1400 NORTHWOOD ST, N9E1A4</v>
      </c>
    </row>
    <row r="3640" spans="1:13" x14ac:dyDescent="0.2">
      <c r="A3640" t="s">
        <v>14359</v>
      </c>
      <c r="B3640" t="s">
        <v>14360</v>
      </c>
      <c r="C3640">
        <v>8940</v>
      </c>
      <c r="D3640" t="s">
        <v>14413</v>
      </c>
      <c r="E3640">
        <v>7857</v>
      </c>
      <c r="F3640" t="s">
        <v>14414</v>
      </c>
      <c r="G3640" t="s">
        <v>102</v>
      </c>
      <c r="H3640" t="s">
        <v>14415</v>
      </c>
      <c r="I3640" t="s">
        <v>14364</v>
      </c>
      <c r="J3640" t="s">
        <v>14416</v>
      </c>
      <c r="K3640" t="s">
        <v>1616</v>
      </c>
      <c r="L3640" s="1" t="s">
        <v>22789</v>
      </c>
      <c r="M3640" t="str">
        <f t="shared" si="56"/>
        <v>465 VICTORIA AVE, N9A3M7</v>
      </c>
    </row>
    <row r="3641" spans="1:13" x14ac:dyDescent="0.2">
      <c r="A3641" t="s">
        <v>14359</v>
      </c>
      <c r="B3641" t="s">
        <v>14360</v>
      </c>
      <c r="C3641">
        <v>8902</v>
      </c>
      <c r="D3641" t="s">
        <v>14417</v>
      </c>
      <c r="E3641">
        <v>7817</v>
      </c>
      <c r="F3641" t="s">
        <v>14418</v>
      </c>
      <c r="G3641" t="s">
        <v>102</v>
      </c>
      <c r="H3641" t="s">
        <v>14419</v>
      </c>
      <c r="I3641" t="s">
        <v>14364</v>
      </c>
      <c r="J3641" t="s">
        <v>14420</v>
      </c>
      <c r="K3641" t="s">
        <v>3635</v>
      </c>
      <c r="L3641" s="1" t="s">
        <v>22789</v>
      </c>
      <c r="M3641" t="str">
        <f t="shared" si="56"/>
        <v>10715 EASTCOURT DR, N8R1E9</v>
      </c>
    </row>
    <row r="3642" spans="1:13" x14ac:dyDescent="0.2">
      <c r="A3642" t="s">
        <v>14359</v>
      </c>
      <c r="B3642" t="s">
        <v>14360</v>
      </c>
      <c r="C3642">
        <v>8904</v>
      </c>
      <c r="D3642" t="s">
        <v>14421</v>
      </c>
      <c r="E3642">
        <v>7819</v>
      </c>
      <c r="F3642" t="s">
        <v>14422</v>
      </c>
      <c r="G3642" t="s">
        <v>102</v>
      </c>
      <c r="H3642" t="s">
        <v>14423</v>
      </c>
      <c r="I3642" t="s">
        <v>14364</v>
      </c>
      <c r="J3642" t="s">
        <v>14424</v>
      </c>
      <c r="K3642" t="s">
        <v>4976</v>
      </c>
      <c r="L3642" s="1" t="s">
        <v>22789</v>
      </c>
      <c r="M3642" t="str">
        <f t="shared" si="56"/>
        <v>2751 PARTINGTON AVE, N9E3A9</v>
      </c>
    </row>
    <row r="3643" spans="1:13" x14ac:dyDescent="0.2">
      <c r="A3643" t="s">
        <v>14359</v>
      </c>
      <c r="B3643" t="s">
        <v>14360</v>
      </c>
      <c r="C3643">
        <v>8906</v>
      </c>
      <c r="D3643" t="s">
        <v>14425</v>
      </c>
      <c r="E3643">
        <v>7821</v>
      </c>
      <c r="F3643" t="s">
        <v>14426</v>
      </c>
      <c r="G3643" t="s">
        <v>102</v>
      </c>
      <c r="H3643" t="s">
        <v>14427</v>
      </c>
      <c r="I3643" t="s">
        <v>14364</v>
      </c>
      <c r="J3643" t="s">
        <v>14428</v>
      </c>
      <c r="K3643" t="s">
        <v>14429</v>
      </c>
      <c r="L3643" s="1" t="s">
        <v>22789</v>
      </c>
      <c r="M3643" t="str">
        <f t="shared" si="56"/>
        <v>1400 COUSINEAU RD, N9G1V9</v>
      </c>
    </row>
    <row r="3644" spans="1:13" x14ac:dyDescent="0.2">
      <c r="A3644" t="s">
        <v>14359</v>
      </c>
      <c r="B3644" t="s">
        <v>14360</v>
      </c>
      <c r="C3644">
        <v>8939</v>
      </c>
      <c r="D3644" t="s">
        <v>14430</v>
      </c>
      <c r="E3644">
        <v>7856</v>
      </c>
      <c r="F3644" t="s">
        <v>14431</v>
      </c>
      <c r="G3644" t="s">
        <v>102</v>
      </c>
      <c r="H3644" t="s">
        <v>14432</v>
      </c>
      <c r="I3644" t="s">
        <v>14364</v>
      </c>
      <c r="J3644" t="s">
        <v>14433</v>
      </c>
      <c r="K3644" t="s">
        <v>3319</v>
      </c>
      <c r="L3644" s="1" t="s">
        <v>22789</v>
      </c>
      <c r="M3644" t="str">
        <f t="shared" si="56"/>
        <v>775 CAPITOL ST, N8X5E3</v>
      </c>
    </row>
    <row r="3645" spans="1:13" x14ac:dyDescent="0.2">
      <c r="A3645" t="s">
        <v>14359</v>
      </c>
      <c r="B3645" t="s">
        <v>14360</v>
      </c>
      <c r="C3645">
        <v>7026</v>
      </c>
      <c r="D3645" t="s">
        <v>14434</v>
      </c>
      <c r="E3645">
        <v>3084</v>
      </c>
      <c r="F3645" t="s">
        <v>14435</v>
      </c>
      <c r="G3645" t="s">
        <v>102</v>
      </c>
      <c r="H3645" t="s">
        <v>14436</v>
      </c>
      <c r="I3645" t="s">
        <v>14437</v>
      </c>
      <c r="J3645" t="s">
        <v>14438</v>
      </c>
      <c r="K3645" t="s">
        <v>8031</v>
      </c>
      <c r="L3645" s="1" t="s">
        <v>2</v>
      </c>
      <c r="M3645" t="str">
        <f t="shared" si="56"/>
        <v>7343 TECUMSEH RD, N0R1N0</v>
      </c>
    </row>
    <row r="3646" spans="1:13" x14ac:dyDescent="0.2">
      <c r="A3646" t="s">
        <v>14359</v>
      </c>
      <c r="B3646" t="s">
        <v>14360</v>
      </c>
      <c r="C3646">
        <v>7378</v>
      </c>
      <c r="D3646" t="s">
        <v>14439</v>
      </c>
      <c r="E3646">
        <v>3602</v>
      </c>
      <c r="F3646" t="s">
        <v>14440</v>
      </c>
      <c r="H3646" t="s">
        <v>14441</v>
      </c>
      <c r="I3646" t="s">
        <v>14372</v>
      </c>
      <c r="J3646" t="s">
        <v>14442</v>
      </c>
      <c r="K3646" t="s">
        <v>114</v>
      </c>
      <c r="L3646" s="1" t="s">
        <v>22771</v>
      </c>
      <c r="M3646" t="str">
        <f t="shared" si="56"/>
        <v>57 NICHOLAS ST, N8H4B8</v>
      </c>
    </row>
    <row r="3647" spans="1:13" x14ac:dyDescent="0.2">
      <c r="A3647" t="s">
        <v>14359</v>
      </c>
      <c r="B3647" t="s">
        <v>14360</v>
      </c>
      <c r="C3647">
        <v>7414</v>
      </c>
      <c r="D3647" t="s">
        <v>14443</v>
      </c>
      <c r="E3647">
        <v>3645</v>
      </c>
      <c r="F3647" t="s">
        <v>13990</v>
      </c>
      <c r="G3647" t="s">
        <v>102</v>
      </c>
      <c r="H3647" t="s">
        <v>14444</v>
      </c>
      <c r="I3647" t="s">
        <v>14401</v>
      </c>
      <c r="J3647" t="s">
        <v>14445</v>
      </c>
      <c r="K3647" t="s">
        <v>3720</v>
      </c>
      <c r="L3647" s="1" t="s">
        <v>22789</v>
      </c>
      <c r="M3647" t="str">
        <f t="shared" si="56"/>
        <v>200 KENWOOD BLVD, N9J2Z9</v>
      </c>
    </row>
    <row r="3648" spans="1:13" x14ac:dyDescent="0.2">
      <c r="A3648" t="s">
        <v>14359</v>
      </c>
      <c r="B3648" t="s">
        <v>14360</v>
      </c>
      <c r="C3648">
        <v>8911</v>
      </c>
      <c r="D3648" t="s">
        <v>14446</v>
      </c>
      <c r="E3648">
        <v>7826</v>
      </c>
      <c r="F3648" t="s">
        <v>14447</v>
      </c>
      <c r="G3648" t="s">
        <v>102</v>
      </c>
      <c r="H3648" t="s">
        <v>14448</v>
      </c>
      <c r="I3648" t="s">
        <v>14364</v>
      </c>
      <c r="J3648" t="s">
        <v>14449</v>
      </c>
      <c r="K3648" t="s">
        <v>2244</v>
      </c>
      <c r="L3648" s="1" t="s">
        <v>22789</v>
      </c>
      <c r="M3648" t="str">
        <f t="shared" si="56"/>
        <v>816 ELLIS  ST E, N8X2H6</v>
      </c>
    </row>
    <row r="3649" spans="1:13" x14ac:dyDescent="0.2">
      <c r="A3649" t="s">
        <v>14359</v>
      </c>
      <c r="B3649" t="s">
        <v>14360</v>
      </c>
      <c r="C3649">
        <v>8908</v>
      </c>
      <c r="D3649" t="s">
        <v>14450</v>
      </c>
      <c r="E3649">
        <v>7823</v>
      </c>
      <c r="F3649" t="s">
        <v>14451</v>
      </c>
      <c r="G3649" t="s">
        <v>102</v>
      </c>
      <c r="H3649" t="s">
        <v>14452</v>
      </c>
      <c r="I3649" t="s">
        <v>14364</v>
      </c>
      <c r="J3649" t="s">
        <v>14453</v>
      </c>
      <c r="K3649" t="s">
        <v>2007</v>
      </c>
      <c r="L3649" s="1" t="s">
        <v>22789</v>
      </c>
      <c r="M3649" t="str">
        <f t="shared" si="56"/>
        <v>1140 MONMOUTH RD, N8Y3L9</v>
      </c>
    </row>
    <row r="3650" spans="1:13" x14ac:dyDescent="0.2">
      <c r="A3650" t="s">
        <v>14359</v>
      </c>
      <c r="B3650" t="s">
        <v>14360</v>
      </c>
      <c r="C3650">
        <v>7479</v>
      </c>
      <c r="D3650" t="s">
        <v>14454</v>
      </c>
      <c r="E3650">
        <v>3735</v>
      </c>
      <c r="F3650" t="s">
        <v>14455</v>
      </c>
      <c r="H3650" t="s">
        <v>14456</v>
      </c>
      <c r="I3650" t="s">
        <v>14457</v>
      </c>
      <c r="J3650" t="s">
        <v>14458</v>
      </c>
      <c r="L3650" s="1" t="s">
        <v>22771</v>
      </c>
      <c r="M3650" t="str">
        <f t="shared" si="56"/>
        <v>12050 ARBOUR ST, N8N1N8</v>
      </c>
    </row>
    <row r="3651" spans="1:13" x14ac:dyDescent="0.2">
      <c r="A3651" t="s">
        <v>14359</v>
      </c>
      <c r="B3651" t="s">
        <v>14360</v>
      </c>
      <c r="C3651">
        <v>11170</v>
      </c>
      <c r="D3651" t="s">
        <v>14459</v>
      </c>
      <c r="E3651">
        <v>10564</v>
      </c>
      <c r="F3651" t="s">
        <v>14460</v>
      </c>
      <c r="G3651" t="s">
        <v>109</v>
      </c>
      <c r="H3651" t="s">
        <v>14461</v>
      </c>
      <c r="I3651" t="s">
        <v>14462</v>
      </c>
      <c r="J3651" t="s">
        <v>14463</v>
      </c>
      <c r="K3651" t="s">
        <v>9769</v>
      </c>
      <c r="L3651" s="1" t="s">
        <v>22789</v>
      </c>
      <c r="M3651" t="str">
        <f t="shared" si="56"/>
        <v>1200 OAKWOOD AVE, N0R1A0</v>
      </c>
    </row>
    <row r="3652" spans="1:13" x14ac:dyDescent="0.2">
      <c r="A3652" t="s">
        <v>14359</v>
      </c>
      <c r="B3652" t="s">
        <v>14360</v>
      </c>
      <c r="C3652">
        <v>3020</v>
      </c>
      <c r="D3652" t="s">
        <v>14464</v>
      </c>
      <c r="E3652">
        <v>10565</v>
      </c>
      <c r="F3652" t="s">
        <v>14465</v>
      </c>
      <c r="G3652" t="s">
        <v>102</v>
      </c>
      <c r="H3652" t="s">
        <v>14466</v>
      </c>
      <c r="I3652" t="s">
        <v>14467</v>
      </c>
      <c r="J3652" t="s">
        <v>14468</v>
      </c>
      <c r="K3652" t="s">
        <v>630</v>
      </c>
      <c r="L3652" s="1" t="s">
        <v>2</v>
      </c>
      <c r="M3652" t="str">
        <f t="shared" si="56"/>
        <v>166 CENTRE ST W, N0R1G0</v>
      </c>
    </row>
    <row r="3653" spans="1:13" x14ac:dyDescent="0.2">
      <c r="A3653" t="s">
        <v>14359</v>
      </c>
      <c r="B3653" t="s">
        <v>14360</v>
      </c>
      <c r="C3653">
        <v>8912</v>
      </c>
      <c r="E3653">
        <v>7827</v>
      </c>
      <c r="F3653" t="s">
        <v>14469</v>
      </c>
      <c r="H3653" t="s">
        <v>14470</v>
      </c>
      <c r="I3653" t="s">
        <v>14364</v>
      </c>
      <c r="J3653" t="s">
        <v>14471</v>
      </c>
      <c r="K3653" t="s">
        <v>114</v>
      </c>
      <c r="L3653" s="1" t="s">
        <v>22771</v>
      </c>
      <c r="M3653" t="str">
        <f t="shared" si="56"/>
        <v>1847 MELDRUM RD, N8W4E1</v>
      </c>
    </row>
    <row r="3654" spans="1:13" x14ac:dyDescent="0.2">
      <c r="A3654" t="s">
        <v>14359</v>
      </c>
      <c r="B3654" t="s">
        <v>14360</v>
      </c>
      <c r="C3654">
        <v>8934</v>
      </c>
      <c r="D3654" t="s">
        <v>14472</v>
      </c>
      <c r="E3654">
        <v>7849</v>
      </c>
      <c r="F3654" t="s">
        <v>14473</v>
      </c>
      <c r="G3654" t="s">
        <v>102</v>
      </c>
      <c r="H3654" t="s">
        <v>14474</v>
      </c>
      <c r="I3654" t="s">
        <v>14364</v>
      </c>
      <c r="J3654" t="s">
        <v>14475</v>
      </c>
      <c r="K3654" t="s">
        <v>6437</v>
      </c>
      <c r="L3654" s="1" t="s">
        <v>22789</v>
      </c>
      <c r="M3654" t="str">
        <f t="shared" si="56"/>
        <v>1213 E C ROW AVE E, N8W1Y6</v>
      </c>
    </row>
    <row r="3655" spans="1:13" x14ac:dyDescent="0.2">
      <c r="A3655" t="s">
        <v>14359</v>
      </c>
      <c r="B3655" t="s">
        <v>14360</v>
      </c>
      <c r="C3655">
        <v>8916</v>
      </c>
      <c r="D3655" t="s">
        <v>14476</v>
      </c>
      <c r="E3655">
        <v>7831</v>
      </c>
      <c r="F3655" t="s">
        <v>14477</v>
      </c>
      <c r="G3655" t="s">
        <v>102</v>
      </c>
      <c r="H3655" t="s">
        <v>14478</v>
      </c>
      <c r="I3655" t="s">
        <v>14364</v>
      </c>
      <c r="J3655" t="s">
        <v>14479</v>
      </c>
      <c r="K3655" t="s">
        <v>2196</v>
      </c>
      <c r="L3655" s="1" t="s">
        <v>22789</v>
      </c>
      <c r="M3655" t="str">
        <f t="shared" si="56"/>
        <v>1400 ROSELAWN DR, N9E1L8</v>
      </c>
    </row>
    <row r="3656" spans="1:13" x14ac:dyDescent="0.2">
      <c r="A3656" t="s">
        <v>14359</v>
      </c>
      <c r="B3656" t="s">
        <v>14360</v>
      </c>
      <c r="C3656">
        <v>8918</v>
      </c>
      <c r="D3656" t="s">
        <v>14480</v>
      </c>
      <c r="E3656">
        <v>7833</v>
      </c>
      <c r="F3656" t="s">
        <v>13942</v>
      </c>
      <c r="G3656" t="s">
        <v>89</v>
      </c>
      <c r="H3656" t="s">
        <v>14481</v>
      </c>
      <c r="I3656" t="s">
        <v>14364</v>
      </c>
      <c r="J3656" t="s">
        <v>14482</v>
      </c>
      <c r="K3656" t="s">
        <v>6385</v>
      </c>
      <c r="L3656" s="1" t="s">
        <v>22789</v>
      </c>
      <c r="M3656" t="str">
        <f t="shared" ref="M3656:M3719" si="57">H3656&amp;", "&amp;J3656</f>
        <v>1601 ST JAMES ST, N9C3P6</v>
      </c>
    </row>
    <row r="3657" spans="1:13" x14ac:dyDescent="0.2">
      <c r="A3657" t="s">
        <v>14359</v>
      </c>
      <c r="B3657" t="s">
        <v>14360</v>
      </c>
      <c r="C3657">
        <v>7729</v>
      </c>
      <c r="D3657" t="s">
        <v>14483</v>
      </c>
      <c r="E3657">
        <v>10522</v>
      </c>
      <c r="F3657" t="s">
        <v>14484</v>
      </c>
      <c r="G3657" t="s">
        <v>102</v>
      </c>
      <c r="H3657" t="s">
        <v>14485</v>
      </c>
      <c r="I3657" t="s">
        <v>14486</v>
      </c>
      <c r="J3657" t="s">
        <v>14487</v>
      </c>
      <c r="K3657" t="s">
        <v>3244</v>
      </c>
      <c r="L3657" s="1" t="s">
        <v>2</v>
      </c>
      <c r="M3657" t="str">
        <f t="shared" si="57"/>
        <v>43 SPRUCE ST S, N9Y1T8</v>
      </c>
    </row>
    <row r="3658" spans="1:13" x14ac:dyDescent="0.2">
      <c r="A3658" t="s">
        <v>14359</v>
      </c>
      <c r="B3658" t="s">
        <v>14360</v>
      </c>
      <c r="C3658">
        <v>7724</v>
      </c>
      <c r="D3658" t="s">
        <v>14488</v>
      </c>
      <c r="E3658">
        <v>4055</v>
      </c>
      <c r="F3658" t="s">
        <v>14489</v>
      </c>
      <c r="G3658" t="s">
        <v>102</v>
      </c>
      <c r="H3658" t="s">
        <v>14490</v>
      </c>
      <c r="I3658" t="s">
        <v>14462</v>
      </c>
      <c r="J3658" t="s">
        <v>14463</v>
      </c>
      <c r="K3658" t="s">
        <v>4925</v>
      </c>
      <c r="L3658" s="1" t="s">
        <v>22789</v>
      </c>
      <c r="M3658" t="str">
        <f t="shared" si="57"/>
        <v>494 ST PETER ST, N0R1A0</v>
      </c>
    </row>
    <row r="3659" spans="1:13" x14ac:dyDescent="0.2">
      <c r="A3659" t="s">
        <v>14359</v>
      </c>
      <c r="B3659" t="s">
        <v>14360</v>
      </c>
      <c r="C3659">
        <v>7732</v>
      </c>
      <c r="D3659" t="s">
        <v>14491</v>
      </c>
      <c r="E3659">
        <v>4064</v>
      </c>
      <c r="F3659" t="s">
        <v>14492</v>
      </c>
      <c r="G3659" t="s">
        <v>102</v>
      </c>
      <c r="H3659" t="s">
        <v>14493</v>
      </c>
      <c r="I3659" t="s">
        <v>14494</v>
      </c>
      <c r="J3659" t="s">
        <v>14495</v>
      </c>
      <c r="K3659" t="s">
        <v>1812</v>
      </c>
      <c r="L3659" s="1" t="s">
        <v>2</v>
      </c>
      <c r="M3659" t="str">
        <f t="shared" si="57"/>
        <v>1757 ORIOLE PARK DR RR 1, N0R1V0</v>
      </c>
    </row>
    <row r="3660" spans="1:13" x14ac:dyDescent="0.2">
      <c r="A3660" t="s">
        <v>14359</v>
      </c>
      <c r="B3660" t="s">
        <v>14360</v>
      </c>
      <c r="C3660">
        <v>8920</v>
      </c>
      <c r="D3660" t="s">
        <v>14496</v>
      </c>
      <c r="E3660">
        <v>7835</v>
      </c>
      <c r="F3660" t="s">
        <v>14497</v>
      </c>
      <c r="G3660" t="s">
        <v>102</v>
      </c>
      <c r="H3660" t="s">
        <v>14498</v>
      </c>
      <c r="I3660" t="s">
        <v>14364</v>
      </c>
      <c r="J3660" t="s">
        <v>14499</v>
      </c>
      <c r="K3660" t="s">
        <v>14500</v>
      </c>
      <c r="L3660" s="1" t="s">
        <v>22789</v>
      </c>
      <c r="M3660" t="str">
        <f t="shared" si="57"/>
        <v>8405 CEDARVIEW ST, N8S1K9</v>
      </c>
    </row>
    <row r="3661" spans="1:13" x14ac:dyDescent="0.2">
      <c r="A3661" t="s">
        <v>14359</v>
      </c>
      <c r="B3661" t="s">
        <v>14360</v>
      </c>
      <c r="C3661">
        <v>7742</v>
      </c>
      <c r="D3661" t="s">
        <v>14501</v>
      </c>
      <c r="E3661">
        <v>4084</v>
      </c>
      <c r="F3661" t="s">
        <v>13950</v>
      </c>
      <c r="G3661" t="s">
        <v>102</v>
      </c>
      <c r="H3661" t="s">
        <v>14502</v>
      </c>
      <c r="I3661" t="s">
        <v>14503</v>
      </c>
      <c r="J3661" t="s">
        <v>14504</v>
      </c>
      <c r="K3661" t="s">
        <v>1220</v>
      </c>
      <c r="L3661" s="1" t="s">
        <v>2</v>
      </c>
      <c r="M3661" t="str">
        <f t="shared" si="57"/>
        <v>9381 TOWN LINE RD, N9J2W6</v>
      </c>
    </row>
    <row r="3662" spans="1:13" x14ac:dyDescent="0.2">
      <c r="A3662" t="s">
        <v>14359</v>
      </c>
      <c r="B3662" t="s">
        <v>14360</v>
      </c>
      <c r="C3662">
        <v>11964</v>
      </c>
      <c r="D3662" t="s">
        <v>14505</v>
      </c>
      <c r="E3662">
        <v>10749</v>
      </c>
      <c r="F3662" t="s">
        <v>14506</v>
      </c>
      <c r="G3662" t="s">
        <v>109</v>
      </c>
      <c r="H3662" t="s">
        <v>14507</v>
      </c>
      <c r="I3662" t="s">
        <v>14364</v>
      </c>
      <c r="J3662" t="s">
        <v>14508</v>
      </c>
      <c r="K3662" t="s">
        <v>14509</v>
      </c>
      <c r="L3662" s="1" t="s">
        <v>22789</v>
      </c>
      <c r="M3662" t="str">
        <f t="shared" si="57"/>
        <v>2425 CLOVER AVE, N8P2A3</v>
      </c>
    </row>
    <row r="3663" spans="1:13" x14ac:dyDescent="0.2">
      <c r="A3663" t="s">
        <v>14359</v>
      </c>
      <c r="B3663" t="s">
        <v>14360</v>
      </c>
      <c r="C3663">
        <v>8921</v>
      </c>
      <c r="D3663" t="s">
        <v>14510</v>
      </c>
      <c r="E3663">
        <v>7836</v>
      </c>
      <c r="F3663" t="s">
        <v>14511</v>
      </c>
      <c r="H3663" t="s">
        <v>14512</v>
      </c>
      <c r="I3663" t="s">
        <v>14364</v>
      </c>
      <c r="J3663" t="s">
        <v>14513</v>
      </c>
      <c r="K3663" t="s">
        <v>114</v>
      </c>
      <c r="L3663" s="1" t="s">
        <v>22771</v>
      </c>
      <c r="M3663" t="str">
        <f t="shared" si="57"/>
        <v>1982 NORMAN RD, N8T1S2</v>
      </c>
    </row>
    <row r="3664" spans="1:13" x14ac:dyDescent="0.2">
      <c r="A3664" t="s">
        <v>14359</v>
      </c>
      <c r="B3664" t="s">
        <v>14360</v>
      </c>
      <c r="C3664">
        <v>7805</v>
      </c>
      <c r="D3664" t="s">
        <v>14514</v>
      </c>
      <c r="E3664">
        <v>4172</v>
      </c>
      <c r="F3664" t="s">
        <v>14037</v>
      </c>
      <c r="G3664" t="s">
        <v>89</v>
      </c>
      <c r="H3664" t="s">
        <v>14515</v>
      </c>
      <c r="I3664" t="s">
        <v>14372</v>
      </c>
      <c r="J3664" t="s">
        <v>14516</v>
      </c>
      <c r="K3664" t="s">
        <v>6264</v>
      </c>
      <c r="L3664" s="1" t="s">
        <v>2</v>
      </c>
      <c r="M3664" t="str">
        <f t="shared" si="57"/>
        <v>176 TALBOT ST E, N8H1M2</v>
      </c>
    </row>
    <row r="3665" spans="1:13" x14ac:dyDescent="0.2">
      <c r="A3665" t="s">
        <v>14359</v>
      </c>
      <c r="B3665" t="s">
        <v>14360</v>
      </c>
      <c r="C3665">
        <v>7855</v>
      </c>
      <c r="D3665" t="s">
        <v>14517</v>
      </c>
      <c r="E3665">
        <v>4245</v>
      </c>
      <c r="F3665" t="s">
        <v>14518</v>
      </c>
      <c r="G3665" t="s">
        <v>102</v>
      </c>
      <c r="H3665" t="s">
        <v>14519</v>
      </c>
      <c r="I3665" t="s">
        <v>14520</v>
      </c>
      <c r="J3665" t="s">
        <v>14521</v>
      </c>
      <c r="K3665" t="s">
        <v>3750</v>
      </c>
      <c r="L3665" s="1" t="s">
        <v>2</v>
      </c>
      <c r="M3665" t="str">
        <f t="shared" si="57"/>
        <v>12096 COUNTY RD 34, N0R1K0</v>
      </c>
    </row>
    <row r="3666" spans="1:13" x14ac:dyDescent="0.2">
      <c r="A3666" t="s">
        <v>14359</v>
      </c>
      <c r="B3666" t="s">
        <v>14360</v>
      </c>
      <c r="C3666">
        <v>7957</v>
      </c>
      <c r="D3666" t="s">
        <v>14522</v>
      </c>
      <c r="E3666">
        <v>4406</v>
      </c>
      <c r="F3666" t="s">
        <v>14523</v>
      </c>
      <c r="G3666" t="s">
        <v>102</v>
      </c>
      <c r="H3666" t="s">
        <v>14524</v>
      </c>
      <c r="I3666" t="s">
        <v>14457</v>
      </c>
      <c r="J3666" t="s">
        <v>14525</v>
      </c>
      <c r="K3666" t="s">
        <v>5442</v>
      </c>
      <c r="L3666" s="1" t="s">
        <v>2</v>
      </c>
      <c r="M3666" t="str">
        <f t="shared" si="57"/>
        <v>2451 ALPHONSE ST, N8N2X2</v>
      </c>
    </row>
    <row r="3667" spans="1:13" x14ac:dyDescent="0.2">
      <c r="A3667" t="s">
        <v>14359</v>
      </c>
      <c r="B3667" t="s">
        <v>14360</v>
      </c>
      <c r="C3667">
        <v>7979</v>
      </c>
      <c r="D3667" t="s">
        <v>14526</v>
      </c>
      <c r="E3667">
        <v>4436</v>
      </c>
      <c r="F3667" t="s">
        <v>14127</v>
      </c>
      <c r="G3667" t="s">
        <v>102</v>
      </c>
      <c r="H3667" t="s">
        <v>14527</v>
      </c>
      <c r="I3667" t="s">
        <v>14457</v>
      </c>
      <c r="J3667" t="s">
        <v>14528</v>
      </c>
      <c r="K3667" t="s">
        <v>1440</v>
      </c>
      <c r="L3667" s="1" t="s">
        <v>22789</v>
      </c>
      <c r="M3667" t="str">
        <f t="shared" si="57"/>
        <v>644 LACASSE BLVD, N8N2C1</v>
      </c>
    </row>
    <row r="3668" spans="1:13" x14ac:dyDescent="0.2">
      <c r="A3668" t="s">
        <v>14359</v>
      </c>
      <c r="B3668" t="s">
        <v>14360</v>
      </c>
      <c r="C3668">
        <v>8925</v>
      </c>
      <c r="D3668" t="s">
        <v>14529</v>
      </c>
      <c r="E3668">
        <v>7840</v>
      </c>
      <c r="F3668" t="s">
        <v>14530</v>
      </c>
      <c r="G3668" t="s">
        <v>89</v>
      </c>
      <c r="H3668" t="s">
        <v>14531</v>
      </c>
      <c r="I3668" t="s">
        <v>14364</v>
      </c>
      <c r="J3668" t="s">
        <v>14532</v>
      </c>
      <c r="K3668" t="s">
        <v>5575</v>
      </c>
      <c r="L3668" s="1" t="s">
        <v>22789</v>
      </c>
      <c r="M3668" t="str">
        <f t="shared" si="57"/>
        <v>871 ST ROSE AVE, N8S1X4</v>
      </c>
    </row>
    <row r="3669" spans="1:13" x14ac:dyDescent="0.2">
      <c r="A3669" t="s">
        <v>14359</v>
      </c>
      <c r="B3669" t="s">
        <v>14360</v>
      </c>
      <c r="C3669">
        <v>8084</v>
      </c>
      <c r="D3669" t="s">
        <v>14533</v>
      </c>
      <c r="E3669">
        <v>4571</v>
      </c>
      <c r="F3669" t="s">
        <v>14534</v>
      </c>
      <c r="G3669" t="s">
        <v>109</v>
      </c>
      <c r="H3669" t="s">
        <v>14535</v>
      </c>
      <c r="I3669" t="s">
        <v>14401</v>
      </c>
      <c r="J3669" t="s">
        <v>14536</v>
      </c>
      <c r="K3669" t="s">
        <v>14537</v>
      </c>
      <c r="L3669" s="1" t="s">
        <v>2</v>
      </c>
      <c r="M3669" t="str">
        <f t="shared" si="57"/>
        <v>2800 COUNTRY RD 8  , N9A6Z6</v>
      </c>
    </row>
    <row r="3670" spans="1:13" x14ac:dyDescent="0.2">
      <c r="A3670" t="s">
        <v>14359</v>
      </c>
      <c r="B3670" t="s">
        <v>14360</v>
      </c>
      <c r="C3670">
        <v>8058</v>
      </c>
      <c r="D3670" t="s">
        <v>14538</v>
      </c>
      <c r="E3670">
        <v>4538</v>
      </c>
      <c r="F3670" t="s">
        <v>14539</v>
      </c>
      <c r="G3670" t="s">
        <v>102</v>
      </c>
      <c r="H3670" t="s">
        <v>14540</v>
      </c>
      <c r="I3670" t="s">
        <v>14541</v>
      </c>
      <c r="J3670" t="s">
        <v>14542</v>
      </c>
      <c r="K3670" t="s">
        <v>3904</v>
      </c>
      <c r="L3670" s="1" t="s">
        <v>22789</v>
      </c>
      <c r="M3670" t="str">
        <f t="shared" si="57"/>
        <v>1217 FAITH DR, N0R1C0</v>
      </c>
    </row>
    <row r="3671" spans="1:13" x14ac:dyDescent="0.2">
      <c r="A3671" t="s">
        <v>14359</v>
      </c>
      <c r="B3671" t="s">
        <v>14360</v>
      </c>
      <c r="C3671">
        <v>7668</v>
      </c>
      <c r="D3671" t="s">
        <v>14543</v>
      </c>
      <c r="E3671">
        <v>3982</v>
      </c>
      <c r="F3671" t="s">
        <v>14544</v>
      </c>
      <c r="G3671" t="s">
        <v>102</v>
      </c>
      <c r="H3671" t="s">
        <v>14545</v>
      </c>
      <c r="I3671" t="s">
        <v>14457</v>
      </c>
      <c r="J3671" t="s">
        <v>14546</v>
      </c>
      <c r="K3671" t="s">
        <v>1695</v>
      </c>
      <c r="L3671" s="1" t="s">
        <v>22789</v>
      </c>
      <c r="M3671" t="str">
        <f t="shared" si="57"/>
        <v>13765 ST. GREGORY'S RD, N8N1K3</v>
      </c>
    </row>
    <row r="3672" spans="1:13" x14ac:dyDescent="0.2">
      <c r="A3672" t="s">
        <v>14359</v>
      </c>
      <c r="B3672" t="s">
        <v>14360</v>
      </c>
      <c r="C3672">
        <v>8915</v>
      </c>
      <c r="D3672" t="s">
        <v>14547</v>
      </c>
      <c r="E3672">
        <v>7830</v>
      </c>
      <c r="F3672" t="s">
        <v>14548</v>
      </c>
      <c r="G3672" t="s">
        <v>109</v>
      </c>
      <c r="H3672" t="s">
        <v>14549</v>
      </c>
      <c r="I3672" t="s">
        <v>14364</v>
      </c>
      <c r="J3672" t="s">
        <v>14550</v>
      </c>
      <c r="K3672" t="s">
        <v>9412</v>
      </c>
      <c r="L3672" s="1" t="s">
        <v>22789</v>
      </c>
      <c r="M3672" t="str">
        <f t="shared" si="57"/>
        <v>477 DETROIT ST, N9C2P6</v>
      </c>
    </row>
    <row r="3673" spans="1:13" x14ac:dyDescent="0.2">
      <c r="A3673" t="s">
        <v>14359</v>
      </c>
      <c r="B3673" t="s">
        <v>14360</v>
      </c>
      <c r="C3673">
        <v>8912</v>
      </c>
      <c r="D3673" t="s">
        <v>14551</v>
      </c>
      <c r="E3673">
        <v>21881</v>
      </c>
      <c r="F3673" t="s">
        <v>14552</v>
      </c>
      <c r="G3673" t="s">
        <v>89</v>
      </c>
      <c r="H3673" t="s">
        <v>14553</v>
      </c>
      <c r="I3673" t="s">
        <v>14364</v>
      </c>
      <c r="J3673" t="s">
        <v>14554</v>
      </c>
      <c r="K3673" t="s">
        <v>4220</v>
      </c>
      <c r="L3673" s="1" t="s">
        <v>22789</v>
      </c>
      <c r="M3673" t="str">
        <f t="shared" si="57"/>
        <v>1860 CHANDLER RD, N8W0A9</v>
      </c>
    </row>
    <row r="3674" spans="1:13" x14ac:dyDescent="0.2">
      <c r="A3674" t="s">
        <v>14359</v>
      </c>
      <c r="B3674" t="s">
        <v>14360</v>
      </c>
      <c r="C3674">
        <v>8060</v>
      </c>
      <c r="D3674" t="s">
        <v>14555</v>
      </c>
      <c r="E3674">
        <v>4540</v>
      </c>
      <c r="F3674" t="s">
        <v>14556</v>
      </c>
      <c r="G3674" t="s">
        <v>102</v>
      </c>
      <c r="H3674" t="s">
        <v>14557</v>
      </c>
      <c r="I3674" t="s">
        <v>14558</v>
      </c>
      <c r="J3674" t="s">
        <v>14559</v>
      </c>
      <c r="K3674" t="s">
        <v>427</v>
      </c>
      <c r="L3674" s="1" t="s">
        <v>2</v>
      </c>
      <c r="M3674" t="str">
        <f t="shared" si="57"/>
        <v>140 GIRARD ST, N9V2X3</v>
      </c>
    </row>
    <row r="3675" spans="1:13" x14ac:dyDescent="0.2">
      <c r="A3675" t="s">
        <v>14359</v>
      </c>
      <c r="B3675" t="s">
        <v>14360</v>
      </c>
      <c r="C3675">
        <v>8928</v>
      </c>
      <c r="D3675" t="s">
        <v>14560</v>
      </c>
      <c r="E3675">
        <v>7843</v>
      </c>
      <c r="F3675" t="s">
        <v>14561</v>
      </c>
      <c r="G3675" t="s">
        <v>102</v>
      </c>
      <c r="H3675" t="s">
        <v>14562</v>
      </c>
      <c r="I3675" t="s">
        <v>14364</v>
      </c>
      <c r="J3675" t="s">
        <v>14563</v>
      </c>
      <c r="K3675" t="s">
        <v>427</v>
      </c>
      <c r="L3675" s="1" t="s">
        <v>22789</v>
      </c>
      <c r="M3675" t="str">
        <f t="shared" si="57"/>
        <v>3110 RIVARD AVE, N8T2J2</v>
      </c>
    </row>
    <row r="3676" spans="1:13" x14ac:dyDescent="0.2">
      <c r="A3676" t="s">
        <v>14359</v>
      </c>
      <c r="B3676" t="s">
        <v>14360</v>
      </c>
      <c r="C3676">
        <v>8929</v>
      </c>
      <c r="D3676" t="s">
        <v>14361</v>
      </c>
      <c r="E3676">
        <v>25244</v>
      </c>
      <c r="F3676" t="s">
        <v>14564</v>
      </c>
      <c r="G3676" t="s">
        <v>102</v>
      </c>
      <c r="H3676" t="s">
        <v>14383</v>
      </c>
      <c r="I3676" t="s">
        <v>14364</v>
      </c>
      <c r="J3676" t="s">
        <v>14384</v>
      </c>
      <c r="L3676" s="1" t="s">
        <v>22771</v>
      </c>
      <c r="M3676" t="str">
        <f t="shared" si="57"/>
        <v>1325 CALIFORNIA AVE, N9B3Y6</v>
      </c>
    </row>
    <row r="3677" spans="1:13" x14ac:dyDescent="0.2">
      <c r="A3677" t="s">
        <v>14359</v>
      </c>
      <c r="B3677" t="s">
        <v>14360</v>
      </c>
      <c r="C3677">
        <v>8929</v>
      </c>
      <c r="D3677" t="s">
        <v>14361</v>
      </c>
      <c r="E3677">
        <v>25267</v>
      </c>
      <c r="F3677" t="s">
        <v>14565</v>
      </c>
      <c r="G3677" t="s">
        <v>109</v>
      </c>
      <c r="H3677" t="s">
        <v>14383</v>
      </c>
      <c r="I3677" t="s">
        <v>14364</v>
      </c>
      <c r="J3677" t="s">
        <v>14384</v>
      </c>
      <c r="L3677" s="1" t="s">
        <v>22771</v>
      </c>
      <c r="M3677" t="str">
        <f t="shared" si="57"/>
        <v>1325 CALIFORNIA AVE, N9B3Y6</v>
      </c>
    </row>
    <row r="3678" spans="1:13" x14ac:dyDescent="0.2">
      <c r="A3678" t="s">
        <v>14566</v>
      </c>
      <c r="B3678" t="s">
        <v>14567</v>
      </c>
      <c r="C3678">
        <v>6995</v>
      </c>
      <c r="D3678" t="s">
        <v>14568</v>
      </c>
      <c r="E3678">
        <v>3038</v>
      </c>
      <c r="F3678" t="s">
        <v>14569</v>
      </c>
      <c r="G3678" t="s">
        <v>102</v>
      </c>
      <c r="H3678" t="s">
        <v>14570</v>
      </c>
      <c r="I3678" t="s">
        <v>882</v>
      </c>
      <c r="J3678" t="s">
        <v>14571</v>
      </c>
      <c r="K3678" t="s">
        <v>3545</v>
      </c>
      <c r="L3678" s="1" t="s">
        <v>2</v>
      </c>
      <c r="M3678" t="str">
        <f t="shared" si="57"/>
        <v>42 SOUTH ST E, N5H1P6</v>
      </c>
    </row>
    <row r="3679" spans="1:13" x14ac:dyDescent="0.2">
      <c r="A3679" t="s">
        <v>14566</v>
      </c>
      <c r="B3679" t="s">
        <v>14567</v>
      </c>
      <c r="C3679">
        <v>7019</v>
      </c>
      <c r="D3679" t="s">
        <v>14572</v>
      </c>
      <c r="E3679">
        <v>3076</v>
      </c>
      <c r="F3679" t="s">
        <v>14573</v>
      </c>
      <c r="G3679" t="s">
        <v>102</v>
      </c>
      <c r="H3679" t="s">
        <v>14574</v>
      </c>
      <c r="I3679" t="s">
        <v>696</v>
      </c>
      <c r="J3679" t="s">
        <v>14575</v>
      </c>
      <c r="K3679" t="s">
        <v>2061</v>
      </c>
      <c r="L3679" s="1" t="s">
        <v>22789</v>
      </c>
      <c r="M3679" t="str">
        <f t="shared" si="57"/>
        <v>1063 OXFORD ST E, N5Y3L4</v>
      </c>
    </row>
    <row r="3680" spans="1:13" x14ac:dyDescent="0.2">
      <c r="A3680" t="s">
        <v>14566</v>
      </c>
      <c r="B3680" t="s">
        <v>14567</v>
      </c>
      <c r="C3680">
        <v>7048</v>
      </c>
      <c r="D3680" t="s">
        <v>14576</v>
      </c>
      <c r="E3680">
        <v>3119</v>
      </c>
      <c r="F3680" t="s">
        <v>14577</v>
      </c>
      <c r="G3680" t="s">
        <v>109</v>
      </c>
      <c r="H3680" t="s">
        <v>14578</v>
      </c>
      <c r="I3680" t="s">
        <v>696</v>
      </c>
      <c r="J3680" t="s">
        <v>14579</v>
      </c>
      <c r="K3680" t="s">
        <v>14580</v>
      </c>
      <c r="L3680" s="1" t="s">
        <v>22789</v>
      </c>
      <c r="M3680" t="str">
        <f t="shared" si="57"/>
        <v>450 DUNDAS ST, N6B3K3</v>
      </c>
    </row>
    <row r="3681" spans="1:13" x14ac:dyDescent="0.2">
      <c r="A3681" t="s">
        <v>14566</v>
      </c>
      <c r="B3681" t="s">
        <v>14567</v>
      </c>
      <c r="C3681">
        <v>7385</v>
      </c>
      <c r="D3681" t="s">
        <v>14581</v>
      </c>
      <c r="E3681">
        <v>16130</v>
      </c>
      <c r="F3681" t="s">
        <v>13898</v>
      </c>
      <c r="H3681" t="s">
        <v>14582</v>
      </c>
      <c r="I3681" t="s">
        <v>696</v>
      </c>
      <c r="J3681" t="s">
        <v>14583</v>
      </c>
      <c r="L3681" s="1" t="s">
        <v>22771</v>
      </c>
      <c r="M3681" t="str">
        <f t="shared" si="57"/>
        <v>5200 WELLINGTON RD S, N6E3X8</v>
      </c>
    </row>
    <row r="3682" spans="1:13" x14ac:dyDescent="0.2">
      <c r="A3682" t="s">
        <v>14566</v>
      </c>
      <c r="B3682" t="s">
        <v>14567</v>
      </c>
      <c r="C3682">
        <v>10446</v>
      </c>
      <c r="D3682" t="s">
        <v>1467</v>
      </c>
      <c r="E3682">
        <v>10175</v>
      </c>
      <c r="F3682" t="s">
        <v>14584</v>
      </c>
      <c r="G3682" t="s">
        <v>109</v>
      </c>
      <c r="H3682" t="s">
        <v>14585</v>
      </c>
      <c r="I3682" t="s">
        <v>715</v>
      </c>
      <c r="J3682" t="s">
        <v>14586</v>
      </c>
      <c r="K3682" t="s">
        <v>1110</v>
      </c>
      <c r="L3682" s="1" t="s">
        <v>2</v>
      </c>
      <c r="M3682" t="str">
        <f t="shared" si="57"/>
        <v>367 SECOND ST, N7G4K6</v>
      </c>
    </row>
    <row r="3683" spans="1:13" x14ac:dyDescent="0.2">
      <c r="A3683" t="s">
        <v>14566</v>
      </c>
      <c r="B3683" t="s">
        <v>14567</v>
      </c>
      <c r="C3683">
        <v>7106</v>
      </c>
      <c r="D3683" t="s">
        <v>14587</v>
      </c>
      <c r="E3683">
        <v>3200</v>
      </c>
      <c r="F3683" t="s">
        <v>14588</v>
      </c>
      <c r="G3683" t="s">
        <v>102</v>
      </c>
      <c r="H3683" t="s">
        <v>14589</v>
      </c>
      <c r="I3683" t="s">
        <v>728</v>
      </c>
      <c r="J3683" t="s">
        <v>14590</v>
      </c>
      <c r="K3683" t="s">
        <v>2543</v>
      </c>
      <c r="L3683" s="1" t="s">
        <v>2</v>
      </c>
      <c r="M3683" t="str">
        <f t="shared" si="57"/>
        <v>177 OXFORD ST, N4S6A8</v>
      </c>
    </row>
    <row r="3684" spans="1:13" x14ac:dyDescent="0.2">
      <c r="A3684" t="s">
        <v>14566</v>
      </c>
      <c r="B3684" t="s">
        <v>14567</v>
      </c>
      <c r="C3684">
        <v>7160</v>
      </c>
      <c r="D3684" t="s">
        <v>14591</v>
      </c>
      <c r="E3684">
        <v>3288</v>
      </c>
      <c r="F3684" t="s">
        <v>13803</v>
      </c>
      <c r="G3684" t="s">
        <v>102</v>
      </c>
      <c r="H3684" t="s">
        <v>14592</v>
      </c>
      <c r="I3684" t="s">
        <v>696</v>
      </c>
      <c r="J3684" t="s">
        <v>14593</v>
      </c>
      <c r="K3684" t="s">
        <v>812</v>
      </c>
      <c r="L3684" s="1" t="s">
        <v>22789</v>
      </c>
      <c r="M3684" t="str">
        <f t="shared" si="57"/>
        <v>329 HUDSON DR, N5V1E4</v>
      </c>
    </row>
    <row r="3685" spans="1:13" x14ac:dyDescent="0.2">
      <c r="A3685" t="s">
        <v>14566</v>
      </c>
      <c r="B3685" t="s">
        <v>14567</v>
      </c>
      <c r="C3685">
        <v>7176</v>
      </c>
      <c r="D3685" t="s">
        <v>14594</v>
      </c>
      <c r="E3685">
        <v>3312</v>
      </c>
      <c r="F3685" t="s">
        <v>14595</v>
      </c>
      <c r="G3685" t="s">
        <v>102</v>
      </c>
      <c r="H3685" t="s">
        <v>14596</v>
      </c>
      <c r="I3685" t="s">
        <v>696</v>
      </c>
      <c r="J3685" t="s">
        <v>14597</v>
      </c>
      <c r="K3685" t="s">
        <v>910</v>
      </c>
      <c r="L3685" s="1" t="s">
        <v>22789</v>
      </c>
      <c r="M3685" t="str">
        <f t="shared" si="57"/>
        <v>268 HERKIMER ST, N6C4S4</v>
      </c>
    </row>
    <row r="3686" spans="1:13" x14ac:dyDescent="0.2">
      <c r="A3686" t="s">
        <v>14566</v>
      </c>
      <c r="B3686" t="s">
        <v>14567</v>
      </c>
      <c r="C3686">
        <v>7197</v>
      </c>
      <c r="D3686" t="s">
        <v>14598</v>
      </c>
      <c r="E3686">
        <v>3351</v>
      </c>
      <c r="F3686" t="s">
        <v>14599</v>
      </c>
      <c r="G3686" t="s">
        <v>102</v>
      </c>
      <c r="H3686" t="s">
        <v>14600</v>
      </c>
      <c r="I3686" t="s">
        <v>696</v>
      </c>
      <c r="J3686" t="s">
        <v>1374</v>
      </c>
      <c r="K3686" t="s">
        <v>3799</v>
      </c>
      <c r="L3686" s="1" t="s">
        <v>22789</v>
      </c>
      <c r="M3686" t="str">
        <f t="shared" si="57"/>
        <v>1019 VISCOUNT RD, N6K1H5</v>
      </c>
    </row>
    <row r="3687" spans="1:13" x14ac:dyDescent="0.2">
      <c r="A3687" t="s">
        <v>14566</v>
      </c>
      <c r="B3687" t="s">
        <v>14567</v>
      </c>
      <c r="C3687">
        <v>7208</v>
      </c>
      <c r="D3687" t="s">
        <v>14601</v>
      </c>
      <c r="E3687">
        <v>3363</v>
      </c>
      <c r="F3687" t="s">
        <v>14602</v>
      </c>
      <c r="G3687" t="s">
        <v>109</v>
      </c>
      <c r="H3687" t="s">
        <v>14603</v>
      </c>
      <c r="I3687" t="s">
        <v>696</v>
      </c>
      <c r="J3687" t="s">
        <v>14604</v>
      </c>
      <c r="K3687" t="s">
        <v>14605</v>
      </c>
      <c r="L3687" s="1" t="s">
        <v>22789</v>
      </c>
      <c r="M3687" t="str">
        <f t="shared" si="57"/>
        <v>1300 OXFORD ST E, N5V4P7</v>
      </c>
    </row>
    <row r="3688" spans="1:13" x14ac:dyDescent="0.2">
      <c r="A3688" t="s">
        <v>14566</v>
      </c>
      <c r="B3688" t="s">
        <v>14567</v>
      </c>
      <c r="C3688">
        <v>7252</v>
      </c>
      <c r="D3688" t="s">
        <v>14606</v>
      </c>
      <c r="E3688">
        <v>3427</v>
      </c>
      <c r="F3688" t="s">
        <v>14607</v>
      </c>
      <c r="G3688" t="s">
        <v>2157</v>
      </c>
      <c r="H3688" t="s">
        <v>14608</v>
      </c>
      <c r="I3688" t="s">
        <v>739</v>
      </c>
      <c r="J3688" t="s">
        <v>14609</v>
      </c>
      <c r="K3688" t="s">
        <v>418</v>
      </c>
      <c r="L3688" s="1" t="s">
        <v>2</v>
      </c>
      <c r="M3688" t="str">
        <f t="shared" si="57"/>
        <v>250 QUARTER TOWN LINE RR 3, N4G4G8</v>
      </c>
    </row>
    <row r="3689" spans="1:13" x14ac:dyDescent="0.2">
      <c r="A3689" t="s">
        <v>14566</v>
      </c>
      <c r="B3689" t="s">
        <v>14567</v>
      </c>
      <c r="C3689">
        <v>8102</v>
      </c>
      <c r="D3689" t="s">
        <v>14610</v>
      </c>
      <c r="E3689">
        <v>4601</v>
      </c>
      <c r="F3689" t="s">
        <v>14611</v>
      </c>
      <c r="G3689" t="s">
        <v>102</v>
      </c>
      <c r="H3689" t="s">
        <v>14612</v>
      </c>
      <c r="I3689" t="s">
        <v>754</v>
      </c>
      <c r="J3689" t="s">
        <v>1131</v>
      </c>
      <c r="K3689" t="s">
        <v>2016</v>
      </c>
      <c r="L3689" s="1" t="s">
        <v>2</v>
      </c>
      <c r="M3689" t="str">
        <f t="shared" si="57"/>
        <v>10 SOUTH EDGEWARE RD, N5P2H2</v>
      </c>
    </row>
    <row r="3690" spans="1:13" x14ac:dyDescent="0.2">
      <c r="A3690" t="s">
        <v>14566</v>
      </c>
      <c r="B3690" t="s">
        <v>14567</v>
      </c>
      <c r="C3690">
        <v>10382</v>
      </c>
      <c r="D3690" t="s">
        <v>14613</v>
      </c>
      <c r="E3690">
        <v>10071</v>
      </c>
      <c r="F3690" t="s">
        <v>14614</v>
      </c>
      <c r="G3690" t="s">
        <v>109</v>
      </c>
      <c r="H3690" t="s">
        <v>14615</v>
      </c>
      <c r="I3690" t="s">
        <v>696</v>
      </c>
      <c r="J3690" t="s">
        <v>14616</v>
      </c>
      <c r="K3690" t="s">
        <v>14617</v>
      </c>
      <c r="L3690" s="1" t="s">
        <v>22789</v>
      </c>
      <c r="M3690" t="str">
        <f t="shared" si="57"/>
        <v>1065 SUNNINGDALE RD E, N5X4B1</v>
      </c>
    </row>
    <row r="3691" spans="1:13" x14ac:dyDescent="0.2">
      <c r="A3691" t="s">
        <v>14566</v>
      </c>
      <c r="B3691" t="s">
        <v>14567</v>
      </c>
      <c r="C3691">
        <v>20393</v>
      </c>
      <c r="D3691" t="s">
        <v>14618</v>
      </c>
      <c r="E3691">
        <v>25387</v>
      </c>
      <c r="F3691" t="s">
        <v>14619</v>
      </c>
      <c r="I3691" t="s">
        <v>696</v>
      </c>
      <c r="L3691" s="1" t="s">
        <v>22771</v>
      </c>
      <c r="M3691" t="str">
        <f t="shared" si="57"/>
        <v xml:space="preserve">, </v>
      </c>
    </row>
    <row r="3692" spans="1:13" x14ac:dyDescent="0.2">
      <c r="A3692" t="s">
        <v>14566</v>
      </c>
      <c r="B3692" t="s">
        <v>14567</v>
      </c>
      <c r="C3692">
        <v>8480</v>
      </c>
      <c r="D3692" t="s">
        <v>14620</v>
      </c>
      <c r="E3692">
        <v>5884</v>
      </c>
      <c r="F3692" t="s">
        <v>14621</v>
      </c>
      <c r="G3692" t="s">
        <v>102</v>
      </c>
      <c r="H3692" t="s">
        <v>14622</v>
      </c>
      <c r="I3692" t="s">
        <v>696</v>
      </c>
      <c r="J3692" t="s">
        <v>14623</v>
      </c>
      <c r="K3692" t="s">
        <v>3387</v>
      </c>
      <c r="L3692" s="1" t="s">
        <v>22789</v>
      </c>
      <c r="M3692" t="str">
        <f t="shared" si="57"/>
        <v>767 VALETTA ST, N6H4N1</v>
      </c>
    </row>
    <row r="3693" spans="1:13" x14ac:dyDescent="0.2">
      <c r="A3693" t="s">
        <v>14566</v>
      </c>
      <c r="B3693" t="s">
        <v>14567</v>
      </c>
      <c r="C3693">
        <v>7300</v>
      </c>
      <c r="D3693" t="s">
        <v>14624</v>
      </c>
      <c r="E3693">
        <v>3503</v>
      </c>
      <c r="F3693" t="s">
        <v>14625</v>
      </c>
      <c r="G3693" t="s">
        <v>102</v>
      </c>
      <c r="H3693" t="s">
        <v>14626</v>
      </c>
      <c r="I3693" t="s">
        <v>715</v>
      </c>
      <c r="J3693" t="s">
        <v>14627</v>
      </c>
      <c r="K3693" t="s">
        <v>99</v>
      </c>
      <c r="L3693" s="1" t="s">
        <v>2</v>
      </c>
      <c r="M3693" t="str">
        <f t="shared" si="57"/>
        <v>75 HEAD ST N, N7G2J6</v>
      </c>
    </row>
    <row r="3694" spans="1:13" x14ac:dyDescent="0.2">
      <c r="A3694" t="s">
        <v>14566</v>
      </c>
      <c r="B3694" t="s">
        <v>14567</v>
      </c>
      <c r="C3694">
        <v>12310</v>
      </c>
      <c r="D3694" t="s">
        <v>14628</v>
      </c>
      <c r="E3694">
        <v>12019</v>
      </c>
      <c r="F3694" t="s">
        <v>13822</v>
      </c>
      <c r="G3694" t="s">
        <v>102</v>
      </c>
      <c r="H3694" t="s">
        <v>14629</v>
      </c>
      <c r="I3694" t="s">
        <v>888</v>
      </c>
      <c r="J3694" t="s">
        <v>889</v>
      </c>
      <c r="K3694" t="s">
        <v>3029</v>
      </c>
      <c r="L3694" s="1" t="s">
        <v>2</v>
      </c>
      <c r="M3694" t="str">
        <f t="shared" si="57"/>
        <v>103 WELLINGTON ST, N0L1E0</v>
      </c>
    </row>
    <row r="3695" spans="1:13" x14ac:dyDescent="0.2">
      <c r="A3695" t="s">
        <v>14566</v>
      </c>
      <c r="B3695" t="s">
        <v>14567</v>
      </c>
      <c r="C3695">
        <v>7385</v>
      </c>
      <c r="D3695" t="s">
        <v>14630</v>
      </c>
      <c r="E3695">
        <v>3610</v>
      </c>
      <c r="F3695" t="s">
        <v>14631</v>
      </c>
      <c r="G3695" t="s">
        <v>109</v>
      </c>
      <c r="H3695" t="s">
        <v>14632</v>
      </c>
      <c r="I3695" t="s">
        <v>696</v>
      </c>
      <c r="J3695" t="s">
        <v>14583</v>
      </c>
      <c r="K3695" t="s">
        <v>5207</v>
      </c>
      <c r="L3695" s="1" t="s">
        <v>2</v>
      </c>
      <c r="M3695" t="str">
        <f t="shared" si="57"/>
        <v>5250 WELLINGTON RD S, N6E3X8</v>
      </c>
    </row>
    <row r="3696" spans="1:13" x14ac:dyDescent="0.2">
      <c r="A3696" t="s">
        <v>14566</v>
      </c>
      <c r="B3696" t="s">
        <v>14567</v>
      </c>
      <c r="C3696">
        <v>7385</v>
      </c>
      <c r="D3696" t="s">
        <v>14581</v>
      </c>
      <c r="E3696">
        <v>24858</v>
      </c>
      <c r="F3696" t="s">
        <v>14633</v>
      </c>
      <c r="G3696" t="s">
        <v>109</v>
      </c>
      <c r="H3696" t="s">
        <v>14632</v>
      </c>
      <c r="I3696" t="s">
        <v>696</v>
      </c>
      <c r="J3696" t="s">
        <v>14583</v>
      </c>
      <c r="L3696" s="1" t="s">
        <v>22771</v>
      </c>
      <c r="M3696" t="str">
        <f t="shared" si="57"/>
        <v>5250 WELLINGTON RD S, N6E3X8</v>
      </c>
    </row>
    <row r="3697" spans="1:13" x14ac:dyDescent="0.2">
      <c r="A3697" t="s">
        <v>14566</v>
      </c>
      <c r="B3697" t="s">
        <v>14567</v>
      </c>
      <c r="C3697">
        <v>7413</v>
      </c>
      <c r="D3697" t="s">
        <v>14634</v>
      </c>
      <c r="E3697">
        <v>3643</v>
      </c>
      <c r="F3697" t="s">
        <v>14635</v>
      </c>
      <c r="G3697" t="s">
        <v>102</v>
      </c>
      <c r="H3697" t="s">
        <v>14636</v>
      </c>
      <c r="I3697" t="s">
        <v>1239</v>
      </c>
      <c r="J3697" t="s">
        <v>1240</v>
      </c>
      <c r="K3697" t="s">
        <v>12635</v>
      </c>
      <c r="L3697" s="1" t="s">
        <v>2</v>
      </c>
      <c r="M3697" t="str">
        <f t="shared" si="57"/>
        <v>148 ANN ST, N0M2K0</v>
      </c>
    </row>
    <row r="3698" spans="1:13" x14ac:dyDescent="0.2">
      <c r="A3698" t="s">
        <v>14566</v>
      </c>
      <c r="B3698" t="s">
        <v>14567</v>
      </c>
      <c r="C3698">
        <v>19200</v>
      </c>
      <c r="D3698" t="s">
        <v>14637</v>
      </c>
      <c r="E3698">
        <v>24208</v>
      </c>
      <c r="F3698" t="s">
        <v>14638</v>
      </c>
      <c r="G3698" t="s">
        <v>109</v>
      </c>
      <c r="H3698" t="s">
        <v>14639</v>
      </c>
      <c r="I3698" t="s">
        <v>696</v>
      </c>
      <c r="J3698" t="s">
        <v>14640</v>
      </c>
      <c r="K3698" t="s">
        <v>9133</v>
      </c>
      <c r="L3698" s="1" t="s">
        <v>22789</v>
      </c>
      <c r="M3698" t="str">
        <f t="shared" si="57"/>
        <v>2727 TOKALA TRAIL, N6G0L8</v>
      </c>
    </row>
    <row r="3699" spans="1:13" x14ac:dyDescent="0.2">
      <c r="A3699" t="s">
        <v>14566</v>
      </c>
      <c r="B3699" t="s">
        <v>14567</v>
      </c>
      <c r="C3699">
        <v>7433</v>
      </c>
      <c r="D3699" t="s">
        <v>14641</v>
      </c>
      <c r="E3699">
        <v>3671</v>
      </c>
      <c r="F3699" t="s">
        <v>14642</v>
      </c>
      <c r="G3699" t="s">
        <v>102</v>
      </c>
      <c r="H3699" t="s">
        <v>14643</v>
      </c>
      <c r="I3699" t="s">
        <v>696</v>
      </c>
      <c r="J3699" t="s">
        <v>14644</v>
      </c>
      <c r="K3699" t="s">
        <v>4321</v>
      </c>
      <c r="L3699" s="1" t="s">
        <v>22789</v>
      </c>
      <c r="M3699" t="str">
        <f t="shared" si="57"/>
        <v>1655 ERNEST AVE, N6E2S3</v>
      </c>
    </row>
    <row r="3700" spans="1:13" x14ac:dyDescent="0.2">
      <c r="A3700" t="s">
        <v>14566</v>
      </c>
      <c r="B3700" t="s">
        <v>14567</v>
      </c>
      <c r="C3700">
        <v>7476</v>
      </c>
      <c r="D3700" t="s">
        <v>14645</v>
      </c>
      <c r="E3700">
        <v>3731</v>
      </c>
      <c r="F3700" t="s">
        <v>14646</v>
      </c>
      <c r="G3700" t="s">
        <v>102</v>
      </c>
      <c r="H3700" t="s">
        <v>14647</v>
      </c>
      <c r="I3700" t="s">
        <v>696</v>
      </c>
      <c r="J3700" t="s">
        <v>14648</v>
      </c>
      <c r="K3700" t="s">
        <v>8489</v>
      </c>
      <c r="L3700" s="1" t="s">
        <v>22789</v>
      </c>
      <c r="M3700" t="str">
        <f t="shared" si="57"/>
        <v>1366 HURON ST, N5V2E2</v>
      </c>
    </row>
    <row r="3701" spans="1:13" x14ac:dyDescent="0.2">
      <c r="A3701" t="s">
        <v>14566</v>
      </c>
      <c r="B3701" t="s">
        <v>14567</v>
      </c>
      <c r="C3701">
        <v>7981</v>
      </c>
      <c r="D3701" t="s">
        <v>14649</v>
      </c>
      <c r="E3701">
        <v>11078</v>
      </c>
      <c r="F3701" t="s">
        <v>14650</v>
      </c>
      <c r="G3701" t="s">
        <v>102</v>
      </c>
      <c r="H3701" t="s">
        <v>14651</v>
      </c>
      <c r="I3701" t="s">
        <v>754</v>
      </c>
      <c r="J3701" t="s">
        <v>14652</v>
      </c>
      <c r="K3701" t="s">
        <v>3848</v>
      </c>
      <c r="L3701" s="1" t="s">
        <v>2</v>
      </c>
      <c r="M3701" t="str">
        <f t="shared" si="57"/>
        <v>84 PARK AVE, N5R4W1</v>
      </c>
    </row>
    <row r="3702" spans="1:13" x14ac:dyDescent="0.2">
      <c r="A3702" t="s">
        <v>14566</v>
      </c>
      <c r="B3702" t="s">
        <v>14567</v>
      </c>
      <c r="C3702">
        <v>7486</v>
      </c>
      <c r="D3702" t="s">
        <v>14653</v>
      </c>
      <c r="E3702">
        <v>3745</v>
      </c>
      <c r="F3702" t="s">
        <v>14654</v>
      </c>
      <c r="G3702" t="s">
        <v>102</v>
      </c>
      <c r="H3702" t="s">
        <v>14655</v>
      </c>
      <c r="I3702" t="s">
        <v>696</v>
      </c>
      <c r="J3702" t="s">
        <v>14656</v>
      </c>
      <c r="K3702" t="s">
        <v>4947</v>
      </c>
      <c r="L3702" s="1" t="s">
        <v>22789</v>
      </c>
      <c r="M3702" t="str">
        <f t="shared" si="57"/>
        <v>1380 ERNEST AVE, N6E2H8</v>
      </c>
    </row>
    <row r="3703" spans="1:13" x14ac:dyDescent="0.2">
      <c r="A3703" t="s">
        <v>14566</v>
      </c>
      <c r="B3703" t="s">
        <v>14567</v>
      </c>
      <c r="C3703">
        <v>7529</v>
      </c>
      <c r="D3703" t="s">
        <v>14657</v>
      </c>
      <c r="E3703">
        <v>3799</v>
      </c>
      <c r="F3703" t="s">
        <v>14658</v>
      </c>
      <c r="G3703" t="s">
        <v>102</v>
      </c>
      <c r="H3703" t="s">
        <v>14659</v>
      </c>
      <c r="I3703" t="s">
        <v>696</v>
      </c>
      <c r="J3703" t="s">
        <v>14660</v>
      </c>
      <c r="K3703" t="s">
        <v>3925</v>
      </c>
      <c r="L3703" s="1" t="s">
        <v>22789</v>
      </c>
      <c r="M3703" t="str">
        <f t="shared" si="57"/>
        <v>155 TWEEDSMUIR AVE, N5W1K9</v>
      </c>
    </row>
    <row r="3704" spans="1:13" x14ac:dyDescent="0.2">
      <c r="A3704" t="s">
        <v>14566</v>
      </c>
      <c r="B3704" t="s">
        <v>14567</v>
      </c>
      <c r="C3704">
        <v>11242</v>
      </c>
      <c r="D3704" t="s">
        <v>14661</v>
      </c>
      <c r="E3704">
        <v>10621</v>
      </c>
      <c r="F3704" t="s">
        <v>14662</v>
      </c>
      <c r="G3704" t="s">
        <v>102</v>
      </c>
      <c r="H3704" t="s">
        <v>14663</v>
      </c>
      <c r="I3704" t="s">
        <v>696</v>
      </c>
      <c r="J3704" t="s">
        <v>14664</v>
      </c>
      <c r="K3704" t="s">
        <v>14605</v>
      </c>
      <c r="L3704" s="1" t="s">
        <v>22789</v>
      </c>
      <c r="M3704" t="str">
        <f t="shared" si="57"/>
        <v>2140 QUARRIER RD, N6G5L4</v>
      </c>
    </row>
    <row r="3705" spans="1:13" x14ac:dyDescent="0.2">
      <c r="A3705" t="s">
        <v>14566</v>
      </c>
      <c r="B3705" t="s">
        <v>14567</v>
      </c>
      <c r="C3705">
        <v>7562</v>
      </c>
      <c r="D3705" t="s">
        <v>14665</v>
      </c>
      <c r="E3705">
        <v>3846</v>
      </c>
      <c r="F3705" t="s">
        <v>14666</v>
      </c>
      <c r="G3705" t="s">
        <v>102</v>
      </c>
      <c r="H3705" t="s">
        <v>14667</v>
      </c>
      <c r="I3705" t="s">
        <v>945</v>
      </c>
      <c r="J3705" t="s">
        <v>946</v>
      </c>
      <c r="K3705" t="s">
        <v>9089</v>
      </c>
      <c r="L3705" s="1" t="s">
        <v>2</v>
      </c>
      <c r="M3705" t="str">
        <f t="shared" si="57"/>
        <v>257 ELIZABETH ST, N0L1M0</v>
      </c>
    </row>
    <row r="3706" spans="1:13" x14ac:dyDescent="0.2">
      <c r="A3706" t="s">
        <v>14566</v>
      </c>
      <c r="B3706" t="s">
        <v>14567</v>
      </c>
      <c r="C3706">
        <v>7591</v>
      </c>
      <c r="D3706" t="s">
        <v>14668</v>
      </c>
      <c r="E3706">
        <v>3883</v>
      </c>
      <c r="F3706" t="s">
        <v>14669</v>
      </c>
      <c r="G3706" t="s">
        <v>102</v>
      </c>
      <c r="H3706" t="s">
        <v>14670</v>
      </c>
      <c r="I3706" t="s">
        <v>1150</v>
      </c>
      <c r="J3706" t="s">
        <v>14671</v>
      </c>
      <c r="K3706" t="s">
        <v>333</v>
      </c>
      <c r="L3706" s="1" t="s">
        <v>2</v>
      </c>
      <c r="M3706" t="str">
        <f t="shared" si="57"/>
        <v>3966 CATHERINE ST, N0G1G0</v>
      </c>
    </row>
    <row r="3707" spans="1:13" x14ac:dyDescent="0.2">
      <c r="A3707" t="s">
        <v>14566</v>
      </c>
      <c r="B3707" t="s">
        <v>14567</v>
      </c>
      <c r="C3707">
        <v>7634</v>
      </c>
      <c r="D3707" t="s">
        <v>14672</v>
      </c>
      <c r="E3707">
        <v>3937</v>
      </c>
      <c r="F3707" t="s">
        <v>14673</v>
      </c>
      <c r="G3707" t="s">
        <v>102</v>
      </c>
      <c r="H3707" t="s">
        <v>14674</v>
      </c>
      <c r="I3707" t="s">
        <v>696</v>
      </c>
      <c r="J3707" t="s">
        <v>14675</v>
      </c>
      <c r="K3707" t="s">
        <v>3635</v>
      </c>
      <c r="L3707" s="1" t="s">
        <v>22789</v>
      </c>
      <c r="M3707" t="str">
        <f t="shared" si="57"/>
        <v>690 OSGOODE DR, N6E2G2</v>
      </c>
    </row>
    <row r="3708" spans="1:13" x14ac:dyDescent="0.2">
      <c r="A3708" t="s">
        <v>14566</v>
      </c>
      <c r="B3708" t="s">
        <v>14567</v>
      </c>
      <c r="C3708">
        <v>7659</v>
      </c>
      <c r="D3708" t="s">
        <v>14676</v>
      </c>
      <c r="E3708">
        <v>3971</v>
      </c>
      <c r="F3708" t="s">
        <v>14677</v>
      </c>
      <c r="G3708" t="s">
        <v>102</v>
      </c>
      <c r="H3708" t="s">
        <v>14678</v>
      </c>
      <c r="I3708" t="s">
        <v>696</v>
      </c>
      <c r="J3708" t="s">
        <v>14679</v>
      </c>
      <c r="K3708" t="s">
        <v>1616</v>
      </c>
      <c r="L3708" s="1" t="s">
        <v>22789</v>
      </c>
      <c r="M3708" t="str">
        <f t="shared" si="57"/>
        <v>375 LYNDEN CRES, N6K2J1</v>
      </c>
    </row>
    <row r="3709" spans="1:13" x14ac:dyDescent="0.2">
      <c r="A3709" t="s">
        <v>14566</v>
      </c>
      <c r="B3709" t="s">
        <v>14567</v>
      </c>
      <c r="C3709">
        <v>19279</v>
      </c>
      <c r="D3709" t="s">
        <v>14680</v>
      </c>
      <c r="E3709">
        <v>24287</v>
      </c>
      <c r="F3709" t="s">
        <v>14681</v>
      </c>
      <c r="G3709" t="s">
        <v>102</v>
      </c>
      <c r="H3709" t="s">
        <v>14682</v>
      </c>
      <c r="I3709" t="s">
        <v>696</v>
      </c>
      <c r="J3709" t="s">
        <v>14683</v>
      </c>
      <c r="K3709" t="s">
        <v>3676</v>
      </c>
      <c r="L3709" s="1" t="s">
        <v>22789</v>
      </c>
      <c r="M3709" t="str">
        <f t="shared" si="57"/>
        <v>1212 CORONATION DR, N6G0G5</v>
      </c>
    </row>
    <row r="3710" spans="1:13" x14ac:dyDescent="0.2">
      <c r="A3710" t="s">
        <v>14566</v>
      </c>
      <c r="B3710" t="s">
        <v>14567</v>
      </c>
      <c r="C3710">
        <v>7716</v>
      </c>
      <c r="D3710" t="s">
        <v>14684</v>
      </c>
      <c r="E3710">
        <v>4045</v>
      </c>
      <c r="F3710" t="s">
        <v>14685</v>
      </c>
      <c r="H3710" t="s">
        <v>14686</v>
      </c>
      <c r="I3710" t="s">
        <v>696</v>
      </c>
      <c r="J3710" t="s">
        <v>14687</v>
      </c>
      <c r="K3710" t="s">
        <v>114</v>
      </c>
      <c r="L3710" s="1" t="s">
        <v>22771</v>
      </c>
      <c r="M3710" t="str">
        <f t="shared" si="57"/>
        <v>449 HILL ST, N6B1E5</v>
      </c>
    </row>
    <row r="3711" spans="1:13" x14ac:dyDescent="0.2">
      <c r="A3711" t="s">
        <v>14566</v>
      </c>
      <c r="B3711" t="s">
        <v>14567</v>
      </c>
      <c r="C3711">
        <v>7767</v>
      </c>
      <c r="D3711" t="s">
        <v>14688</v>
      </c>
      <c r="E3711">
        <v>4119</v>
      </c>
      <c r="F3711" t="s">
        <v>14689</v>
      </c>
      <c r="G3711" t="s">
        <v>109</v>
      </c>
      <c r="H3711" t="s">
        <v>14690</v>
      </c>
      <c r="I3711" t="s">
        <v>754</v>
      </c>
      <c r="J3711" t="s">
        <v>14691</v>
      </c>
      <c r="K3711" t="s">
        <v>14692</v>
      </c>
      <c r="L3711" s="1" t="s">
        <v>2</v>
      </c>
      <c r="M3711" t="str">
        <f t="shared" si="57"/>
        <v>100 BILL MARTYN PKY, N5R6A7</v>
      </c>
    </row>
    <row r="3712" spans="1:13" x14ac:dyDescent="0.2">
      <c r="A3712" t="s">
        <v>14566</v>
      </c>
      <c r="B3712" t="s">
        <v>14567</v>
      </c>
      <c r="C3712">
        <v>7786</v>
      </c>
      <c r="D3712" t="s">
        <v>14693</v>
      </c>
      <c r="E3712">
        <v>4146</v>
      </c>
      <c r="F3712" t="s">
        <v>14694</v>
      </c>
      <c r="G3712" t="s">
        <v>3599</v>
      </c>
      <c r="H3712" t="s">
        <v>14695</v>
      </c>
      <c r="I3712" t="s">
        <v>739</v>
      </c>
      <c r="J3712" t="s">
        <v>14696</v>
      </c>
      <c r="K3712" t="s">
        <v>1225</v>
      </c>
      <c r="L3712" s="1" t="s">
        <v>2</v>
      </c>
      <c r="M3712" t="str">
        <f t="shared" si="57"/>
        <v>31 FRANCES ST, N4G1E8</v>
      </c>
    </row>
    <row r="3713" spans="1:13" x14ac:dyDescent="0.2">
      <c r="A3713" t="s">
        <v>14566</v>
      </c>
      <c r="B3713" t="s">
        <v>14567</v>
      </c>
      <c r="C3713">
        <v>7790</v>
      </c>
      <c r="D3713" t="s">
        <v>14697</v>
      </c>
      <c r="E3713">
        <v>4152</v>
      </c>
      <c r="F3713" t="s">
        <v>14698</v>
      </c>
      <c r="G3713" t="s">
        <v>102</v>
      </c>
      <c r="H3713" t="s">
        <v>14699</v>
      </c>
      <c r="I3713" t="s">
        <v>696</v>
      </c>
      <c r="J3713" t="s">
        <v>14700</v>
      </c>
      <c r="K3713" t="s">
        <v>11033</v>
      </c>
      <c r="L3713" s="1" t="s">
        <v>22789</v>
      </c>
      <c r="M3713" t="str">
        <f t="shared" si="57"/>
        <v>690 VISCOUNT RD, N6J2Y5</v>
      </c>
    </row>
    <row r="3714" spans="1:13" x14ac:dyDescent="0.2">
      <c r="A3714" t="s">
        <v>14566</v>
      </c>
      <c r="B3714" t="s">
        <v>14567</v>
      </c>
      <c r="C3714">
        <v>7789</v>
      </c>
      <c r="D3714" t="s">
        <v>14701</v>
      </c>
      <c r="E3714">
        <v>4151</v>
      </c>
      <c r="F3714" t="s">
        <v>14702</v>
      </c>
      <c r="G3714" t="s">
        <v>102</v>
      </c>
      <c r="H3714" t="s">
        <v>14703</v>
      </c>
      <c r="I3714" t="s">
        <v>1030</v>
      </c>
      <c r="J3714" t="s">
        <v>14704</v>
      </c>
      <c r="K3714" t="s">
        <v>6677</v>
      </c>
      <c r="L3714" s="1" t="s">
        <v>2</v>
      </c>
      <c r="M3714" t="str">
        <f t="shared" si="57"/>
        <v>30 CAFFYN ST, N5C3T9</v>
      </c>
    </row>
    <row r="3715" spans="1:13" x14ac:dyDescent="0.2">
      <c r="A3715" t="s">
        <v>14566</v>
      </c>
      <c r="B3715" t="s">
        <v>14567</v>
      </c>
      <c r="C3715">
        <v>7015</v>
      </c>
      <c r="D3715" t="s">
        <v>14705</v>
      </c>
      <c r="E3715">
        <v>3072</v>
      </c>
      <c r="F3715" t="s">
        <v>14706</v>
      </c>
      <c r="G3715" t="s">
        <v>102</v>
      </c>
      <c r="H3715" t="s">
        <v>14707</v>
      </c>
      <c r="I3715" t="s">
        <v>696</v>
      </c>
      <c r="J3715" t="s">
        <v>14708</v>
      </c>
      <c r="K3715" t="s">
        <v>2201</v>
      </c>
      <c r="L3715" s="1" t="s">
        <v>22789</v>
      </c>
      <c r="M3715" t="str">
        <f t="shared" si="57"/>
        <v>220 SUNNYSIDE DR, N5X3R1</v>
      </c>
    </row>
    <row r="3716" spans="1:13" x14ac:dyDescent="0.2">
      <c r="A3716" t="s">
        <v>14566</v>
      </c>
      <c r="B3716" t="s">
        <v>14567</v>
      </c>
      <c r="C3716">
        <v>7828</v>
      </c>
      <c r="D3716" t="s">
        <v>14709</v>
      </c>
      <c r="E3716">
        <v>4207</v>
      </c>
      <c r="F3716" t="s">
        <v>14710</v>
      </c>
      <c r="G3716" t="s">
        <v>102</v>
      </c>
      <c r="H3716" t="s">
        <v>14711</v>
      </c>
      <c r="I3716" t="s">
        <v>696</v>
      </c>
      <c r="J3716" t="s">
        <v>14712</v>
      </c>
      <c r="K3716" t="s">
        <v>8036</v>
      </c>
      <c r="L3716" s="1" t="s">
        <v>22789</v>
      </c>
      <c r="M3716" t="str">
        <f t="shared" si="57"/>
        <v>170 HAWTHORNE RD, N6G4Z9</v>
      </c>
    </row>
    <row r="3717" spans="1:13" x14ac:dyDescent="0.2">
      <c r="A3717" t="s">
        <v>14566</v>
      </c>
      <c r="B3717" t="s">
        <v>14567</v>
      </c>
      <c r="C3717">
        <v>7835</v>
      </c>
      <c r="D3717" t="s">
        <v>14713</v>
      </c>
      <c r="E3717">
        <v>4217</v>
      </c>
      <c r="F3717" t="s">
        <v>14714</v>
      </c>
      <c r="G3717" t="s">
        <v>102</v>
      </c>
      <c r="H3717" t="s">
        <v>14715</v>
      </c>
      <c r="I3717" t="s">
        <v>696</v>
      </c>
      <c r="J3717" t="s">
        <v>14716</v>
      </c>
      <c r="K3717" t="s">
        <v>1590</v>
      </c>
      <c r="L3717" s="1" t="s">
        <v>22789</v>
      </c>
      <c r="M3717" t="str">
        <f t="shared" si="57"/>
        <v>1440 GLENORA DR, N5X1V2</v>
      </c>
    </row>
    <row r="3718" spans="1:13" x14ac:dyDescent="0.2">
      <c r="A3718" t="s">
        <v>14566</v>
      </c>
      <c r="B3718" t="s">
        <v>14567</v>
      </c>
      <c r="C3718">
        <v>7843</v>
      </c>
      <c r="D3718" t="s">
        <v>14717</v>
      </c>
      <c r="E3718">
        <v>4228</v>
      </c>
      <c r="F3718" t="s">
        <v>14718</v>
      </c>
      <c r="G3718" t="s">
        <v>102</v>
      </c>
      <c r="H3718" t="s">
        <v>14719</v>
      </c>
      <c r="I3718" t="s">
        <v>696</v>
      </c>
      <c r="J3718" t="s">
        <v>14720</v>
      </c>
      <c r="K3718" t="s">
        <v>3405</v>
      </c>
      <c r="L3718" s="1" t="s">
        <v>22789</v>
      </c>
      <c r="M3718" t="str">
        <f t="shared" si="57"/>
        <v>140 DUCHESS AVE, N6C1N9</v>
      </c>
    </row>
    <row r="3719" spans="1:13" x14ac:dyDescent="0.2">
      <c r="A3719" t="s">
        <v>14566</v>
      </c>
      <c r="B3719" t="s">
        <v>14567</v>
      </c>
      <c r="C3719">
        <v>7854</v>
      </c>
      <c r="D3719" t="s">
        <v>14721</v>
      </c>
      <c r="E3719">
        <v>4244</v>
      </c>
      <c r="F3719" t="s">
        <v>14722</v>
      </c>
      <c r="G3719" t="s">
        <v>2157</v>
      </c>
      <c r="H3719" t="s">
        <v>14723</v>
      </c>
      <c r="I3719" t="s">
        <v>696</v>
      </c>
      <c r="J3719" t="s">
        <v>14724</v>
      </c>
      <c r="K3719" t="s">
        <v>529</v>
      </c>
      <c r="L3719" s="1" t="s">
        <v>22789</v>
      </c>
      <c r="M3719" t="str">
        <f t="shared" si="57"/>
        <v>347 LYLE ST, N5W3R3</v>
      </c>
    </row>
    <row r="3720" spans="1:13" x14ac:dyDescent="0.2">
      <c r="A3720" t="s">
        <v>14566</v>
      </c>
      <c r="B3720" t="s">
        <v>14567</v>
      </c>
      <c r="C3720">
        <v>5032</v>
      </c>
      <c r="D3720" t="s">
        <v>14725</v>
      </c>
      <c r="E3720">
        <v>4284</v>
      </c>
      <c r="F3720" t="s">
        <v>14726</v>
      </c>
      <c r="G3720" t="s">
        <v>109</v>
      </c>
      <c r="H3720" t="s">
        <v>14727</v>
      </c>
      <c r="I3720" t="s">
        <v>728</v>
      </c>
      <c r="J3720" t="s">
        <v>14728</v>
      </c>
      <c r="K3720" t="s">
        <v>1599</v>
      </c>
      <c r="L3720" s="1" t="s">
        <v>2</v>
      </c>
      <c r="M3720" t="str">
        <f t="shared" ref="M3720:M3783" si="58">H3720&amp;", "&amp;J3720</f>
        <v>431 JULIANA DR, N4V1E8</v>
      </c>
    </row>
    <row r="3721" spans="1:13" x14ac:dyDescent="0.2">
      <c r="A3721" t="s">
        <v>14566</v>
      </c>
      <c r="B3721" t="s">
        <v>14567</v>
      </c>
      <c r="C3721">
        <v>7848</v>
      </c>
      <c r="D3721" t="s">
        <v>14729</v>
      </c>
      <c r="E3721">
        <v>4235</v>
      </c>
      <c r="F3721" t="s">
        <v>14730</v>
      </c>
      <c r="G3721" t="s">
        <v>102</v>
      </c>
      <c r="H3721" t="s">
        <v>14731</v>
      </c>
      <c r="I3721" t="s">
        <v>1533</v>
      </c>
      <c r="J3721" t="s">
        <v>1534</v>
      </c>
      <c r="K3721" t="s">
        <v>214</v>
      </c>
      <c r="L3721" s="1" t="s">
        <v>2</v>
      </c>
      <c r="M3721" t="str">
        <f t="shared" si="58"/>
        <v>128 WILLIAM ST, N0L2P0</v>
      </c>
    </row>
    <row r="3722" spans="1:13" x14ac:dyDescent="0.2">
      <c r="A3722" t="s">
        <v>14566</v>
      </c>
      <c r="B3722" t="s">
        <v>14567</v>
      </c>
      <c r="C3722">
        <v>7892</v>
      </c>
      <c r="D3722" t="s">
        <v>14732</v>
      </c>
      <c r="E3722">
        <v>4301</v>
      </c>
      <c r="F3722" t="s">
        <v>14733</v>
      </c>
      <c r="G3722" t="s">
        <v>102</v>
      </c>
      <c r="H3722" t="s">
        <v>14734</v>
      </c>
      <c r="I3722" t="s">
        <v>696</v>
      </c>
      <c r="J3722" t="s">
        <v>14735</v>
      </c>
      <c r="K3722" t="s">
        <v>2112</v>
      </c>
      <c r="L3722" s="1" t="s">
        <v>22789</v>
      </c>
      <c r="M3722" t="str">
        <f t="shared" si="58"/>
        <v>926 MAITLAND ST, N5Y2X1</v>
      </c>
    </row>
    <row r="3723" spans="1:13" x14ac:dyDescent="0.2">
      <c r="A3723" t="s">
        <v>14566</v>
      </c>
      <c r="B3723" t="s">
        <v>14567</v>
      </c>
      <c r="C3723">
        <v>7878</v>
      </c>
      <c r="D3723" t="s">
        <v>14736</v>
      </c>
      <c r="E3723">
        <v>4286</v>
      </c>
      <c r="F3723" t="s">
        <v>14737</v>
      </c>
      <c r="G3723" t="s">
        <v>102</v>
      </c>
      <c r="H3723" t="s">
        <v>14738</v>
      </c>
      <c r="I3723" t="s">
        <v>728</v>
      </c>
      <c r="J3723" t="s">
        <v>14739</v>
      </c>
      <c r="K3723" t="s">
        <v>3270</v>
      </c>
      <c r="L3723" s="1" t="s">
        <v>2</v>
      </c>
      <c r="M3723" t="str">
        <f t="shared" si="58"/>
        <v>1085 DEVONSHIRE AVE, N4S5S1</v>
      </c>
    </row>
    <row r="3724" spans="1:13" x14ac:dyDescent="0.2">
      <c r="A3724" t="s">
        <v>14566</v>
      </c>
      <c r="B3724" t="s">
        <v>14567</v>
      </c>
      <c r="C3724">
        <v>19186</v>
      </c>
      <c r="D3724" t="s">
        <v>14740</v>
      </c>
      <c r="E3724">
        <v>24194</v>
      </c>
      <c r="F3724" t="s">
        <v>14741</v>
      </c>
      <c r="G3724" t="s">
        <v>102</v>
      </c>
      <c r="H3724" t="s">
        <v>14742</v>
      </c>
      <c r="I3724" t="s">
        <v>696</v>
      </c>
      <c r="J3724" t="s">
        <v>14743</v>
      </c>
      <c r="K3724" t="s">
        <v>2780</v>
      </c>
      <c r="L3724" s="1" t="s">
        <v>22789</v>
      </c>
      <c r="M3724" t="str">
        <f t="shared" si="58"/>
        <v>1956 SHORE RD, N6K0E8</v>
      </c>
    </row>
    <row r="3725" spans="1:13" x14ac:dyDescent="0.2">
      <c r="A3725" t="s">
        <v>14566</v>
      </c>
      <c r="B3725" t="s">
        <v>14567</v>
      </c>
      <c r="C3725">
        <v>7920</v>
      </c>
      <c r="D3725" t="s">
        <v>14744</v>
      </c>
      <c r="E3725">
        <v>4342</v>
      </c>
      <c r="F3725" t="s">
        <v>14745</v>
      </c>
      <c r="G3725" t="s">
        <v>102</v>
      </c>
      <c r="H3725" t="s">
        <v>14746</v>
      </c>
      <c r="I3725" t="s">
        <v>1575</v>
      </c>
      <c r="J3725" t="s">
        <v>1576</v>
      </c>
      <c r="K3725" t="s">
        <v>1074</v>
      </c>
      <c r="L3725" s="1" t="s">
        <v>2</v>
      </c>
      <c r="M3725" t="str">
        <f t="shared" si="58"/>
        <v>33654 ROMAN LINE, N0M2J0</v>
      </c>
    </row>
    <row r="3726" spans="1:13" x14ac:dyDescent="0.2">
      <c r="A3726" t="s">
        <v>14566</v>
      </c>
      <c r="B3726" t="s">
        <v>14567</v>
      </c>
      <c r="C3726">
        <v>7928</v>
      </c>
      <c r="D3726" t="s">
        <v>14747</v>
      </c>
      <c r="E3726">
        <v>4353</v>
      </c>
      <c r="F3726" t="s">
        <v>14748</v>
      </c>
      <c r="G3726" t="s">
        <v>102</v>
      </c>
      <c r="H3726" t="s">
        <v>14749</v>
      </c>
      <c r="I3726" t="s">
        <v>728</v>
      </c>
      <c r="J3726" t="s">
        <v>14750</v>
      </c>
      <c r="K3726" t="s">
        <v>1949</v>
      </c>
      <c r="L3726" s="1" t="s">
        <v>2</v>
      </c>
      <c r="M3726" t="str">
        <f t="shared" si="58"/>
        <v>344 PARKINSON RD, N4S2N6</v>
      </c>
    </row>
    <row r="3727" spans="1:13" x14ac:dyDescent="0.2">
      <c r="A3727" t="s">
        <v>14566</v>
      </c>
      <c r="B3727" t="s">
        <v>14567</v>
      </c>
      <c r="C3727">
        <v>8471</v>
      </c>
      <c r="D3727" t="s">
        <v>14751</v>
      </c>
      <c r="E3727">
        <v>5865</v>
      </c>
      <c r="F3727" t="s">
        <v>14752</v>
      </c>
      <c r="G3727" t="s">
        <v>109</v>
      </c>
      <c r="H3727" t="s">
        <v>14753</v>
      </c>
      <c r="I3727" t="s">
        <v>696</v>
      </c>
      <c r="J3727" t="s">
        <v>14754</v>
      </c>
      <c r="L3727" s="1" t="s">
        <v>22771</v>
      </c>
      <c r="M3727" t="str">
        <f t="shared" si="58"/>
        <v>1230 KING ST, N5W2Y2</v>
      </c>
    </row>
    <row r="3728" spans="1:13" x14ac:dyDescent="0.2">
      <c r="A3728" t="s">
        <v>14566</v>
      </c>
      <c r="B3728" t="s">
        <v>14567</v>
      </c>
      <c r="C3728">
        <v>7940</v>
      </c>
      <c r="D3728" t="s">
        <v>14755</v>
      </c>
      <c r="E3728">
        <v>4375</v>
      </c>
      <c r="F3728" t="s">
        <v>14756</v>
      </c>
      <c r="G3728" t="s">
        <v>102</v>
      </c>
      <c r="H3728" t="s">
        <v>14757</v>
      </c>
      <c r="I3728" t="s">
        <v>696</v>
      </c>
      <c r="J3728" t="s">
        <v>14758</v>
      </c>
      <c r="K3728" t="s">
        <v>492</v>
      </c>
      <c r="L3728" s="1" t="s">
        <v>22789</v>
      </c>
      <c r="M3728" t="str">
        <f t="shared" si="58"/>
        <v>1090 GUILDWOOD BLVD, N6H4G6</v>
      </c>
    </row>
    <row r="3729" spans="1:13" x14ac:dyDescent="0.2">
      <c r="A3729" t="s">
        <v>14566</v>
      </c>
      <c r="B3729" t="s">
        <v>14567</v>
      </c>
      <c r="C3729">
        <v>7976</v>
      </c>
      <c r="D3729" t="s">
        <v>14759</v>
      </c>
      <c r="E3729">
        <v>4432</v>
      </c>
      <c r="F3729" t="s">
        <v>14760</v>
      </c>
      <c r="G3729" t="s">
        <v>102</v>
      </c>
      <c r="H3729" t="s">
        <v>14761</v>
      </c>
      <c r="I3729" t="s">
        <v>696</v>
      </c>
      <c r="J3729" t="s">
        <v>14762</v>
      </c>
      <c r="K3729" t="s">
        <v>2475</v>
      </c>
      <c r="L3729" s="1" t="s">
        <v>22789</v>
      </c>
      <c r="M3729" t="str">
        <f t="shared" si="58"/>
        <v>255 VANCOUVER ST, N5W4R9</v>
      </c>
    </row>
    <row r="3730" spans="1:13" x14ac:dyDescent="0.2">
      <c r="A3730" t="s">
        <v>14566</v>
      </c>
      <c r="B3730" t="s">
        <v>14567</v>
      </c>
      <c r="C3730">
        <v>7999</v>
      </c>
      <c r="D3730" t="s">
        <v>14763</v>
      </c>
      <c r="E3730">
        <v>4461</v>
      </c>
      <c r="F3730" t="s">
        <v>14764</v>
      </c>
      <c r="G3730" t="s">
        <v>102</v>
      </c>
      <c r="H3730" t="s">
        <v>14765</v>
      </c>
      <c r="I3730" t="s">
        <v>696</v>
      </c>
      <c r="J3730" t="s">
        <v>14766</v>
      </c>
      <c r="K3730" t="s">
        <v>375</v>
      </c>
      <c r="L3730" s="1" t="s">
        <v>22789</v>
      </c>
      <c r="M3730" t="str">
        <f t="shared" si="58"/>
        <v>225 CAIRN ST, N5Z3W6</v>
      </c>
    </row>
    <row r="3731" spans="1:13" x14ac:dyDescent="0.2">
      <c r="A3731" t="s">
        <v>14566</v>
      </c>
      <c r="B3731" t="s">
        <v>14567</v>
      </c>
      <c r="C3731">
        <v>7232</v>
      </c>
      <c r="D3731" t="s">
        <v>14767</v>
      </c>
      <c r="E3731">
        <v>3397</v>
      </c>
      <c r="F3731" t="s">
        <v>14768</v>
      </c>
      <c r="G3731" t="s">
        <v>102</v>
      </c>
      <c r="H3731" t="s">
        <v>14769</v>
      </c>
      <c r="I3731" t="s">
        <v>696</v>
      </c>
      <c r="J3731" t="s">
        <v>14770</v>
      </c>
      <c r="K3731" t="s">
        <v>3452</v>
      </c>
      <c r="L3731" s="1" t="s">
        <v>22789</v>
      </c>
      <c r="M3731" t="str">
        <f t="shared" si="58"/>
        <v>108 FAIRLANE AVE, N6K3E6</v>
      </c>
    </row>
    <row r="3732" spans="1:13" x14ac:dyDescent="0.2">
      <c r="A3732" t="s">
        <v>14566</v>
      </c>
      <c r="B3732" t="s">
        <v>14567</v>
      </c>
      <c r="C3732">
        <v>8024</v>
      </c>
      <c r="D3732" t="s">
        <v>14771</v>
      </c>
      <c r="E3732">
        <v>4495</v>
      </c>
      <c r="F3732" t="s">
        <v>14772</v>
      </c>
      <c r="G3732" t="s">
        <v>109</v>
      </c>
      <c r="H3732" t="s">
        <v>14773</v>
      </c>
      <c r="I3732" t="s">
        <v>696</v>
      </c>
      <c r="J3732" t="s">
        <v>14774</v>
      </c>
      <c r="K3732" t="s">
        <v>14775</v>
      </c>
      <c r="L3732" s="1" t="s">
        <v>22789</v>
      </c>
      <c r="M3732" t="str">
        <f t="shared" si="58"/>
        <v>1360 OXFORD ST W, N6H1W2</v>
      </c>
    </row>
    <row r="3733" spans="1:13" x14ac:dyDescent="0.2">
      <c r="A3733" t="s">
        <v>14566</v>
      </c>
      <c r="B3733" t="s">
        <v>14567</v>
      </c>
      <c r="C3733">
        <v>8033</v>
      </c>
      <c r="D3733" t="s">
        <v>14776</v>
      </c>
      <c r="E3733">
        <v>4507</v>
      </c>
      <c r="F3733" t="s">
        <v>14777</v>
      </c>
      <c r="G3733" t="s">
        <v>102</v>
      </c>
      <c r="H3733" t="s">
        <v>14778</v>
      </c>
      <c r="I3733" t="s">
        <v>696</v>
      </c>
      <c r="J3733" t="s">
        <v>14779</v>
      </c>
      <c r="K3733" t="s">
        <v>1084</v>
      </c>
      <c r="L3733" s="1" t="s">
        <v>22789</v>
      </c>
      <c r="M3733" t="str">
        <f t="shared" si="58"/>
        <v>18 WYCHWOOD PK, N6G1R5</v>
      </c>
    </row>
    <row r="3734" spans="1:13" x14ac:dyDescent="0.2">
      <c r="A3734" t="s">
        <v>14566</v>
      </c>
      <c r="B3734" t="s">
        <v>14567</v>
      </c>
      <c r="C3734">
        <v>8050</v>
      </c>
      <c r="D3734" t="s">
        <v>14780</v>
      </c>
      <c r="E3734">
        <v>4526</v>
      </c>
      <c r="F3734" t="s">
        <v>14781</v>
      </c>
      <c r="G3734" t="s">
        <v>102</v>
      </c>
      <c r="H3734" t="s">
        <v>14782</v>
      </c>
      <c r="I3734" t="s">
        <v>715</v>
      </c>
      <c r="J3734" t="s">
        <v>14783</v>
      </c>
      <c r="K3734" t="s">
        <v>2765</v>
      </c>
      <c r="L3734" s="1" t="s">
        <v>2</v>
      </c>
      <c r="M3734" t="str">
        <f t="shared" si="58"/>
        <v>286 MCKELLAR ST, N7G2Y5</v>
      </c>
    </row>
    <row r="3735" spans="1:13" x14ac:dyDescent="0.2">
      <c r="A3735" t="s">
        <v>14566</v>
      </c>
      <c r="B3735" t="s">
        <v>14567</v>
      </c>
      <c r="C3735">
        <v>7385</v>
      </c>
      <c r="D3735" t="s">
        <v>14630</v>
      </c>
      <c r="E3735">
        <v>25294</v>
      </c>
      <c r="F3735" t="s">
        <v>14784</v>
      </c>
      <c r="G3735" t="s">
        <v>1190</v>
      </c>
      <c r="H3735" t="s">
        <v>14582</v>
      </c>
      <c r="I3735" t="s">
        <v>696</v>
      </c>
      <c r="J3735" t="s">
        <v>14583</v>
      </c>
      <c r="L3735" s="1" t="s">
        <v>22771</v>
      </c>
      <c r="M3735" t="str">
        <f t="shared" si="58"/>
        <v>5200 WELLINGTON RD S, N6E3X8</v>
      </c>
    </row>
    <row r="3736" spans="1:13" x14ac:dyDescent="0.2">
      <c r="A3736" t="s">
        <v>14566</v>
      </c>
      <c r="B3736" t="s">
        <v>14567</v>
      </c>
      <c r="C3736">
        <v>7385</v>
      </c>
      <c r="D3736" t="s">
        <v>14581</v>
      </c>
      <c r="E3736">
        <v>25328</v>
      </c>
      <c r="F3736" t="s">
        <v>14785</v>
      </c>
      <c r="G3736" t="s">
        <v>880</v>
      </c>
      <c r="H3736" t="s">
        <v>14582</v>
      </c>
      <c r="I3736" t="s">
        <v>696</v>
      </c>
      <c r="J3736" t="s">
        <v>14583</v>
      </c>
      <c r="L3736" s="1" t="s">
        <v>22771</v>
      </c>
      <c r="M3736" t="str">
        <f t="shared" si="58"/>
        <v>5200 WELLINGTON RD S, N6E3X8</v>
      </c>
    </row>
    <row r="3737" spans="1:13" x14ac:dyDescent="0.2">
      <c r="A3737" t="s">
        <v>14566</v>
      </c>
      <c r="B3737" t="s">
        <v>14567</v>
      </c>
      <c r="C3737">
        <v>7385</v>
      </c>
      <c r="D3737" t="s">
        <v>14630</v>
      </c>
      <c r="E3737">
        <v>25295</v>
      </c>
      <c r="F3737" t="s">
        <v>14786</v>
      </c>
      <c r="G3737" t="s">
        <v>109</v>
      </c>
      <c r="H3737" t="s">
        <v>14582</v>
      </c>
      <c r="I3737" t="s">
        <v>696</v>
      </c>
      <c r="J3737" t="s">
        <v>14583</v>
      </c>
      <c r="L3737" s="1" t="s">
        <v>22771</v>
      </c>
      <c r="M3737" t="str">
        <f t="shared" si="58"/>
        <v>5200 WELLINGTON RD S, N6E3X8</v>
      </c>
    </row>
    <row r="3738" spans="1:13" x14ac:dyDescent="0.2">
      <c r="A3738" t="s">
        <v>14566</v>
      </c>
      <c r="B3738" t="s">
        <v>14567</v>
      </c>
      <c r="C3738">
        <v>19845</v>
      </c>
      <c r="D3738" t="s">
        <v>14787</v>
      </c>
      <c r="E3738">
        <v>24839</v>
      </c>
      <c r="F3738" t="s">
        <v>14788</v>
      </c>
      <c r="H3738" t="s">
        <v>14789</v>
      </c>
      <c r="I3738" t="s">
        <v>696</v>
      </c>
      <c r="L3738" s="1" t="s">
        <v>22771</v>
      </c>
      <c r="M3738" t="str">
        <f t="shared" si="58"/>
        <v xml:space="preserve">3055 BUROAK DR, </v>
      </c>
    </row>
    <row r="3739" spans="1:13" x14ac:dyDescent="0.2">
      <c r="A3739" t="s">
        <v>14790</v>
      </c>
      <c r="B3739" t="s">
        <v>14791</v>
      </c>
      <c r="C3739">
        <v>7326</v>
      </c>
      <c r="D3739" t="s">
        <v>14792</v>
      </c>
      <c r="E3739">
        <v>3535</v>
      </c>
      <c r="F3739" t="s">
        <v>13898</v>
      </c>
      <c r="H3739" t="s">
        <v>14793</v>
      </c>
      <c r="I3739" t="s">
        <v>285</v>
      </c>
      <c r="J3739" t="s">
        <v>14794</v>
      </c>
      <c r="L3739" s="1" t="s">
        <v>22771</v>
      </c>
      <c r="M3739" t="str">
        <f t="shared" si="58"/>
        <v>420 CREEK ST, N8A4C4</v>
      </c>
    </row>
    <row r="3740" spans="1:13" x14ac:dyDescent="0.2">
      <c r="A3740" t="s">
        <v>14790</v>
      </c>
      <c r="B3740" t="s">
        <v>14791</v>
      </c>
      <c r="C3740">
        <v>19684</v>
      </c>
      <c r="D3740" t="s">
        <v>14795</v>
      </c>
      <c r="E3740">
        <v>24677</v>
      </c>
      <c r="F3740" t="s">
        <v>14796</v>
      </c>
      <c r="G3740" t="s">
        <v>102</v>
      </c>
      <c r="L3740" s="1" t="s">
        <v>22771</v>
      </c>
      <c r="M3740" t="str">
        <f t="shared" si="58"/>
        <v xml:space="preserve">, </v>
      </c>
    </row>
    <row r="3741" spans="1:13" x14ac:dyDescent="0.2">
      <c r="A3741" t="s">
        <v>14790</v>
      </c>
      <c r="B3741" t="s">
        <v>14791</v>
      </c>
      <c r="C3741">
        <v>20366</v>
      </c>
      <c r="D3741" t="s">
        <v>14797</v>
      </c>
      <c r="E3741">
        <v>25360</v>
      </c>
      <c r="F3741" t="s">
        <v>14798</v>
      </c>
      <c r="I3741" t="s">
        <v>14799</v>
      </c>
      <c r="L3741" s="1" t="s">
        <v>22771</v>
      </c>
      <c r="M3741" t="str">
        <f t="shared" si="58"/>
        <v xml:space="preserve">, </v>
      </c>
    </row>
    <row r="3742" spans="1:13" x14ac:dyDescent="0.2">
      <c r="A3742" t="s">
        <v>14790</v>
      </c>
      <c r="B3742" t="s">
        <v>14791</v>
      </c>
      <c r="C3742">
        <v>7063</v>
      </c>
      <c r="D3742" t="s">
        <v>14800</v>
      </c>
      <c r="E3742">
        <v>3138</v>
      </c>
      <c r="F3742" t="s">
        <v>14801</v>
      </c>
      <c r="G3742" t="s">
        <v>102</v>
      </c>
      <c r="H3742" t="s">
        <v>14802</v>
      </c>
      <c r="I3742" t="s">
        <v>285</v>
      </c>
      <c r="J3742" t="s">
        <v>14803</v>
      </c>
      <c r="K3742" t="s">
        <v>1782</v>
      </c>
      <c r="L3742" s="1" t="s">
        <v>2</v>
      </c>
      <c r="M3742" t="str">
        <f t="shared" si="58"/>
        <v>227 THOMAS AVE, N8A2B9</v>
      </c>
    </row>
    <row r="3743" spans="1:13" x14ac:dyDescent="0.2">
      <c r="A3743" t="s">
        <v>14790</v>
      </c>
      <c r="B3743" t="s">
        <v>14791</v>
      </c>
      <c r="C3743">
        <v>7124</v>
      </c>
      <c r="D3743" t="s">
        <v>14804</v>
      </c>
      <c r="E3743">
        <v>3231</v>
      </c>
      <c r="F3743" t="s">
        <v>14805</v>
      </c>
      <c r="G3743" t="s">
        <v>102</v>
      </c>
      <c r="H3743" t="s">
        <v>14806</v>
      </c>
      <c r="I3743" t="s">
        <v>342</v>
      </c>
      <c r="J3743" t="s">
        <v>14807</v>
      </c>
      <c r="K3743" t="s">
        <v>5250</v>
      </c>
      <c r="L3743" s="1" t="s">
        <v>2</v>
      </c>
      <c r="M3743" t="str">
        <f t="shared" si="58"/>
        <v>20 CECILE AVE, N7M2C3</v>
      </c>
    </row>
    <row r="3744" spans="1:13" x14ac:dyDescent="0.2">
      <c r="A3744" t="s">
        <v>14790</v>
      </c>
      <c r="B3744" t="s">
        <v>14791</v>
      </c>
      <c r="C3744">
        <v>7947</v>
      </c>
      <c r="D3744" t="s">
        <v>14808</v>
      </c>
      <c r="E3744">
        <v>4386</v>
      </c>
      <c r="F3744" t="s">
        <v>14809</v>
      </c>
      <c r="G3744" t="s">
        <v>102</v>
      </c>
      <c r="H3744" t="s">
        <v>14810</v>
      </c>
      <c r="I3744" t="s">
        <v>602</v>
      </c>
      <c r="J3744" t="s">
        <v>603</v>
      </c>
      <c r="K3744" t="s">
        <v>12549</v>
      </c>
      <c r="L3744" s="1" t="s">
        <v>2</v>
      </c>
      <c r="M3744" t="str">
        <f t="shared" si="58"/>
        <v>4 EDITH ST, N0P2K0</v>
      </c>
    </row>
    <row r="3745" spans="1:13" x14ac:dyDescent="0.2">
      <c r="A3745" t="s">
        <v>14790</v>
      </c>
      <c r="B3745" t="s">
        <v>14791</v>
      </c>
      <c r="C3745">
        <v>7139</v>
      </c>
      <c r="D3745" t="s">
        <v>14811</v>
      </c>
      <c r="E3745">
        <v>3254</v>
      </c>
      <c r="F3745" t="s">
        <v>14812</v>
      </c>
      <c r="G3745" t="s">
        <v>102</v>
      </c>
      <c r="H3745" t="s">
        <v>14813</v>
      </c>
      <c r="I3745" t="s">
        <v>297</v>
      </c>
      <c r="J3745" t="s">
        <v>14814</v>
      </c>
      <c r="K3745" t="s">
        <v>5207</v>
      </c>
      <c r="L3745" s="1" t="s">
        <v>2</v>
      </c>
      <c r="M3745" t="str">
        <f t="shared" si="58"/>
        <v>1825 HOGAN DR, N7S6G9</v>
      </c>
    </row>
    <row r="3746" spans="1:13" x14ac:dyDescent="0.2">
      <c r="A3746" t="s">
        <v>14790</v>
      </c>
      <c r="B3746" t="s">
        <v>14791</v>
      </c>
      <c r="C3746">
        <v>7157</v>
      </c>
      <c r="D3746" t="s">
        <v>14815</v>
      </c>
      <c r="E3746">
        <v>3282</v>
      </c>
      <c r="F3746" t="s">
        <v>13803</v>
      </c>
      <c r="G3746" t="s">
        <v>102</v>
      </c>
      <c r="H3746" t="s">
        <v>14816</v>
      </c>
      <c r="I3746" t="s">
        <v>285</v>
      </c>
      <c r="J3746" t="s">
        <v>14817</v>
      </c>
      <c r="K3746" t="s">
        <v>3622</v>
      </c>
      <c r="L3746" s="1" t="s">
        <v>2</v>
      </c>
      <c r="M3746" t="str">
        <f t="shared" si="58"/>
        <v>649 MURRAY ST, N8A1W1</v>
      </c>
    </row>
    <row r="3747" spans="1:13" x14ac:dyDescent="0.2">
      <c r="A3747" t="s">
        <v>14790</v>
      </c>
      <c r="B3747" t="s">
        <v>14791</v>
      </c>
      <c r="C3747">
        <v>7178</v>
      </c>
      <c r="D3747" t="s">
        <v>14818</v>
      </c>
      <c r="E3747">
        <v>3315</v>
      </c>
      <c r="F3747" t="s">
        <v>14595</v>
      </c>
      <c r="G3747" t="s">
        <v>102</v>
      </c>
      <c r="H3747" t="s">
        <v>14819</v>
      </c>
      <c r="I3747" t="s">
        <v>547</v>
      </c>
      <c r="J3747" t="s">
        <v>548</v>
      </c>
      <c r="K3747" t="s">
        <v>5381</v>
      </c>
      <c r="L3747" s="1" t="s">
        <v>2</v>
      </c>
      <c r="M3747" t="str">
        <f t="shared" si="58"/>
        <v>715 LONDON ST, N0N1T0</v>
      </c>
    </row>
    <row r="3748" spans="1:13" x14ac:dyDescent="0.2">
      <c r="A3748" t="s">
        <v>14790</v>
      </c>
      <c r="B3748" t="s">
        <v>14791</v>
      </c>
      <c r="C3748">
        <v>7523</v>
      </c>
      <c r="D3748" t="s">
        <v>14820</v>
      </c>
      <c r="E3748">
        <v>13127</v>
      </c>
      <c r="F3748" t="s">
        <v>14821</v>
      </c>
      <c r="G3748" t="s">
        <v>102</v>
      </c>
      <c r="H3748" t="s">
        <v>14822</v>
      </c>
      <c r="I3748" t="s">
        <v>297</v>
      </c>
      <c r="J3748" t="s">
        <v>14823</v>
      </c>
      <c r="K3748" t="s">
        <v>2038</v>
      </c>
      <c r="L3748" s="1" t="s">
        <v>2</v>
      </c>
      <c r="M3748" t="str">
        <f t="shared" si="58"/>
        <v>60 LORNE CRES, N7S0C3</v>
      </c>
    </row>
    <row r="3749" spans="1:13" x14ac:dyDescent="0.2">
      <c r="A3749" t="s">
        <v>14790</v>
      </c>
      <c r="B3749" t="s">
        <v>14791</v>
      </c>
      <c r="C3749">
        <v>7200</v>
      </c>
      <c r="D3749" t="s">
        <v>14824</v>
      </c>
      <c r="E3749">
        <v>3354</v>
      </c>
      <c r="F3749" t="s">
        <v>14825</v>
      </c>
      <c r="G3749" t="s">
        <v>102</v>
      </c>
      <c r="H3749" t="s">
        <v>14826</v>
      </c>
      <c r="I3749" t="s">
        <v>342</v>
      </c>
      <c r="J3749" t="s">
        <v>14827</v>
      </c>
      <c r="K3749" t="s">
        <v>1894</v>
      </c>
      <c r="L3749" s="1" t="s">
        <v>2</v>
      </c>
      <c r="M3749" t="str">
        <f t="shared" si="58"/>
        <v>255 LARK ST, N7L1G9</v>
      </c>
    </row>
    <row r="3750" spans="1:13" x14ac:dyDescent="0.2">
      <c r="A3750" t="s">
        <v>14790</v>
      </c>
      <c r="B3750" t="s">
        <v>14791</v>
      </c>
      <c r="C3750">
        <v>7316</v>
      </c>
      <c r="D3750" t="s">
        <v>14828</v>
      </c>
      <c r="E3750">
        <v>3523</v>
      </c>
      <c r="F3750" t="s">
        <v>13815</v>
      </c>
      <c r="G3750" t="s">
        <v>102</v>
      </c>
      <c r="H3750" t="s">
        <v>14829</v>
      </c>
      <c r="I3750" t="s">
        <v>342</v>
      </c>
      <c r="J3750" t="s">
        <v>14830</v>
      </c>
      <c r="K3750" t="s">
        <v>114</v>
      </c>
      <c r="L3750" s="1" t="s">
        <v>2</v>
      </c>
      <c r="M3750" t="str">
        <f t="shared" si="58"/>
        <v>545 BALDOON RD, N7L5A9</v>
      </c>
    </row>
    <row r="3751" spans="1:13" x14ac:dyDescent="0.2">
      <c r="A3751" t="s">
        <v>14790</v>
      </c>
      <c r="B3751" t="s">
        <v>14791</v>
      </c>
      <c r="C3751">
        <v>7417</v>
      </c>
      <c r="D3751" t="s">
        <v>14831</v>
      </c>
      <c r="E3751">
        <v>3649</v>
      </c>
      <c r="F3751" t="s">
        <v>14832</v>
      </c>
      <c r="G3751" t="s">
        <v>102</v>
      </c>
      <c r="H3751" t="s">
        <v>14833</v>
      </c>
      <c r="I3751" t="s">
        <v>574</v>
      </c>
      <c r="J3751" t="s">
        <v>575</v>
      </c>
      <c r="K3751" t="s">
        <v>12391</v>
      </c>
      <c r="L3751" s="1" t="s">
        <v>2</v>
      </c>
      <c r="M3751" t="str">
        <f t="shared" si="58"/>
        <v>434 JOHN ST, N0P2B0</v>
      </c>
    </row>
    <row r="3752" spans="1:13" x14ac:dyDescent="0.2">
      <c r="A3752" t="s">
        <v>14790</v>
      </c>
      <c r="B3752" t="s">
        <v>14791</v>
      </c>
      <c r="C3752">
        <v>7415</v>
      </c>
      <c r="D3752" t="s">
        <v>14834</v>
      </c>
      <c r="E3752">
        <v>3647</v>
      </c>
      <c r="F3752" t="s">
        <v>14835</v>
      </c>
      <c r="G3752" t="s">
        <v>102</v>
      </c>
      <c r="H3752" t="s">
        <v>14836</v>
      </c>
      <c r="I3752" t="s">
        <v>297</v>
      </c>
      <c r="J3752" t="s">
        <v>14837</v>
      </c>
      <c r="K3752" t="s">
        <v>4589</v>
      </c>
      <c r="L3752" s="1" t="s">
        <v>2</v>
      </c>
      <c r="M3752" t="str">
        <f t="shared" si="58"/>
        <v>1411 LECARON AVE, N7V3J1</v>
      </c>
    </row>
    <row r="3753" spans="1:13" x14ac:dyDescent="0.2">
      <c r="A3753" t="s">
        <v>14790</v>
      </c>
      <c r="B3753" t="s">
        <v>14791</v>
      </c>
      <c r="C3753">
        <v>19847</v>
      </c>
      <c r="D3753" t="s">
        <v>14838</v>
      </c>
      <c r="E3753">
        <v>24841</v>
      </c>
      <c r="F3753" t="s">
        <v>14839</v>
      </c>
      <c r="G3753" t="s">
        <v>102</v>
      </c>
      <c r="I3753" t="s">
        <v>297</v>
      </c>
      <c r="L3753" s="1" t="s">
        <v>22771</v>
      </c>
      <c r="M3753" t="str">
        <f t="shared" si="58"/>
        <v xml:space="preserve">, </v>
      </c>
    </row>
    <row r="3754" spans="1:13" x14ac:dyDescent="0.2">
      <c r="A3754" t="s">
        <v>14790</v>
      </c>
      <c r="B3754" t="s">
        <v>14791</v>
      </c>
      <c r="C3754">
        <v>19847</v>
      </c>
      <c r="D3754" t="s">
        <v>14838</v>
      </c>
      <c r="E3754">
        <v>24883</v>
      </c>
      <c r="F3754" t="s">
        <v>14840</v>
      </c>
      <c r="I3754" t="s">
        <v>297</v>
      </c>
      <c r="L3754" s="1" t="s">
        <v>22771</v>
      </c>
      <c r="M3754" t="str">
        <f t="shared" si="58"/>
        <v xml:space="preserve">, </v>
      </c>
    </row>
    <row r="3755" spans="1:13" x14ac:dyDescent="0.2">
      <c r="A3755" t="s">
        <v>14790</v>
      </c>
      <c r="B3755" t="s">
        <v>14791</v>
      </c>
      <c r="C3755">
        <v>7444</v>
      </c>
      <c r="D3755" t="s">
        <v>14841</v>
      </c>
      <c r="E3755">
        <v>3687</v>
      </c>
      <c r="F3755" t="s">
        <v>14842</v>
      </c>
      <c r="G3755" t="s">
        <v>102</v>
      </c>
      <c r="H3755" t="s">
        <v>14843</v>
      </c>
      <c r="I3755" t="s">
        <v>342</v>
      </c>
      <c r="J3755" t="s">
        <v>14844</v>
      </c>
      <c r="K3755" t="s">
        <v>114</v>
      </c>
      <c r="L3755" s="1" t="s">
        <v>2</v>
      </c>
      <c r="M3755" t="str">
        <f t="shared" si="58"/>
        <v>55 CROYDON ST, N7L1L5</v>
      </c>
    </row>
    <row r="3756" spans="1:13" x14ac:dyDescent="0.2">
      <c r="A3756" t="s">
        <v>14790</v>
      </c>
      <c r="B3756" t="s">
        <v>14791</v>
      </c>
      <c r="C3756">
        <v>19683</v>
      </c>
      <c r="D3756" t="s">
        <v>14845</v>
      </c>
      <c r="E3756">
        <v>24676</v>
      </c>
      <c r="F3756" t="s">
        <v>14846</v>
      </c>
      <c r="G3756" t="s">
        <v>102</v>
      </c>
      <c r="H3756" t="s">
        <v>14847</v>
      </c>
      <c r="I3756" t="s">
        <v>342</v>
      </c>
      <c r="J3756" t="s">
        <v>14848</v>
      </c>
      <c r="K3756" t="s">
        <v>1146</v>
      </c>
      <c r="L3756" s="1" t="s">
        <v>22771</v>
      </c>
      <c r="M3756" t="str">
        <f t="shared" si="58"/>
        <v>801 MCNAUGHTON AVE W, N7L0E5</v>
      </c>
    </row>
    <row r="3757" spans="1:13" x14ac:dyDescent="0.2">
      <c r="A3757" t="s">
        <v>14790</v>
      </c>
      <c r="B3757" t="s">
        <v>14791</v>
      </c>
      <c r="C3757">
        <v>19683</v>
      </c>
      <c r="D3757" t="s">
        <v>14845</v>
      </c>
      <c r="E3757">
        <v>25361</v>
      </c>
      <c r="F3757" t="s">
        <v>14849</v>
      </c>
      <c r="H3757" t="s">
        <v>14847</v>
      </c>
      <c r="I3757" t="s">
        <v>342</v>
      </c>
      <c r="J3757" t="s">
        <v>14848</v>
      </c>
      <c r="L3757" s="1" t="s">
        <v>22771</v>
      </c>
      <c r="M3757" t="str">
        <f t="shared" si="58"/>
        <v>801 MCNAUGHTON AVE W, N7L0E5</v>
      </c>
    </row>
    <row r="3758" spans="1:13" x14ac:dyDescent="0.2">
      <c r="A3758" t="s">
        <v>14790</v>
      </c>
      <c r="B3758" t="s">
        <v>14791</v>
      </c>
      <c r="C3758">
        <v>7477</v>
      </c>
      <c r="D3758" t="s">
        <v>14850</v>
      </c>
      <c r="E3758">
        <v>3732</v>
      </c>
      <c r="F3758" t="s">
        <v>14851</v>
      </c>
      <c r="G3758" t="s">
        <v>102</v>
      </c>
      <c r="H3758" t="s">
        <v>14852</v>
      </c>
      <c r="I3758" t="s">
        <v>303</v>
      </c>
      <c r="J3758" t="s">
        <v>304</v>
      </c>
      <c r="K3758" t="s">
        <v>3531</v>
      </c>
      <c r="L3758" s="1" t="s">
        <v>2</v>
      </c>
      <c r="M3758" t="str">
        <f t="shared" si="58"/>
        <v>183 SNOW AVE, N0P1A0</v>
      </c>
    </row>
    <row r="3759" spans="1:13" x14ac:dyDescent="0.2">
      <c r="A3759" t="s">
        <v>14790</v>
      </c>
      <c r="B3759" t="s">
        <v>14791</v>
      </c>
      <c r="C3759">
        <v>7471</v>
      </c>
      <c r="D3759" t="s">
        <v>14853</v>
      </c>
      <c r="E3759">
        <v>3726</v>
      </c>
      <c r="F3759" t="s">
        <v>14854</v>
      </c>
      <c r="G3759" t="s">
        <v>102</v>
      </c>
      <c r="H3759" t="s">
        <v>14855</v>
      </c>
      <c r="I3759" t="s">
        <v>297</v>
      </c>
      <c r="J3759" t="s">
        <v>14856</v>
      </c>
      <c r="K3759" t="s">
        <v>6385</v>
      </c>
      <c r="L3759" s="1" t="s">
        <v>2</v>
      </c>
      <c r="M3759" t="str">
        <f t="shared" si="58"/>
        <v>1000 THE RAPIDS PKY, N7S6K3</v>
      </c>
    </row>
    <row r="3760" spans="1:13" x14ac:dyDescent="0.2">
      <c r="A3760" t="s">
        <v>14790</v>
      </c>
      <c r="B3760" t="s">
        <v>14791</v>
      </c>
      <c r="C3760">
        <v>7613</v>
      </c>
      <c r="D3760" t="s">
        <v>14857</v>
      </c>
      <c r="E3760">
        <v>3914</v>
      </c>
      <c r="F3760" t="s">
        <v>14858</v>
      </c>
      <c r="G3760" t="s">
        <v>102</v>
      </c>
      <c r="H3760" t="s">
        <v>14859</v>
      </c>
      <c r="I3760" t="s">
        <v>285</v>
      </c>
      <c r="J3760" t="s">
        <v>14860</v>
      </c>
      <c r="K3760" t="s">
        <v>10279</v>
      </c>
      <c r="L3760" s="1" t="s">
        <v>2</v>
      </c>
      <c r="M3760" t="str">
        <f t="shared" si="58"/>
        <v>1350 BERTHA AVE, N8A3K4</v>
      </c>
    </row>
    <row r="3761" spans="1:13" x14ac:dyDescent="0.2">
      <c r="A3761" t="s">
        <v>14790</v>
      </c>
      <c r="B3761" t="s">
        <v>14791</v>
      </c>
      <c r="C3761">
        <v>7730</v>
      </c>
      <c r="D3761" t="s">
        <v>14861</v>
      </c>
      <c r="E3761">
        <v>4061</v>
      </c>
      <c r="F3761" t="s">
        <v>14862</v>
      </c>
      <c r="G3761" t="s">
        <v>102</v>
      </c>
      <c r="H3761" t="s">
        <v>14863</v>
      </c>
      <c r="I3761" t="s">
        <v>466</v>
      </c>
      <c r="J3761" t="s">
        <v>467</v>
      </c>
      <c r="K3761" t="s">
        <v>3899</v>
      </c>
      <c r="L3761" s="1" t="s">
        <v>2</v>
      </c>
      <c r="M3761" t="str">
        <f t="shared" si="58"/>
        <v>44 MAIN ST N, N0N1J0</v>
      </c>
    </row>
    <row r="3762" spans="1:13" x14ac:dyDescent="0.2">
      <c r="A3762" t="s">
        <v>14790</v>
      </c>
      <c r="B3762" t="s">
        <v>14791</v>
      </c>
      <c r="C3762">
        <v>7975</v>
      </c>
      <c r="D3762" t="s">
        <v>14864</v>
      </c>
      <c r="E3762">
        <v>4430</v>
      </c>
      <c r="F3762" t="s">
        <v>14865</v>
      </c>
      <c r="G3762" t="s">
        <v>102</v>
      </c>
      <c r="H3762" t="s">
        <v>14866</v>
      </c>
      <c r="I3762" t="s">
        <v>342</v>
      </c>
      <c r="J3762" t="s">
        <v>14867</v>
      </c>
      <c r="K3762" t="s">
        <v>114</v>
      </c>
      <c r="L3762" s="1" t="s">
        <v>2</v>
      </c>
      <c r="M3762" t="str">
        <f t="shared" si="58"/>
        <v>25 RALEIGH ST, N7M2M6</v>
      </c>
    </row>
    <row r="3763" spans="1:13" x14ac:dyDescent="0.2">
      <c r="A3763" t="s">
        <v>14790</v>
      </c>
      <c r="B3763" t="s">
        <v>14791</v>
      </c>
      <c r="C3763">
        <v>8711</v>
      </c>
      <c r="D3763" t="s">
        <v>14868</v>
      </c>
      <c r="E3763">
        <v>6387</v>
      </c>
      <c r="F3763" t="s">
        <v>14869</v>
      </c>
      <c r="G3763" t="s">
        <v>102</v>
      </c>
      <c r="H3763" t="s">
        <v>14870</v>
      </c>
      <c r="I3763" t="s">
        <v>352</v>
      </c>
      <c r="J3763" t="s">
        <v>353</v>
      </c>
      <c r="K3763" t="s">
        <v>9854</v>
      </c>
      <c r="L3763" s="1" t="s">
        <v>2</v>
      </c>
      <c r="M3763" t="str">
        <f t="shared" si="58"/>
        <v>535 BIRCHBANK DR, N0N1G0</v>
      </c>
    </row>
    <row r="3764" spans="1:13" x14ac:dyDescent="0.2">
      <c r="A3764" t="s">
        <v>14790</v>
      </c>
      <c r="B3764" t="s">
        <v>14791</v>
      </c>
      <c r="C3764">
        <v>7770</v>
      </c>
      <c r="D3764" t="s">
        <v>14871</v>
      </c>
      <c r="E3764">
        <v>4123</v>
      </c>
      <c r="F3764" t="s">
        <v>14872</v>
      </c>
      <c r="G3764" t="s">
        <v>102</v>
      </c>
      <c r="H3764" t="s">
        <v>14873</v>
      </c>
      <c r="I3764" t="s">
        <v>608</v>
      </c>
      <c r="J3764" t="s">
        <v>609</v>
      </c>
      <c r="K3764" t="s">
        <v>242</v>
      </c>
      <c r="L3764" s="1" t="s">
        <v>2</v>
      </c>
      <c r="M3764" t="str">
        <f t="shared" si="58"/>
        <v>43 ST CLAIR ST, N0P2L0</v>
      </c>
    </row>
    <row r="3765" spans="1:13" x14ac:dyDescent="0.2">
      <c r="A3765" t="s">
        <v>14790</v>
      </c>
      <c r="B3765" t="s">
        <v>14791</v>
      </c>
      <c r="C3765">
        <v>8019</v>
      </c>
      <c r="D3765" t="s">
        <v>14874</v>
      </c>
      <c r="E3765">
        <v>13106</v>
      </c>
      <c r="F3765" t="s">
        <v>14875</v>
      </c>
      <c r="G3765" t="s">
        <v>102</v>
      </c>
      <c r="H3765" t="s">
        <v>14876</v>
      </c>
      <c r="I3765" t="s">
        <v>297</v>
      </c>
      <c r="J3765" t="s">
        <v>14877</v>
      </c>
      <c r="K3765" t="s">
        <v>6156</v>
      </c>
      <c r="L3765" s="1" t="s">
        <v>2</v>
      </c>
      <c r="M3765" t="str">
        <f t="shared" si="58"/>
        <v>720 ELM AVE, N7T4H3</v>
      </c>
    </row>
    <row r="3766" spans="1:13" x14ac:dyDescent="0.2">
      <c r="A3766" t="s">
        <v>14790</v>
      </c>
      <c r="B3766" t="s">
        <v>14791</v>
      </c>
      <c r="C3766">
        <v>7903</v>
      </c>
      <c r="D3766" t="s">
        <v>14878</v>
      </c>
      <c r="E3766">
        <v>4315</v>
      </c>
      <c r="F3766" t="s">
        <v>14879</v>
      </c>
      <c r="G3766" t="s">
        <v>102</v>
      </c>
      <c r="H3766" t="s">
        <v>14880</v>
      </c>
      <c r="I3766" t="s">
        <v>326</v>
      </c>
      <c r="J3766" t="s">
        <v>327</v>
      </c>
      <c r="K3766" t="s">
        <v>3725</v>
      </c>
      <c r="L3766" s="1" t="s">
        <v>2</v>
      </c>
      <c r="M3766" t="str">
        <f t="shared" si="58"/>
        <v>1930 WILDWOOD DR, N0N1C0</v>
      </c>
    </row>
    <row r="3767" spans="1:13" x14ac:dyDescent="0.2">
      <c r="A3767" t="s">
        <v>14790</v>
      </c>
      <c r="B3767" t="s">
        <v>14791</v>
      </c>
      <c r="C3767">
        <v>7894</v>
      </c>
      <c r="D3767" t="s">
        <v>14881</v>
      </c>
      <c r="E3767">
        <v>4304</v>
      </c>
      <c r="F3767" t="s">
        <v>14882</v>
      </c>
      <c r="G3767" t="s">
        <v>102</v>
      </c>
      <c r="H3767" t="s">
        <v>14883</v>
      </c>
      <c r="I3767" t="s">
        <v>527</v>
      </c>
      <c r="J3767" t="s">
        <v>528</v>
      </c>
      <c r="K3767" t="s">
        <v>242</v>
      </c>
      <c r="L3767" s="1" t="s">
        <v>2</v>
      </c>
      <c r="M3767" t="str">
        <f t="shared" si="58"/>
        <v>25 MAPLE ST S, N0P2C0</v>
      </c>
    </row>
    <row r="3768" spans="1:13" x14ac:dyDescent="0.2">
      <c r="A3768" t="s">
        <v>14790</v>
      </c>
      <c r="B3768" t="s">
        <v>14791</v>
      </c>
      <c r="C3768">
        <v>7572</v>
      </c>
      <c r="D3768" t="s">
        <v>14884</v>
      </c>
      <c r="E3768">
        <v>3859</v>
      </c>
      <c r="F3768" t="s">
        <v>14885</v>
      </c>
      <c r="G3768" t="s">
        <v>109</v>
      </c>
      <c r="H3768" t="s">
        <v>14886</v>
      </c>
      <c r="I3768" t="s">
        <v>297</v>
      </c>
      <c r="J3768" t="s">
        <v>14887</v>
      </c>
      <c r="K3768" t="s">
        <v>14888</v>
      </c>
      <c r="L3768" s="1" t="s">
        <v>2</v>
      </c>
      <c r="M3768" t="str">
        <f t="shared" si="58"/>
        <v>1001 THE RAPIDS PKY, N7S6K2</v>
      </c>
    </row>
    <row r="3769" spans="1:13" x14ac:dyDescent="0.2">
      <c r="A3769" t="s">
        <v>14790</v>
      </c>
      <c r="B3769" t="s">
        <v>14791</v>
      </c>
      <c r="C3769">
        <v>7953</v>
      </c>
      <c r="D3769" t="s">
        <v>14889</v>
      </c>
      <c r="E3769">
        <v>4400</v>
      </c>
      <c r="F3769" t="s">
        <v>14890</v>
      </c>
      <c r="G3769" t="s">
        <v>102</v>
      </c>
      <c r="H3769" t="s">
        <v>14891</v>
      </c>
      <c r="I3769" t="s">
        <v>373</v>
      </c>
      <c r="J3769" t="s">
        <v>374</v>
      </c>
      <c r="K3769" t="s">
        <v>423</v>
      </c>
      <c r="L3769" s="1" t="s">
        <v>2</v>
      </c>
      <c r="M3769" t="str">
        <f t="shared" si="58"/>
        <v>424 VICTORIA ST, N0M2S0</v>
      </c>
    </row>
    <row r="3770" spans="1:13" x14ac:dyDescent="0.2">
      <c r="A3770" t="s">
        <v>14790</v>
      </c>
      <c r="B3770" t="s">
        <v>14791</v>
      </c>
      <c r="C3770">
        <v>7969</v>
      </c>
      <c r="D3770" t="s">
        <v>14892</v>
      </c>
      <c r="E3770">
        <v>4424</v>
      </c>
      <c r="F3770" t="s">
        <v>14893</v>
      </c>
      <c r="G3770" t="s">
        <v>102</v>
      </c>
      <c r="H3770" t="s">
        <v>14894</v>
      </c>
      <c r="I3770" t="s">
        <v>379</v>
      </c>
      <c r="J3770" t="s">
        <v>380</v>
      </c>
      <c r="K3770" t="s">
        <v>561</v>
      </c>
      <c r="L3770" s="1" t="s">
        <v>2</v>
      </c>
      <c r="M3770" t="str">
        <f t="shared" si="58"/>
        <v>420 QUEEN ST, N0N1R0</v>
      </c>
    </row>
    <row r="3771" spans="1:13" x14ac:dyDescent="0.2">
      <c r="A3771" t="s">
        <v>14790</v>
      </c>
      <c r="B3771" t="s">
        <v>14791</v>
      </c>
      <c r="C3771">
        <v>8043</v>
      </c>
      <c r="D3771" t="s">
        <v>14895</v>
      </c>
      <c r="E3771">
        <v>4518</v>
      </c>
      <c r="F3771" t="s">
        <v>14896</v>
      </c>
      <c r="G3771" t="s">
        <v>102</v>
      </c>
      <c r="H3771" t="s">
        <v>14897</v>
      </c>
      <c r="I3771" t="s">
        <v>342</v>
      </c>
      <c r="J3771" t="s">
        <v>14898</v>
      </c>
      <c r="K3771" t="s">
        <v>5542</v>
      </c>
      <c r="L3771" s="1" t="s">
        <v>2</v>
      </c>
      <c r="M3771" t="str">
        <f t="shared" si="58"/>
        <v>426 LACROIX ST, N7M2W3</v>
      </c>
    </row>
    <row r="3772" spans="1:13" x14ac:dyDescent="0.2">
      <c r="A3772" t="s">
        <v>14790</v>
      </c>
      <c r="B3772" t="s">
        <v>14791</v>
      </c>
      <c r="C3772">
        <v>8051</v>
      </c>
      <c r="D3772" t="s">
        <v>14899</v>
      </c>
      <c r="E3772">
        <v>4527</v>
      </c>
      <c r="F3772" t="s">
        <v>14900</v>
      </c>
      <c r="G3772" t="s">
        <v>102</v>
      </c>
      <c r="H3772" t="s">
        <v>14901</v>
      </c>
      <c r="I3772" t="s">
        <v>342</v>
      </c>
      <c r="J3772" t="s">
        <v>14902</v>
      </c>
      <c r="K3772" t="s">
        <v>114</v>
      </c>
      <c r="L3772" s="1" t="s">
        <v>2</v>
      </c>
      <c r="M3772" t="str">
        <f t="shared" si="58"/>
        <v>9399 MCNAUGHTON LINE RR 7, N7M5J7</v>
      </c>
    </row>
    <row r="3773" spans="1:13" x14ac:dyDescent="0.2">
      <c r="A3773" t="s">
        <v>14790</v>
      </c>
      <c r="B3773" t="s">
        <v>14791</v>
      </c>
      <c r="C3773">
        <v>8087</v>
      </c>
      <c r="D3773" t="s">
        <v>14903</v>
      </c>
      <c r="E3773">
        <v>4575</v>
      </c>
      <c r="F3773" t="s">
        <v>14904</v>
      </c>
      <c r="G3773" t="s">
        <v>109</v>
      </c>
      <c r="H3773" t="s">
        <v>14905</v>
      </c>
      <c r="I3773" t="s">
        <v>342</v>
      </c>
      <c r="J3773" t="s">
        <v>14906</v>
      </c>
      <c r="K3773" t="s">
        <v>14907</v>
      </c>
      <c r="L3773" s="1" t="s">
        <v>2</v>
      </c>
      <c r="M3773" t="str">
        <f t="shared" si="58"/>
        <v>85 GRAND AVE W, N7L1B6</v>
      </c>
    </row>
    <row r="3774" spans="1:13" x14ac:dyDescent="0.2">
      <c r="A3774" t="s">
        <v>14790</v>
      </c>
      <c r="B3774" t="s">
        <v>14791</v>
      </c>
      <c r="C3774">
        <v>7326</v>
      </c>
      <c r="D3774" t="s">
        <v>14792</v>
      </c>
      <c r="E3774">
        <v>25224</v>
      </c>
      <c r="F3774" t="s">
        <v>14908</v>
      </c>
      <c r="G3774" t="s">
        <v>102</v>
      </c>
      <c r="H3774" t="s">
        <v>14793</v>
      </c>
      <c r="I3774" t="s">
        <v>285</v>
      </c>
      <c r="J3774" t="s">
        <v>14794</v>
      </c>
      <c r="L3774" s="1" t="s">
        <v>22771</v>
      </c>
      <c r="M3774" t="str">
        <f t="shared" si="58"/>
        <v>420 CREEK ST, N8A4C4</v>
      </c>
    </row>
    <row r="3775" spans="1:13" x14ac:dyDescent="0.2">
      <c r="A3775" t="s">
        <v>14790</v>
      </c>
      <c r="B3775" t="s">
        <v>14791</v>
      </c>
      <c r="C3775">
        <v>7326</v>
      </c>
      <c r="D3775" t="s">
        <v>14792</v>
      </c>
      <c r="E3775">
        <v>25339</v>
      </c>
      <c r="F3775" t="s">
        <v>14909</v>
      </c>
      <c r="G3775" t="s">
        <v>109</v>
      </c>
      <c r="H3775" t="s">
        <v>14793</v>
      </c>
      <c r="I3775" t="s">
        <v>285</v>
      </c>
      <c r="J3775" t="s">
        <v>14794</v>
      </c>
      <c r="L3775" s="1" t="s">
        <v>22771</v>
      </c>
      <c r="M3775" t="str">
        <f t="shared" si="58"/>
        <v>420 CREEK ST, N8A4C4</v>
      </c>
    </row>
    <row r="3776" spans="1:13" x14ac:dyDescent="0.2">
      <c r="A3776" t="s">
        <v>14910</v>
      </c>
      <c r="B3776" t="s">
        <v>14911</v>
      </c>
      <c r="C3776">
        <v>5524</v>
      </c>
      <c r="D3776" t="s">
        <v>14912</v>
      </c>
      <c r="E3776">
        <v>358</v>
      </c>
      <c r="F3776" t="s">
        <v>14913</v>
      </c>
      <c r="G3776" t="s">
        <v>89</v>
      </c>
      <c r="H3776" t="s">
        <v>14914</v>
      </c>
      <c r="I3776" t="s">
        <v>13727</v>
      </c>
      <c r="J3776" t="s">
        <v>14915</v>
      </c>
      <c r="K3776" t="s">
        <v>14916</v>
      </c>
      <c r="L3776" s="1" t="s">
        <v>2</v>
      </c>
      <c r="M3776" t="str">
        <f t="shared" si="58"/>
        <v>700 STONES ST, P1B6C1</v>
      </c>
    </row>
    <row r="3777" spans="1:13" x14ac:dyDescent="0.2">
      <c r="A3777" t="s">
        <v>14910</v>
      </c>
      <c r="B3777" t="s">
        <v>14911</v>
      </c>
      <c r="C3777">
        <v>19022</v>
      </c>
      <c r="D3777" t="s">
        <v>14917</v>
      </c>
      <c r="E3777">
        <v>16843</v>
      </c>
      <c r="F3777" t="s">
        <v>14918</v>
      </c>
      <c r="G3777" t="s">
        <v>2023</v>
      </c>
      <c r="H3777" t="s">
        <v>14919</v>
      </c>
      <c r="I3777" t="s">
        <v>14920</v>
      </c>
      <c r="J3777" t="s">
        <v>14921</v>
      </c>
      <c r="K3777" t="s">
        <v>4033</v>
      </c>
      <c r="L3777" s="1" t="s">
        <v>2</v>
      </c>
      <c r="M3777" t="str">
        <f t="shared" si="58"/>
        <v>21 MOUNTAINVIEW RD, P0A1X0</v>
      </c>
    </row>
    <row r="3778" spans="1:13" x14ac:dyDescent="0.2">
      <c r="A3778" t="s">
        <v>14910</v>
      </c>
      <c r="B3778" t="s">
        <v>14911</v>
      </c>
      <c r="C3778">
        <v>5353</v>
      </c>
      <c r="D3778" t="s">
        <v>14922</v>
      </c>
      <c r="E3778">
        <v>91</v>
      </c>
      <c r="F3778" t="s">
        <v>14923</v>
      </c>
      <c r="G3778" t="s">
        <v>102</v>
      </c>
      <c r="H3778" t="s">
        <v>14924</v>
      </c>
      <c r="I3778" t="s">
        <v>14925</v>
      </c>
      <c r="J3778" t="s">
        <v>14926</v>
      </c>
      <c r="K3778" t="s">
        <v>9412</v>
      </c>
      <c r="L3778" s="1" t="s">
        <v>2</v>
      </c>
      <c r="M3778" t="str">
        <f t="shared" si="58"/>
        <v>11767 HWY 522, P0H1Y0</v>
      </c>
    </row>
    <row r="3779" spans="1:13" x14ac:dyDescent="0.2">
      <c r="A3779" t="s">
        <v>14910</v>
      </c>
      <c r="B3779" t="s">
        <v>14911</v>
      </c>
      <c r="C3779">
        <v>5457</v>
      </c>
      <c r="D3779" t="s">
        <v>14927</v>
      </c>
      <c r="E3779">
        <v>253</v>
      </c>
      <c r="F3779" t="s">
        <v>14928</v>
      </c>
      <c r="G3779" t="s">
        <v>102</v>
      </c>
      <c r="H3779" t="s">
        <v>14929</v>
      </c>
      <c r="I3779" t="s">
        <v>14930</v>
      </c>
      <c r="J3779" t="s">
        <v>14931</v>
      </c>
      <c r="K3779" t="s">
        <v>3500</v>
      </c>
      <c r="L3779" s="1" t="s">
        <v>2</v>
      </c>
      <c r="M3779" t="str">
        <f t="shared" si="58"/>
        <v>841 RIVERSIDE DR, P0G1A0</v>
      </c>
    </row>
    <row r="3780" spans="1:13" x14ac:dyDescent="0.2">
      <c r="A3780" t="s">
        <v>14910</v>
      </c>
      <c r="B3780" t="s">
        <v>14911</v>
      </c>
      <c r="C3780">
        <v>8167</v>
      </c>
      <c r="D3780" t="s">
        <v>14932</v>
      </c>
      <c r="E3780">
        <v>11239</v>
      </c>
      <c r="F3780" t="s">
        <v>14933</v>
      </c>
      <c r="G3780" t="s">
        <v>131</v>
      </c>
      <c r="H3780" t="s">
        <v>14934</v>
      </c>
      <c r="I3780" t="s">
        <v>13727</v>
      </c>
      <c r="J3780" t="s">
        <v>14935</v>
      </c>
      <c r="K3780" t="s">
        <v>2196</v>
      </c>
      <c r="L3780" s="1" t="s">
        <v>2</v>
      </c>
      <c r="M3780" t="str">
        <f t="shared" si="58"/>
        <v>539 CHIPPEWA ST W, P1B6G8</v>
      </c>
    </row>
    <row r="3781" spans="1:13" x14ac:dyDescent="0.2">
      <c r="A3781" t="s">
        <v>14910</v>
      </c>
      <c r="B3781" t="s">
        <v>14911</v>
      </c>
      <c r="C3781">
        <v>8167</v>
      </c>
      <c r="D3781" t="s">
        <v>14932</v>
      </c>
      <c r="E3781">
        <v>5282</v>
      </c>
      <c r="F3781" t="s">
        <v>14936</v>
      </c>
      <c r="G3781" t="s">
        <v>109</v>
      </c>
      <c r="H3781" t="s">
        <v>14934</v>
      </c>
      <c r="I3781" t="s">
        <v>13727</v>
      </c>
      <c r="J3781" t="s">
        <v>14935</v>
      </c>
      <c r="K3781" t="s">
        <v>2690</v>
      </c>
      <c r="L3781" s="1" t="s">
        <v>2</v>
      </c>
      <c r="M3781" t="str">
        <f t="shared" si="58"/>
        <v>539 CHIPPEWA ST W, P1B6G8</v>
      </c>
    </row>
    <row r="3782" spans="1:13" x14ac:dyDescent="0.2">
      <c r="A3782" t="s">
        <v>14910</v>
      </c>
      <c r="B3782" t="s">
        <v>14911</v>
      </c>
      <c r="C3782">
        <v>5737</v>
      </c>
      <c r="D3782" t="s">
        <v>14937</v>
      </c>
      <c r="E3782">
        <v>663</v>
      </c>
      <c r="F3782" t="s">
        <v>14938</v>
      </c>
      <c r="G3782" t="s">
        <v>89</v>
      </c>
      <c r="H3782" t="s">
        <v>14939</v>
      </c>
      <c r="I3782" t="s">
        <v>13727</v>
      </c>
      <c r="J3782" t="s">
        <v>14940</v>
      </c>
      <c r="K3782" t="s">
        <v>2593</v>
      </c>
      <c r="L3782" s="1" t="s">
        <v>2</v>
      </c>
      <c r="M3782" t="str">
        <f t="shared" si="58"/>
        <v>1351 CHAPAIS ST, P1B6M6</v>
      </c>
    </row>
    <row r="3783" spans="1:13" x14ac:dyDescent="0.2">
      <c r="A3783" t="s">
        <v>14910</v>
      </c>
      <c r="B3783" t="s">
        <v>14911</v>
      </c>
      <c r="C3783">
        <v>5739</v>
      </c>
      <c r="D3783" t="s">
        <v>14941</v>
      </c>
      <c r="E3783">
        <v>665</v>
      </c>
      <c r="F3783" t="s">
        <v>14942</v>
      </c>
      <c r="G3783" t="s">
        <v>89</v>
      </c>
      <c r="H3783" t="s">
        <v>14943</v>
      </c>
      <c r="I3783" t="s">
        <v>13727</v>
      </c>
      <c r="J3783" t="s">
        <v>14944</v>
      </c>
      <c r="K3783" t="s">
        <v>517</v>
      </c>
      <c r="L3783" s="1" t="s">
        <v>2</v>
      </c>
      <c r="M3783" t="str">
        <f t="shared" si="58"/>
        <v>599 LAKE HEIGHTS RD, P1A3A1</v>
      </c>
    </row>
    <row r="3784" spans="1:13" x14ac:dyDescent="0.2">
      <c r="A3784" t="s">
        <v>14910</v>
      </c>
      <c r="B3784" t="s">
        <v>14911</v>
      </c>
      <c r="C3784">
        <v>5804</v>
      </c>
      <c r="D3784" t="s">
        <v>14945</v>
      </c>
      <c r="E3784">
        <v>770</v>
      </c>
      <c r="F3784" t="s">
        <v>14946</v>
      </c>
      <c r="G3784" t="s">
        <v>102</v>
      </c>
      <c r="H3784" t="s">
        <v>14947</v>
      </c>
      <c r="I3784" t="s">
        <v>14948</v>
      </c>
      <c r="J3784" t="s">
        <v>14949</v>
      </c>
      <c r="K3784" t="s">
        <v>3858</v>
      </c>
      <c r="L3784" s="1" t="s">
        <v>2</v>
      </c>
      <c r="M3784" t="str">
        <f t="shared" ref="M3784:M3847" si="59">H3784&amp;", "&amp;J3784</f>
        <v>2510 592 HWY RR 1, P0A1J0</v>
      </c>
    </row>
    <row r="3785" spans="1:13" x14ac:dyDescent="0.2">
      <c r="A3785" t="s">
        <v>14910</v>
      </c>
      <c r="B3785" t="s">
        <v>14911</v>
      </c>
      <c r="C3785">
        <v>5036</v>
      </c>
      <c r="D3785" t="s">
        <v>14950</v>
      </c>
      <c r="E3785">
        <v>22952</v>
      </c>
      <c r="F3785" t="s">
        <v>14951</v>
      </c>
      <c r="G3785" t="s">
        <v>131</v>
      </c>
      <c r="H3785" t="s">
        <v>14952</v>
      </c>
      <c r="I3785" t="s">
        <v>13784</v>
      </c>
      <c r="J3785" t="s">
        <v>13785</v>
      </c>
      <c r="K3785" t="s">
        <v>5529</v>
      </c>
      <c r="L3785" s="1" t="s">
        <v>2</v>
      </c>
      <c r="M3785" t="str">
        <f t="shared" si="59"/>
        <v>370 PINE ST, P0H1V0</v>
      </c>
    </row>
    <row r="3786" spans="1:13" x14ac:dyDescent="0.2">
      <c r="A3786" t="s">
        <v>14910</v>
      </c>
      <c r="B3786" t="s">
        <v>14911</v>
      </c>
      <c r="C3786">
        <v>5036</v>
      </c>
      <c r="D3786" t="s">
        <v>14950</v>
      </c>
      <c r="E3786">
        <v>5511</v>
      </c>
      <c r="F3786" t="s">
        <v>14953</v>
      </c>
      <c r="G3786" t="s">
        <v>109</v>
      </c>
      <c r="H3786" t="s">
        <v>14952</v>
      </c>
      <c r="I3786" t="s">
        <v>13784</v>
      </c>
      <c r="J3786" t="s">
        <v>13785</v>
      </c>
      <c r="K3786" t="s">
        <v>523</v>
      </c>
      <c r="L3786" s="1" t="s">
        <v>2</v>
      </c>
      <c r="M3786" t="str">
        <f t="shared" si="59"/>
        <v>370 PINE ST, P0H1V0</v>
      </c>
    </row>
    <row r="3787" spans="1:13" x14ac:dyDescent="0.2">
      <c r="A3787" t="s">
        <v>14910</v>
      </c>
      <c r="B3787" t="s">
        <v>14911</v>
      </c>
      <c r="C3787">
        <v>5826</v>
      </c>
      <c r="D3787" t="s">
        <v>14954</v>
      </c>
      <c r="E3787">
        <v>806</v>
      </c>
      <c r="F3787" t="s">
        <v>14955</v>
      </c>
      <c r="G3787" t="s">
        <v>89</v>
      </c>
      <c r="H3787" t="s">
        <v>14956</v>
      </c>
      <c r="I3787" t="s">
        <v>14957</v>
      </c>
      <c r="J3787" t="s">
        <v>14958</v>
      </c>
      <c r="K3787" t="s">
        <v>4797</v>
      </c>
      <c r="L3787" s="1" t="s">
        <v>2</v>
      </c>
      <c r="M3787" t="str">
        <f t="shared" si="59"/>
        <v>30 VOYER RD, P0H1K0</v>
      </c>
    </row>
    <row r="3788" spans="1:13" x14ac:dyDescent="0.2">
      <c r="A3788" t="s">
        <v>14910</v>
      </c>
      <c r="B3788" t="s">
        <v>14911</v>
      </c>
      <c r="C3788">
        <v>6844</v>
      </c>
      <c r="D3788" t="s">
        <v>14959</v>
      </c>
      <c r="E3788">
        <v>24797</v>
      </c>
      <c r="F3788" t="s">
        <v>14960</v>
      </c>
      <c r="G3788" t="s">
        <v>89</v>
      </c>
      <c r="H3788" t="s">
        <v>14961</v>
      </c>
      <c r="I3788" t="s">
        <v>13727</v>
      </c>
      <c r="J3788" t="s">
        <v>14962</v>
      </c>
      <c r="L3788" s="1" t="s">
        <v>22771</v>
      </c>
      <c r="M3788" t="str">
        <f t="shared" si="59"/>
        <v>790 NORMAN AVE, P1B8C4</v>
      </c>
    </row>
    <row r="3789" spans="1:13" x14ac:dyDescent="0.2">
      <c r="A3789" t="s">
        <v>14910</v>
      </c>
      <c r="B3789" t="s">
        <v>14911</v>
      </c>
      <c r="C3789">
        <v>10197</v>
      </c>
      <c r="D3789" t="s">
        <v>14963</v>
      </c>
      <c r="E3789">
        <v>9556</v>
      </c>
      <c r="F3789" t="s">
        <v>14964</v>
      </c>
      <c r="G3789" t="s">
        <v>102</v>
      </c>
      <c r="H3789" t="s">
        <v>14965</v>
      </c>
      <c r="I3789" t="s">
        <v>14966</v>
      </c>
      <c r="J3789" t="s">
        <v>14967</v>
      </c>
      <c r="K3789" t="s">
        <v>4370</v>
      </c>
      <c r="L3789" s="1" t="s">
        <v>2</v>
      </c>
      <c r="M3789" t="str">
        <f t="shared" si="59"/>
        <v>120 141 HWY, P2A2W8</v>
      </c>
    </row>
    <row r="3790" spans="1:13" x14ac:dyDescent="0.2">
      <c r="A3790" t="s">
        <v>14910</v>
      </c>
      <c r="B3790" t="s">
        <v>14911</v>
      </c>
      <c r="C3790">
        <v>6049</v>
      </c>
      <c r="D3790" t="s">
        <v>14968</v>
      </c>
      <c r="E3790">
        <v>1170</v>
      </c>
      <c r="F3790" t="s">
        <v>14969</v>
      </c>
      <c r="H3790" t="s">
        <v>14970</v>
      </c>
      <c r="I3790" t="s">
        <v>13727</v>
      </c>
      <c r="J3790" t="s">
        <v>14971</v>
      </c>
      <c r="L3790" s="1" t="s">
        <v>22771</v>
      </c>
      <c r="M3790" t="str">
        <f t="shared" si="59"/>
        <v>111 CARTIER ST, P1B4Z4</v>
      </c>
    </row>
    <row r="3791" spans="1:13" x14ac:dyDescent="0.2">
      <c r="A3791" t="s">
        <v>14910</v>
      </c>
      <c r="B3791" t="s">
        <v>14911</v>
      </c>
      <c r="C3791">
        <v>6112</v>
      </c>
      <c r="D3791" t="s">
        <v>14972</v>
      </c>
      <c r="E3791">
        <v>1277</v>
      </c>
      <c r="F3791" t="s">
        <v>14973</v>
      </c>
      <c r="H3791" t="s">
        <v>14974</v>
      </c>
      <c r="I3791" t="s">
        <v>13727</v>
      </c>
      <c r="J3791" t="s">
        <v>14975</v>
      </c>
      <c r="L3791" s="1" t="s">
        <v>22771</v>
      </c>
      <c r="M3791" t="str">
        <f t="shared" si="59"/>
        <v>550 HARVEY ST, P1B4H3</v>
      </c>
    </row>
    <row r="3792" spans="1:13" x14ac:dyDescent="0.2">
      <c r="A3792" t="s">
        <v>14910</v>
      </c>
      <c r="B3792" t="s">
        <v>14911</v>
      </c>
      <c r="C3792">
        <v>5469</v>
      </c>
      <c r="D3792" t="s">
        <v>14976</v>
      </c>
      <c r="E3792">
        <v>279</v>
      </c>
      <c r="F3792" t="s">
        <v>14977</v>
      </c>
      <c r="G3792" t="s">
        <v>102</v>
      </c>
      <c r="H3792" t="s">
        <v>14978</v>
      </c>
      <c r="I3792" t="s">
        <v>14979</v>
      </c>
      <c r="J3792" t="s">
        <v>14980</v>
      </c>
      <c r="K3792" t="s">
        <v>5300</v>
      </c>
      <c r="L3792" s="1" t="s">
        <v>2</v>
      </c>
      <c r="M3792" t="str">
        <f t="shared" si="59"/>
        <v>92 ONTARIO ST, P0A1C0</v>
      </c>
    </row>
    <row r="3793" spans="1:13" x14ac:dyDescent="0.2">
      <c r="A3793" t="s">
        <v>14910</v>
      </c>
      <c r="B3793" t="s">
        <v>14911</v>
      </c>
      <c r="C3793">
        <v>6155</v>
      </c>
      <c r="D3793" t="s">
        <v>14981</v>
      </c>
      <c r="E3793">
        <v>1340</v>
      </c>
      <c r="F3793" t="s">
        <v>14982</v>
      </c>
      <c r="G3793" t="s">
        <v>109</v>
      </c>
      <c r="H3793" t="s">
        <v>14983</v>
      </c>
      <c r="I3793" t="s">
        <v>13727</v>
      </c>
      <c r="J3793" t="s">
        <v>14984</v>
      </c>
      <c r="K3793" t="s">
        <v>1767</v>
      </c>
      <c r="L3793" s="1" t="s">
        <v>2</v>
      </c>
      <c r="M3793" t="str">
        <f t="shared" si="59"/>
        <v>647 MCKAY AVE, P1B7V7</v>
      </c>
    </row>
    <row r="3794" spans="1:13" x14ac:dyDescent="0.2">
      <c r="A3794" t="s">
        <v>14910</v>
      </c>
      <c r="B3794" t="s">
        <v>14911</v>
      </c>
      <c r="C3794">
        <v>5489</v>
      </c>
      <c r="D3794" t="s">
        <v>14985</v>
      </c>
      <c r="E3794">
        <v>308</v>
      </c>
      <c r="F3794" t="s">
        <v>14986</v>
      </c>
      <c r="G3794" t="s">
        <v>102</v>
      </c>
      <c r="H3794" t="s">
        <v>14987</v>
      </c>
      <c r="I3794" t="s">
        <v>13779</v>
      </c>
      <c r="J3794" t="s">
        <v>13780</v>
      </c>
      <c r="K3794" t="s">
        <v>261</v>
      </c>
      <c r="L3794" s="1" t="s">
        <v>2</v>
      </c>
      <c r="M3794" t="str">
        <f t="shared" si="59"/>
        <v>249 LANSDOWNE ST, P0H1H0</v>
      </c>
    </row>
    <row r="3795" spans="1:13" x14ac:dyDescent="0.2">
      <c r="A3795" t="s">
        <v>14910</v>
      </c>
      <c r="B3795" t="s">
        <v>14911</v>
      </c>
      <c r="C3795">
        <v>6203</v>
      </c>
      <c r="D3795" t="s">
        <v>14988</v>
      </c>
      <c r="E3795">
        <v>1416</v>
      </c>
      <c r="F3795" t="s">
        <v>14989</v>
      </c>
      <c r="G3795" t="s">
        <v>102</v>
      </c>
      <c r="H3795" t="s">
        <v>14990</v>
      </c>
      <c r="I3795" t="s">
        <v>14991</v>
      </c>
      <c r="J3795" t="s">
        <v>14992</v>
      </c>
      <c r="K3795" t="s">
        <v>12770</v>
      </c>
      <c r="L3795" s="1" t="s">
        <v>2</v>
      </c>
      <c r="M3795" t="str">
        <f t="shared" si="59"/>
        <v>398 HIGH ST, P0C1H0</v>
      </c>
    </row>
    <row r="3796" spans="1:13" x14ac:dyDescent="0.2">
      <c r="A3796" t="s">
        <v>14910</v>
      </c>
      <c r="B3796" t="s">
        <v>14911</v>
      </c>
      <c r="C3796">
        <v>6207</v>
      </c>
      <c r="D3796" t="s">
        <v>14993</v>
      </c>
      <c r="E3796">
        <v>1420</v>
      </c>
      <c r="F3796" t="s">
        <v>14994</v>
      </c>
      <c r="G3796" t="s">
        <v>102</v>
      </c>
      <c r="H3796" t="s">
        <v>14995</v>
      </c>
      <c r="I3796" t="s">
        <v>14996</v>
      </c>
      <c r="J3796" t="s">
        <v>14997</v>
      </c>
      <c r="K3796" t="s">
        <v>12597</v>
      </c>
      <c r="L3796" s="1" t="s">
        <v>2</v>
      </c>
      <c r="M3796" t="str">
        <f t="shared" si="59"/>
        <v>31 SPARKS ST, P0A1P0</v>
      </c>
    </row>
    <row r="3797" spans="1:13" x14ac:dyDescent="0.2">
      <c r="A3797" t="s">
        <v>14910</v>
      </c>
      <c r="B3797" t="s">
        <v>14911</v>
      </c>
      <c r="C3797">
        <v>6659</v>
      </c>
      <c r="D3797" t="s">
        <v>14998</v>
      </c>
      <c r="E3797">
        <v>2108</v>
      </c>
      <c r="F3797" t="s">
        <v>14999</v>
      </c>
      <c r="G3797" t="s">
        <v>102</v>
      </c>
      <c r="H3797" t="s">
        <v>15000</v>
      </c>
      <c r="I3797" t="s">
        <v>13764</v>
      </c>
      <c r="J3797" t="s">
        <v>13765</v>
      </c>
      <c r="K3797" t="s">
        <v>4148</v>
      </c>
      <c r="L3797" s="1" t="s">
        <v>2</v>
      </c>
      <c r="M3797" t="str">
        <f t="shared" si="59"/>
        <v>171 EDWARD ST, P0H1Z0</v>
      </c>
    </row>
    <row r="3798" spans="1:13" x14ac:dyDescent="0.2">
      <c r="A3798" t="s">
        <v>14910</v>
      </c>
      <c r="B3798" t="s">
        <v>14911</v>
      </c>
      <c r="C3798">
        <v>6255</v>
      </c>
      <c r="D3798" t="s">
        <v>15001</v>
      </c>
      <c r="E3798">
        <v>1489</v>
      </c>
      <c r="F3798" t="s">
        <v>15002</v>
      </c>
      <c r="G3798" t="s">
        <v>89</v>
      </c>
      <c r="H3798" t="s">
        <v>15003</v>
      </c>
      <c r="I3798" t="s">
        <v>13784</v>
      </c>
      <c r="J3798" t="s">
        <v>13785</v>
      </c>
      <c r="K3798" t="s">
        <v>2530</v>
      </c>
      <c r="L3798" s="1" t="s">
        <v>2</v>
      </c>
      <c r="M3798" t="str">
        <f t="shared" si="59"/>
        <v>376 PARK ST, P0H1V0</v>
      </c>
    </row>
    <row r="3799" spans="1:13" x14ac:dyDescent="0.2">
      <c r="A3799" t="s">
        <v>14910</v>
      </c>
      <c r="B3799" t="s">
        <v>14911</v>
      </c>
      <c r="C3799">
        <v>6262</v>
      </c>
      <c r="D3799" t="s">
        <v>15004</v>
      </c>
      <c r="E3799">
        <v>1499</v>
      </c>
      <c r="F3799" t="s">
        <v>15005</v>
      </c>
      <c r="G3799" t="s">
        <v>102</v>
      </c>
      <c r="H3799" t="s">
        <v>15006</v>
      </c>
      <c r="I3799" t="s">
        <v>15007</v>
      </c>
      <c r="J3799" t="s">
        <v>15008</v>
      </c>
      <c r="K3799" t="s">
        <v>500</v>
      </c>
      <c r="L3799" s="1" t="s">
        <v>2</v>
      </c>
      <c r="M3799" t="str">
        <f t="shared" si="59"/>
        <v>69 124 HWY, P2A2W7</v>
      </c>
    </row>
    <row r="3800" spans="1:13" x14ac:dyDescent="0.2">
      <c r="A3800" t="s">
        <v>14910</v>
      </c>
      <c r="B3800" t="s">
        <v>14911</v>
      </c>
      <c r="C3800">
        <v>6832</v>
      </c>
      <c r="D3800" t="s">
        <v>15009</v>
      </c>
      <c r="E3800">
        <v>2386</v>
      </c>
      <c r="F3800" t="s">
        <v>15010</v>
      </c>
      <c r="H3800" t="s">
        <v>15011</v>
      </c>
      <c r="I3800" t="s">
        <v>13727</v>
      </c>
      <c r="J3800" t="s">
        <v>15012</v>
      </c>
      <c r="L3800" s="1" t="s">
        <v>22771</v>
      </c>
      <c r="M3800" t="str">
        <f t="shared" si="59"/>
        <v>963 AIRPORT RD, P1C1A5</v>
      </c>
    </row>
    <row r="3801" spans="1:13" x14ac:dyDescent="0.2">
      <c r="A3801" t="s">
        <v>14910</v>
      </c>
      <c r="B3801" t="s">
        <v>14911</v>
      </c>
      <c r="C3801">
        <v>6357</v>
      </c>
      <c r="D3801" t="s">
        <v>15013</v>
      </c>
      <c r="E3801">
        <v>1635</v>
      </c>
      <c r="F3801" t="s">
        <v>15014</v>
      </c>
      <c r="G3801" t="s">
        <v>102</v>
      </c>
      <c r="H3801" t="s">
        <v>15015</v>
      </c>
      <c r="I3801" t="s">
        <v>15016</v>
      </c>
      <c r="J3801" t="s">
        <v>15017</v>
      </c>
      <c r="K3801" t="s">
        <v>10279</v>
      </c>
      <c r="L3801" s="1" t="s">
        <v>2</v>
      </c>
      <c r="M3801" t="str">
        <f t="shared" si="59"/>
        <v>146 HAMMEL AVE, P0G1G0</v>
      </c>
    </row>
    <row r="3802" spans="1:13" x14ac:dyDescent="0.2">
      <c r="A3802" t="s">
        <v>14910</v>
      </c>
      <c r="B3802" t="s">
        <v>14911</v>
      </c>
      <c r="C3802">
        <v>5020</v>
      </c>
      <c r="D3802" t="s">
        <v>15018</v>
      </c>
      <c r="E3802">
        <v>5686</v>
      </c>
      <c r="F3802" t="s">
        <v>15019</v>
      </c>
      <c r="G3802" t="s">
        <v>109</v>
      </c>
      <c r="H3802" t="s">
        <v>15020</v>
      </c>
      <c r="I3802" t="s">
        <v>13751</v>
      </c>
      <c r="J3802" t="s">
        <v>15021</v>
      </c>
      <c r="K3802" t="s">
        <v>2181</v>
      </c>
      <c r="L3802" s="1" t="s">
        <v>2</v>
      </c>
      <c r="M3802" t="str">
        <f t="shared" si="59"/>
        <v>175 ETHEL ST, P2B2Z8</v>
      </c>
    </row>
    <row r="3803" spans="1:13" x14ac:dyDescent="0.2">
      <c r="A3803" t="s">
        <v>14910</v>
      </c>
      <c r="B3803" t="s">
        <v>14911</v>
      </c>
      <c r="C3803">
        <v>8334</v>
      </c>
      <c r="D3803" t="s">
        <v>15022</v>
      </c>
      <c r="E3803">
        <v>24472</v>
      </c>
      <c r="F3803" t="s">
        <v>15023</v>
      </c>
      <c r="G3803" t="s">
        <v>109</v>
      </c>
      <c r="H3803" t="s">
        <v>15024</v>
      </c>
      <c r="I3803" t="s">
        <v>15025</v>
      </c>
      <c r="J3803" t="s">
        <v>15026</v>
      </c>
      <c r="L3803" s="1" t="s">
        <v>22771</v>
      </c>
      <c r="M3803" t="str">
        <f t="shared" si="59"/>
        <v>111 ISABELLA ST, P2A1N2</v>
      </c>
    </row>
    <row r="3804" spans="1:13" x14ac:dyDescent="0.2">
      <c r="A3804" t="s">
        <v>14910</v>
      </c>
      <c r="B3804" t="s">
        <v>14911</v>
      </c>
      <c r="C3804">
        <v>8334</v>
      </c>
      <c r="D3804" t="s">
        <v>15027</v>
      </c>
      <c r="E3804">
        <v>5581</v>
      </c>
      <c r="F3804" t="s">
        <v>15028</v>
      </c>
      <c r="G3804" t="s">
        <v>109</v>
      </c>
      <c r="H3804" t="s">
        <v>15024</v>
      </c>
      <c r="I3804" t="s">
        <v>15025</v>
      </c>
      <c r="J3804" t="s">
        <v>15026</v>
      </c>
      <c r="K3804" t="s">
        <v>4125</v>
      </c>
      <c r="L3804" s="1" t="s">
        <v>2</v>
      </c>
      <c r="M3804" t="str">
        <f t="shared" si="59"/>
        <v>111 ISABELLA ST, P2A1N2</v>
      </c>
    </row>
    <row r="3805" spans="1:13" x14ac:dyDescent="0.2">
      <c r="A3805" t="s">
        <v>14910</v>
      </c>
      <c r="B3805" t="s">
        <v>14911</v>
      </c>
      <c r="C3805">
        <v>8334</v>
      </c>
      <c r="D3805" t="s">
        <v>15027</v>
      </c>
      <c r="E3805">
        <v>24395</v>
      </c>
      <c r="F3805" t="s">
        <v>15029</v>
      </c>
      <c r="G3805" t="s">
        <v>131</v>
      </c>
      <c r="H3805" t="s">
        <v>15024</v>
      </c>
      <c r="I3805" t="s">
        <v>15025</v>
      </c>
      <c r="J3805" t="s">
        <v>15026</v>
      </c>
      <c r="K3805" t="s">
        <v>10214</v>
      </c>
      <c r="L3805" s="1" t="s">
        <v>2</v>
      </c>
      <c r="M3805" t="str">
        <f t="shared" si="59"/>
        <v>111 ISABELLA ST, P2A1N2</v>
      </c>
    </row>
    <row r="3806" spans="1:13" x14ac:dyDescent="0.2">
      <c r="A3806" t="s">
        <v>14910</v>
      </c>
      <c r="B3806" t="s">
        <v>14911</v>
      </c>
      <c r="C3806">
        <v>8334</v>
      </c>
      <c r="D3806" t="s">
        <v>15022</v>
      </c>
      <c r="E3806">
        <v>25150</v>
      </c>
      <c r="F3806" t="s">
        <v>15030</v>
      </c>
      <c r="G3806" t="s">
        <v>102</v>
      </c>
      <c r="H3806" t="s">
        <v>15024</v>
      </c>
      <c r="I3806" t="s">
        <v>15025</v>
      </c>
      <c r="J3806" t="s">
        <v>15026</v>
      </c>
      <c r="L3806" s="1" t="s">
        <v>22771</v>
      </c>
      <c r="M3806" t="str">
        <f t="shared" si="59"/>
        <v>111 ISABELLA ST, P2A1N2</v>
      </c>
    </row>
    <row r="3807" spans="1:13" x14ac:dyDescent="0.2">
      <c r="A3807" t="s">
        <v>14910</v>
      </c>
      <c r="B3807" t="s">
        <v>14911</v>
      </c>
      <c r="C3807">
        <v>19394</v>
      </c>
      <c r="D3807" t="s">
        <v>15031</v>
      </c>
      <c r="E3807">
        <v>24393</v>
      </c>
      <c r="F3807" t="s">
        <v>15032</v>
      </c>
      <c r="G3807" t="s">
        <v>89</v>
      </c>
      <c r="H3807" t="s">
        <v>15033</v>
      </c>
      <c r="I3807" t="s">
        <v>15025</v>
      </c>
      <c r="J3807" t="s">
        <v>15034</v>
      </c>
      <c r="K3807" t="s">
        <v>4764</v>
      </c>
      <c r="L3807" s="1" t="s">
        <v>2</v>
      </c>
      <c r="M3807" t="str">
        <f t="shared" si="59"/>
        <v>21 BEATTY ST, P2A2H5</v>
      </c>
    </row>
    <row r="3808" spans="1:13" x14ac:dyDescent="0.2">
      <c r="A3808" t="s">
        <v>14910</v>
      </c>
      <c r="B3808" t="s">
        <v>14911</v>
      </c>
      <c r="C3808">
        <v>8707</v>
      </c>
      <c r="D3808" t="s">
        <v>15035</v>
      </c>
      <c r="E3808">
        <v>6379</v>
      </c>
      <c r="F3808" t="s">
        <v>15036</v>
      </c>
      <c r="G3808" t="s">
        <v>102</v>
      </c>
      <c r="H3808" t="s">
        <v>15037</v>
      </c>
      <c r="I3808" t="s">
        <v>15038</v>
      </c>
      <c r="J3808" t="s">
        <v>15039</v>
      </c>
      <c r="K3808" t="s">
        <v>15040</v>
      </c>
      <c r="L3808" s="1" t="s">
        <v>2</v>
      </c>
      <c r="M3808" t="str">
        <f t="shared" si="59"/>
        <v>19 GLENVALE DR, P0H2A0</v>
      </c>
    </row>
    <row r="3809" spans="1:13" x14ac:dyDescent="0.2">
      <c r="A3809" t="s">
        <v>14910</v>
      </c>
      <c r="B3809" t="s">
        <v>14911</v>
      </c>
      <c r="C3809">
        <v>6243</v>
      </c>
      <c r="D3809" t="s">
        <v>15041</v>
      </c>
      <c r="E3809">
        <v>6381</v>
      </c>
      <c r="F3809" t="s">
        <v>15042</v>
      </c>
      <c r="G3809" t="s">
        <v>89</v>
      </c>
      <c r="H3809" t="s">
        <v>15043</v>
      </c>
      <c r="I3809" t="s">
        <v>13727</v>
      </c>
      <c r="J3809" t="s">
        <v>15044</v>
      </c>
      <c r="K3809" t="s">
        <v>561</v>
      </c>
      <c r="L3809" s="1" t="s">
        <v>2</v>
      </c>
      <c r="M3809" t="str">
        <f t="shared" si="59"/>
        <v>65 MARSHALL AVE E, P1A3L4</v>
      </c>
    </row>
    <row r="3810" spans="1:13" x14ac:dyDescent="0.2">
      <c r="A3810" t="s">
        <v>14910</v>
      </c>
      <c r="B3810" t="s">
        <v>14911</v>
      </c>
      <c r="C3810">
        <v>6702</v>
      </c>
      <c r="D3810" t="s">
        <v>15045</v>
      </c>
      <c r="E3810">
        <v>2187</v>
      </c>
      <c r="F3810" t="s">
        <v>15046</v>
      </c>
      <c r="G3810" t="s">
        <v>102</v>
      </c>
      <c r="H3810" t="s">
        <v>15047</v>
      </c>
      <c r="I3810" t="s">
        <v>14920</v>
      </c>
      <c r="J3810" t="s">
        <v>14921</v>
      </c>
      <c r="K3810" t="s">
        <v>322</v>
      </c>
      <c r="L3810" s="1" t="s">
        <v>2</v>
      </c>
      <c r="M3810" t="str">
        <f t="shared" si="59"/>
        <v>137 OTTAWA AVE, P0A1X0</v>
      </c>
    </row>
    <row r="3811" spans="1:13" x14ac:dyDescent="0.2">
      <c r="A3811" t="s">
        <v>14910</v>
      </c>
      <c r="B3811" t="s">
        <v>14911</v>
      </c>
      <c r="C3811">
        <v>6355</v>
      </c>
      <c r="D3811" t="s">
        <v>15048</v>
      </c>
      <c r="E3811">
        <v>1633</v>
      </c>
      <c r="F3811" t="s">
        <v>15049</v>
      </c>
      <c r="G3811" t="s">
        <v>102</v>
      </c>
      <c r="H3811" t="s">
        <v>15050</v>
      </c>
      <c r="I3811" t="s">
        <v>15051</v>
      </c>
      <c r="J3811" t="s">
        <v>15052</v>
      </c>
      <c r="K3811" t="s">
        <v>890</v>
      </c>
      <c r="L3811" s="1" t="s">
        <v>2</v>
      </c>
      <c r="M3811" t="str">
        <f t="shared" si="59"/>
        <v>60 BEATTY ST, P0H1W0</v>
      </c>
    </row>
    <row r="3812" spans="1:13" x14ac:dyDescent="0.2">
      <c r="A3812" t="s">
        <v>14910</v>
      </c>
      <c r="B3812" t="s">
        <v>14911</v>
      </c>
      <c r="C3812">
        <v>6748</v>
      </c>
      <c r="D3812" t="s">
        <v>15053</v>
      </c>
      <c r="E3812">
        <v>2258</v>
      </c>
      <c r="F3812" t="s">
        <v>15054</v>
      </c>
      <c r="G3812" t="s">
        <v>102</v>
      </c>
      <c r="H3812" t="s">
        <v>15055</v>
      </c>
      <c r="I3812" t="s">
        <v>15056</v>
      </c>
      <c r="J3812" t="s">
        <v>15057</v>
      </c>
      <c r="K3812" t="s">
        <v>3858</v>
      </c>
      <c r="L3812" s="1" t="s">
        <v>2</v>
      </c>
      <c r="M3812" t="str">
        <f t="shared" si="59"/>
        <v>118 MAIN ST, P0A1Z0</v>
      </c>
    </row>
    <row r="3813" spans="1:13" x14ac:dyDescent="0.2">
      <c r="A3813" t="s">
        <v>14910</v>
      </c>
      <c r="B3813" t="s">
        <v>14911</v>
      </c>
      <c r="C3813">
        <v>8284</v>
      </c>
      <c r="D3813" t="s">
        <v>15058</v>
      </c>
      <c r="E3813">
        <v>5490</v>
      </c>
      <c r="F3813" t="s">
        <v>15059</v>
      </c>
      <c r="G3813" t="s">
        <v>89</v>
      </c>
      <c r="H3813" t="s">
        <v>15060</v>
      </c>
      <c r="I3813" t="s">
        <v>13727</v>
      </c>
      <c r="J3813" t="s">
        <v>15061</v>
      </c>
      <c r="K3813" t="s">
        <v>3354</v>
      </c>
      <c r="L3813" s="1" t="s">
        <v>2</v>
      </c>
      <c r="M3813" t="str">
        <f t="shared" si="59"/>
        <v>1191 LAKESHORE DR, P1B8Z4</v>
      </c>
    </row>
    <row r="3814" spans="1:13" x14ac:dyDescent="0.2">
      <c r="A3814" t="s">
        <v>14910</v>
      </c>
      <c r="B3814" t="s">
        <v>14911</v>
      </c>
      <c r="C3814">
        <v>10381</v>
      </c>
      <c r="D3814" t="s">
        <v>15062</v>
      </c>
      <c r="E3814">
        <v>10061</v>
      </c>
      <c r="F3814" t="s">
        <v>15063</v>
      </c>
      <c r="G3814" t="s">
        <v>89</v>
      </c>
      <c r="H3814" t="s">
        <v>15064</v>
      </c>
      <c r="I3814" t="s">
        <v>13727</v>
      </c>
      <c r="J3814" t="s">
        <v>15065</v>
      </c>
      <c r="K3814" t="s">
        <v>975</v>
      </c>
      <c r="L3814" s="1" t="s">
        <v>2</v>
      </c>
      <c r="M3814" t="str">
        <f t="shared" si="59"/>
        <v>15 JANEY AVE, P1C1N1</v>
      </c>
    </row>
    <row r="3815" spans="1:13" x14ac:dyDescent="0.2">
      <c r="A3815" t="s">
        <v>14910</v>
      </c>
      <c r="B3815" t="s">
        <v>14911</v>
      </c>
      <c r="C3815">
        <v>6844</v>
      </c>
      <c r="D3815" t="s">
        <v>15066</v>
      </c>
      <c r="E3815">
        <v>2402</v>
      </c>
      <c r="F3815" t="s">
        <v>15067</v>
      </c>
      <c r="G3815" t="s">
        <v>2157</v>
      </c>
      <c r="H3815" t="s">
        <v>14961</v>
      </c>
      <c r="I3815" t="s">
        <v>13727</v>
      </c>
      <c r="J3815" t="s">
        <v>14962</v>
      </c>
      <c r="K3815" t="s">
        <v>114</v>
      </c>
      <c r="L3815" s="1" t="s">
        <v>2</v>
      </c>
      <c r="M3815" t="str">
        <f t="shared" si="59"/>
        <v>790 NORMAN AVE, P1B8C4</v>
      </c>
    </row>
    <row r="3816" spans="1:13" x14ac:dyDescent="0.2">
      <c r="A3816" t="s">
        <v>14910</v>
      </c>
      <c r="B3816" t="s">
        <v>14911</v>
      </c>
      <c r="C3816">
        <v>8424</v>
      </c>
      <c r="D3816" t="s">
        <v>15068</v>
      </c>
      <c r="E3816">
        <v>24229</v>
      </c>
      <c r="F3816" t="s">
        <v>15069</v>
      </c>
      <c r="G3816" t="s">
        <v>131</v>
      </c>
      <c r="H3816" t="s">
        <v>15070</v>
      </c>
      <c r="I3816" t="s">
        <v>13727</v>
      </c>
      <c r="J3816" t="s">
        <v>15071</v>
      </c>
      <c r="K3816" t="s">
        <v>1043</v>
      </c>
      <c r="L3816" s="1" t="s">
        <v>2</v>
      </c>
      <c r="M3816" t="str">
        <f t="shared" si="59"/>
        <v>60 MARSHALL PARK DR, P1A2P2</v>
      </c>
    </row>
    <row r="3817" spans="1:13" x14ac:dyDescent="0.2">
      <c r="A3817" t="s">
        <v>14910</v>
      </c>
      <c r="B3817" t="s">
        <v>14911</v>
      </c>
      <c r="C3817">
        <v>8424</v>
      </c>
      <c r="D3817" t="s">
        <v>15068</v>
      </c>
      <c r="E3817">
        <v>5738</v>
      </c>
      <c r="F3817" t="s">
        <v>15072</v>
      </c>
      <c r="G3817" t="s">
        <v>109</v>
      </c>
      <c r="H3817" t="s">
        <v>15070</v>
      </c>
      <c r="I3817" t="s">
        <v>13727</v>
      </c>
      <c r="J3817" t="s">
        <v>15071</v>
      </c>
      <c r="K3817" t="s">
        <v>15073</v>
      </c>
      <c r="L3817" s="1" t="s">
        <v>2</v>
      </c>
      <c r="M3817" t="str">
        <f t="shared" si="59"/>
        <v>60 MARSHALL PARK DR, P1A2P2</v>
      </c>
    </row>
    <row r="3818" spans="1:13" x14ac:dyDescent="0.2">
      <c r="A3818" t="s">
        <v>14910</v>
      </c>
      <c r="B3818" t="s">
        <v>14911</v>
      </c>
      <c r="C3818">
        <v>5020</v>
      </c>
      <c r="D3818" t="s">
        <v>15074</v>
      </c>
      <c r="E3818">
        <v>10695</v>
      </c>
      <c r="F3818" t="s">
        <v>15075</v>
      </c>
      <c r="G3818" t="s">
        <v>102</v>
      </c>
      <c r="H3818" t="s">
        <v>15076</v>
      </c>
      <c r="I3818" t="s">
        <v>13751</v>
      </c>
      <c r="J3818" t="s">
        <v>15021</v>
      </c>
      <c r="K3818" t="s">
        <v>2606</v>
      </c>
      <c r="L3818" s="1" t="s">
        <v>2</v>
      </c>
      <c r="M3818" t="str">
        <f t="shared" si="59"/>
        <v>177 ETHEL ST, P2B2Z8</v>
      </c>
    </row>
    <row r="3819" spans="1:13" x14ac:dyDescent="0.2">
      <c r="A3819" t="s">
        <v>14910</v>
      </c>
      <c r="B3819" t="s">
        <v>14911</v>
      </c>
      <c r="C3819">
        <v>6900</v>
      </c>
      <c r="D3819" t="s">
        <v>15077</v>
      </c>
      <c r="E3819">
        <v>2495</v>
      </c>
      <c r="F3819" t="s">
        <v>15078</v>
      </c>
      <c r="G3819" t="s">
        <v>102</v>
      </c>
      <c r="H3819" t="s">
        <v>15079</v>
      </c>
      <c r="I3819" t="s">
        <v>15080</v>
      </c>
      <c r="J3819" t="s">
        <v>15081</v>
      </c>
      <c r="K3819" t="s">
        <v>5754</v>
      </c>
      <c r="L3819" s="1" t="s">
        <v>2</v>
      </c>
      <c r="M3819" t="str">
        <f t="shared" si="59"/>
        <v>9 MOORE DR RR 1, P0A1G0</v>
      </c>
    </row>
    <row r="3820" spans="1:13" x14ac:dyDescent="0.2">
      <c r="A3820" t="s">
        <v>14910</v>
      </c>
      <c r="B3820" t="s">
        <v>14911</v>
      </c>
      <c r="C3820">
        <v>8689</v>
      </c>
      <c r="D3820" t="s">
        <v>15082</v>
      </c>
      <c r="E3820">
        <v>6355</v>
      </c>
      <c r="F3820" t="s">
        <v>15083</v>
      </c>
      <c r="G3820" t="s">
        <v>109</v>
      </c>
      <c r="H3820" t="s">
        <v>15084</v>
      </c>
      <c r="I3820" t="s">
        <v>13727</v>
      </c>
      <c r="J3820" t="s">
        <v>15085</v>
      </c>
      <c r="K3820" t="s">
        <v>114</v>
      </c>
      <c r="L3820" s="1" t="s">
        <v>2</v>
      </c>
      <c r="M3820" t="str">
        <f t="shared" si="59"/>
        <v>320 SKI CLUB RD, P1B7R2</v>
      </c>
    </row>
    <row r="3821" spans="1:13" x14ac:dyDescent="0.2">
      <c r="A3821" t="s">
        <v>14910</v>
      </c>
      <c r="B3821" t="s">
        <v>14911</v>
      </c>
      <c r="C3821">
        <v>8708</v>
      </c>
      <c r="D3821" t="s">
        <v>15086</v>
      </c>
      <c r="E3821">
        <v>24473</v>
      </c>
      <c r="F3821" t="s">
        <v>6780</v>
      </c>
      <c r="G3821" t="s">
        <v>89</v>
      </c>
      <c r="H3821" t="s">
        <v>15087</v>
      </c>
      <c r="I3821" t="s">
        <v>13727</v>
      </c>
      <c r="J3821" t="s">
        <v>15088</v>
      </c>
      <c r="K3821" t="s">
        <v>787</v>
      </c>
      <c r="L3821" s="1" t="s">
        <v>2</v>
      </c>
      <c r="M3821" t="str">
        <f t="shared" si="59"/>
        <v>1325 CEDARGROVE DR, P1B4S3</v>
      </c>
    </row>
    <row r="3822" spans="1:13" x14ac:dyDescent="0.2">
      <c r="A3822" t="s">
        <v>15089</v>
      </c>
      <c r="B3822" t="s">
        <v>15090</v>
      </c>
      <c r="C3822">
        <v>11066</v>
      </c>
      <c r="D3822" t="s">
        <v>15091</v>
      </c>
      <c r="E3822">
        <v>10318</v>
      </c>
      <c r="F3822" t="s">
        <v>15092</v>
      </c>
      <c r="G3822" t="s">
        <v>102</v>
      </c>
      <c r="H3822" t="s">
        <v>15093</v>
      </c>
      <c r="I3822" t="s">
        <v>1622</v>
      </c>
      <c r="J3822" t="s">
        <v>15094</v>
      </c>
      <c r="K3822" t="s">
        <v>15095</v>
      </c>
      <c r="L3822" s="1" t="s">
        <v>22789</v>
      </c>
      <c r="M3822" t="str">
        <f t="shared" si="59"/>
        <v>1435 ROYAL YORK RD, M9P3A7</v>
      </c>
    </row>
    <row r="3823" spans="1:13" x14ac:dyDescent="0.2">
      <c r="A3823" t="s">
        <v>15089</v>
      </c>
      <c r="B3823" t="s">
        <v>15090</v>
      </c>
      <c r="C3823">
        <v>6989</v>
      </c>
      <c r="D3823" t="s">
        <v>15096</v>
      </c>
      <c r="E3823">
        <v>3028</v>
      </c>
      <c r="F3823" t="s">
        <v>15097</v>
      </c>
      <c r="G3823" t="s">
        <v>102</v>
      </c>
      <c r="H3823" t="s">
        <v>15098</v>
      </c>
      <c r="I3823" t="s">
        <v>1645</v>
      </c>
      <c r="J3823" t="s">
        <v>15099</v>
      </c>
      <c r="K3823" t="s">
        <v>116</v>
      </c>
      <c r="L3823" s="1" t="s">
        <v>22789</v>
      </c>
      <c r="M3823" t="str">
        <f t="shared" si="59"/>
        <v>65 AVONWICK GATE, M3A2M8</v>
      </c>
    </row>
    <row r="3824" spans="1:13" x14ac:dyDescent="0.2">
      <c r="A3824" t="s">
        <v>15089</v>
      </c>
      <c r="B3824" t="s">
        <v>15090</v>
      </c>
      <c r="C3824">
        <v>10456</v>
      </c>
      <c r="E3824">
        <v>10190</v>
      </c>
      <c r="F3824" t="s">
        <v>15100</v>
      </c>
      <c r="H3824" t="s">
        <v>15101</v>
      </c>
      <c r="I3824" t="s">
        <v>1627</v>
      </c>
      <c r="J3824" t="s">
        <v>15102</v>
      </c>
      <c r="L3824" s="1" t="s">
        <v>22771</v>
      </c>
      <c r="M3824" t="str">
        <f t="shared" si="59"/>
        <v>5183 SHEPPARD AVE E, M1B5Z5</v>
      </c>
    </row>
    <row r="3825" spans="1:13" x14ac:dyDescent="0.2">
      <c r="A3825" t="s">
        <v>15089</v>
      </c>
      <c r="B3825" t="s">
        <v>15090</v>
      </c>
      <c r="C3825">
        <v>20419</v>
      </c>
      <c r="D3825" t="s">
        <v>15103</v>
      </c>
      <c r="E3825">
        <v>25413</v>
      </c>
      <c r="F3825" t="s">
        <v>15104</v>
      </c>
      <c r="H3825" t="s">
        <v>1801</v>
      </c>
      <c r="I3825" t="s">
        <v>1645</v>
      </c>
      <c r="J3825" t="s">
        <v>1802</v>
      </c>
      <c r="L3825" s="1" t="s">
        <v>22771</v>
      </c>
      <c r="M3825" t="str">
        <f t="shared" si="59"/>
        <v>145 BAYCREST AVE, M6A1W4</v>
      </c>
    </row>
    <row r="3826" spans="1:13" x14ac:dyDescent="0.2">
      <c r="A3826" t="s">
        <v>15089</v>
      </c>
      <c r="B3826" t="s">
        <v>15090</v>
      </c>
      <c r="C3826">
        <v>5216</v>
      </c>
      <c r="D3826" t="s">
        <v>3225</v>
      </c>
      <c r="E3826">
        <v>3054</v>
      </c>
      <c r="F3826" t="s">
        <v>15105</v>
      </c>
      <c r="G3826" t="s">
        <v>109</v>
      </c>
      <c r="H3826" t="s">
        <v>3227</v>
      </c>
      <c r="I3826" t="s">
        <v>1622</v>
      </c>
      <c r="J3826" t="s">
        <v>3228</v>
      </c>
      <c r="K3826" t="s">
        <v>15106</v>
      </c>
      <c r="L3826" s="1" t="s">
        <v>22789</v>
      </c>
      <c r="M3826" t="str">
        <f t="shared" si="59"/>
        <v>721 ROYAL YORK RD, M8Y2T3</v>
      </c>
    </row>
    <row r="3827" spans="1:13" x14ac:dyDescent="0.2">
      <c r="A3827" t="s">
        <v>15089</v>
      </c>
      <c r="B3827" t="s">
        <v>15090</v>
      </c>
      <c r="C3827">
        <v>19639</v>
      </c>
      <c r="D3827" t="s">
        <v>3098</v>
      </c>
      <c r="E3827">
        <v>24632</v>
      </c>
      <c r="F3827" t="s">
        <v>15107</v>
      </c>
      <c r="G3827" t="s">
        <v>102</v>
      </c>
      <c r="H3827" t="s">
        <v>3100</v>
      </c>
      <c r="I3827" t="s">
        <v>1632</v>
      </c>
      <c r="J3827" t="s">
        <v>3101</v>
      </c>
      <c r="K3827" t="s">
        <v>643</v>
      </c>
      <c r="L3827" s="1" t="s">
        <v>22771</v>
      </c>
      <c r="M3827" t="str">
        <f t="shared" si="59"/>
        <v>20 BRUNEL CRT, M5V0R5</v>
      </c>
    </row>
    <row r="3828" spans="1:13" x14ac:dyDescent="0.2">
      <c r="A3828" t="s">
        <v>15089</v>
      </c>
      <c r="B3828" t="s">
        <v>15090</v>
      </c>
      <c r="C3828">
        <v>5171</v>
      </c>
      <c r="D3828" t="s">
        <v>4256</v>
      </c>
      <c r="E3828">
        <v>3091</v>
      </c>
      <c r="F3828" t="s">
        <v>15108</v>
      </c>
      <c r="G3828" t="s">
        <v>109</v>
      </c>
      <c r="H3828" t="s">
        <v>4258</v>
      </c>
      <c r="I3828" t="s">
        <v>1632</v>
      </c>
      <c r="J3828" t="s">
        <v>4259</v>
      </c>
      <c r="K3828" t="s">
        <v>6151</v>
      </c>
      <c r="L3828" s="1" t="s">
        <v>22789</v>
      </c>
      <c r="M3828" t="str">
        <f t="shared" si="59"/>
        <v>1515 BLOOR ST W, M6P1A3</v>
      </c>
    </row>
    <row r="3829" spans="1:13" x14ac:dyDescent="0.2">
      <c r="A3829" t="s">
        <v>15089</v>
      </c>
      <c r="B3829" t="s">
        <v>15090</v>
      </c>
      <c r="C3829">
        <v>5061</v>
      </c>
      <c r="D3829" t="s">
        <v>15109</v>
      </c>
      <c r="E3829">
        <v>9502</v>
      </c>
      <c r="F3829" t="s">
        <v>15110</v>
      </c>
      <c r="G3829" t="s">
        <v>102</v>
      </c>
      <c r="H3829" t="s">
        <v>15111</v>
      </c>
      <c r="I3829" t="s">
        <v>1645</v>
      </c>
      <c r="J3829" t="s">
        <v>15112</v>
      </c>
      <c r="K3829" t="s">
        <v>4589</v>
      </c>
      <c r="L3829" s="1" t="s">
        <v>22789</v>
      </c>
      <c r="M3829" t="str">
        <f t="shared" si="59"/>
        <v>108 SPENVALLEY DR, M3L1Z5</v>
      </c>
    </row>
    <row r="3830" spans="1:13" x14ac:dyDescent="0.2">
      <c r="A3830" t="s">
        <v>15089</v>
      </c>
      <c r="B3830" t="s">
        <v>15090</v>
      </c>
      <c r="C3830">
        <v>12065</v>
      </c>
      <c r="D3830" t="s">
        <v>15113</v>
      </c>
      <c r="E3830">
        <v>15036</v>
      </c>
      <c r="F3830" t="s">
        <v>15114</v>
      </c>
      <c r="G3830" t="s">
        <v>102</v>
      </c>
      <c r="H3830" t="s">
        <v>15115</v>
      </c>
      <c r="I3830" t="s">
        <v>1627</v>
      </c>
      <c r="J3830" t="s">
        <v>15116</v>
      </c>
      <c r="K3830" t="s">
        <v>1405</v>
      </c>
      <c r="L3830" s="1" t="s">
        <v>22789</v>
      </c>
      <c r="M3830" t="str">
        <f t="shared" si="59"/>
        <v>8 SEASONS DR, M1X1X4</v>
      </c>
    </row>
    <row r="3831" spans="1:13" x14ac:dyDescent="0.2">
      <c r="A3831" t="s">
        <v>15089</v>
      </c>
      <c r="B3831" t="s">
        <v>15090</v>
      </c>
      <c r="C3831">
        <v>7020</v>
      </c>
      <c r="D3831" t="s">
        <v>15117</v>
      </c>
      <c r="E3831">
        <v>3077</v>
      </c>
      <c r="F3831" t="s">
        <v>15118</v>
      </c>
      <c r="G3831" t="s">
        <v>102</v>
      </c>
      <c r="H3831" t="s">
        <v>15119</v>
      </c>
      <c r="I3831" t="s">
        <v>1632</v>
      </c>
      <c r="J3831" t="s">
        <v>15120</v>
      </c>
      <c r="K3831" t="s">
        <v>3461</v>
      </c>
      <c r="L3831" s="1" t="s">
        <v>22789</v>
      </c>
      <c r="M3831" t="str">
        <f t="shared" si="59"/>
        <v>24 BEDFORD PARK AVE, M5M1H9</v>
      </c>
    </row>
    <row r="3832" spans="1:13" x14ac:dyDescent="0.2">
      <c r="A3832" t="s">
        <v>15089</v>
      </c>
      <c r="B3832" t="s">
        <v>15090</v>
      </c>
      <c r="C3832">
        <v>7021</v>
      </c>
      <c r="D3832" t="s">
        <v>15121</v>
      </c>
      <c r="E3832">
        <v>3078</v>
      </c>
      <c r="F3832" t="s">
        <v>15122</v>
      </c>
      <c r="G3832" t="s">
        <v>102</v>
      </c>
      <c r="H3832" t="s">
        <v>15123</v>
      </c>
      <c r="I3832" t="s">
        <v>1645</v>
      </c>
      <c r="J3832" t="s">
        <v>15124</v>
      </c>
      <c r="K3832" t="s">
        <v>1885</v>
      </c>
      <c r="L3832" s="1" t="s">
        <v>22789</v>
      </c>
      <c r="M3832" t="str">
        <f t="shared" si="59"/>
        <v>3205 BAYVIEW AVE, M2K1G3</v>
      </c>
    </row>
    <row r="3833" spans="1:13" x14ac:dyDescent="0.2">
      <c r="A3833" t="s">
        <v>15089</v>
      </c>
      <c r="B3833" t="s">
        <v>15090</v>
      </c>
      <c r="C3833">
        <v>7027</v>
      </c>
      <c r="D3833" t="s">
        <v>15125</v>
      </c>
      <c r="E3833">
        <v>10323</v>
      </c>
      <c r="F3833" t="s">
        <v>15126</v>
      </c>
      <c r="G3833" t="s">
        <v>109</v>
      </c>
      <c r="H3833" t="s">
        <v>15127</v>
      </c>
      <c r="I3833" t="s">
        <v>1645</v>
      </c>
      <c r="J3833" t="s">
        <v>15128</v>
      </c>
      <c r="K3833" t="s">
        <v>10360</v>
      </c>
      <c r="L3833" s="1" t="s">
        <v>22789</v>
      </c>
      <c r="M3833" t="str">
        <f t="shared" si="59"/>
        <v>211 STEELES AVE E, M2M3Y6</v>
      </c>
    </row>
    <row r="3834" spans="1:13" x14ac:dyDescent="0.2">
      <c r="A3834" t="s">
        <v>15089</v>
      </c>
      <c r="B3834" t="s">
        <v>15090</v>
      </c>
      <c r="C3834">
        <v>9534</v>
      </c>
      <c r="D3834" t="s">
        <v>15129</v>
      </c>
      <c r="E3834">
        <v>25050</v>
      </c>
      <c r="F3834" t="s">
        <v>15130</v>
      </c>
      <c r="G3834" t="s">
        <v>13686</v>
      </c>
      <c r="H3834" t="s">
        <v>15131</v>
      </c>
      <c r="I3834" t="s">
        <v>1622</v>
      </c>
      <c r="J3834" t="s">
        <v>15132</v>
      </c>
      <c r="L3834" s="1" t="s">
        <v>22771</v>
      </c>
      <c r="M3834" t="str">
        <f t="shared" si="59"/>
        <v>100 ALLANHURST DR, M9A4K4</v>
      </c>
    </row>
    <row r="3835" spans="1:13" x14ac:dyDescent="0.2">
      <c r="A3835" t="s">
        <v>15089</v>
      </c>
      <c r="B3835" t="s">
        <v>15090</v>
      </c>
      <c r="C3835">
        <v>9534</v>
      </c>
      <c r="D3835" t="s">
        <v>15129</v>
      </c>
      <c r="E3835">
        <v>25388</v>
      </c>
      <c r="F3835" t="s">
        <v>15133</v>
      </c>
      <c r="H3835" t="s">
        <v>15131</v>
      </c>
      <c r="I3835" t="s">
        <v>1622</v>
      </c>
      <c r="J3835" t="s">
        <v>15132</v>
      </c>
      <c r="L3835" s="1" t="s">
        <v>22771</v>
      </c>
      <c r="M3835" t="str">
        <f t="shared" si="59"/>
        <v>100 ALLANHURST DR, M9A4K4</v>
      </c>
    </row>
    <row r="3836" spans="1:13" x14ac:dyDescent="0.2">
      <c r="A3836" t="s">
        <v>15089</v>
      </c>
      <c r="B3836" t="s">
        <v>15090</v>
      </c>
      <c r="C3836">
        <v>7038</v>
      </c>
      <c r="D3836" t="s">
        <v>15134</v>
      </c>
      <c r="E3836">
        <v>3101</v>
      </c>
      <c r="F3836" t="s">
        <v>15135</v>
      </c>
      <c r="G3836" t="s">
        <v>102</v>
      </c>
      <c r="H3836" t="s">
        <v>15136</v>
      </c>
      <c r="I3836" t="s">
        <v>1842</v>
      </c>
      <c r="J3836" t="s">
        <v>15137</v>
      </c>
      <c r="K3836" t="s">
        <v>427</v>
      </c>
      <c r="L3836" s="1" t="s">
        <v>22789</v>
      </c>
      <c r="M3836" t="str">
        <f t="shared" si="59"/>
        <v>520 PLAINS RD, M4C2Z1</v>
      </c>
    </row>
    <row r="3837" spans="1:13" x14ac:dyDescent="0.2">
      <c r="A3837" t="s">
        <v>15089</v>
      </c>
      <c r="B3837" t="s">
        <v>15090</v>
      </c>
      <c r="C3837">
        <v>5083</v>
      </c>
      <c r="D3837" t="s">
        <v>15138</v>
      </c>
      <c r="E3837">
        <v>3110</v>
      </c>
      <c r="F3837" t="s">
        <v>15139</v>
      </c>
      <c r="G3837" t="s">
        <v>131</v>
      </c>
      <c r="H3837" t="s">
        <v>15140</v>
      </c>
      <c r="I3837" t="s">
        <v>1645</v>
      </c>
      <c r="J3837" t="s">
        <v>15141</v>
      </c>
      <c r="K3837" t="s">
        <v>1187</v>
      </c>
      <c r="L3837" s="1" t="s">
        <v>22789</v>
      </c>
      <c r="M3837" t="str">
        <f t="shared" si="59"/>
        <v>36 GREENFIELD AVE, M2N3C8</v>
      </c>
    </row>
    <row r="3838" spans="1:13" x14ac:dyDescent="0.2">
      <c r="A3838" t="s">
        <v>15089</v>
      </c>
      <c r="B3838" t="s">
        <v>15090</v>
      </c>
      <c r="C3838">
        <v>5083</v>
      </c>
      <c r="D3838" t="s">
        <v>15138</v>
      </c>
      <c r="E3838">
        <v>3111</v>
      </c>
      <c r="F3838" t="s">
        <v>15139</v>
      </c>
      <c r="G3838" t="s">
        <v>109</v>
      </c>
      <c r="H3838" t="s">
        <v>15140</v>
      </c>
      <c r="I3838" t="s">
        <v>1645</v>
      </c>
      <c r="J3838" t="s">
        <v>15141</v>
      </c>
      <c r="K3838" t="s">
        <v>3185</v>
      </c>
      <c r="L3838" s="1" t="s">
        <v>22789</v>
      </c>
      <c r="M3838" t="str">
        <f t="shared" si="59"/>
        <v>36 GREENFIELD AVE, M2N3C8</v>
      </c>
    </row>
    <row r="3839" spans="1:13" x14ac:dyDescent="0.2">
      <c r="A3839" t="s">
        <v>15089</v>
      </c>
      <c r="B3839" t="s">
        <v>15090</v>
      </c>
      <c r="C3839">
        <v>11492</v>
      </c>
      <c r="D3839" t="s">
        <v>15142</v>
      </c>
      <c r="E3839">
        <v>19949</v>
      </c>
      <c r="F3839" t="s">
        <v>15143</v>
      </c>
      <c r="H3839" t="s">
        <v>15144</v>
      </c>
      <c r="I3839" t="s">
        <v>1645</v>
      </c>
      <c r="J3839" t="s">
        <v>15145</v>
      </c>
      <c r="K3839" t="s">
        <v>114</v>
      </c>
      <c r="L3839" s="1" t="s">
        <v>22771</v>
      </c>
      <c r="M3839" t="str">
        <f t="shared" si="59"/>
        <v>80 SHEPPARD AVE E, M2N6E8</v>
      </c>
    </row>
    <row r="3840" spans="1:13" x14ac:dyDescent="0.2">
      <c r="A3840" t="s">
        <v>15089</v>
      </c>
      <c r="B3840" t="s">
        <v>15090</v>
      </c>
      <c r="C3840">
        <v>7047</v>
      </c>
      <c r="D3840" t="s">
        <v>15146</v>
      </c>
      <c r="E3840">
        <v>3118</v>
      </c>
      <c r="F3840" t="s">
        <v>15147</v>
      </c>
      <c r="G3840" t="s">
        <v>102</v>
      </c>
      <c r="H3840" t="s">
        <v>15148</v>
      </c>
      <c r="I3840" t="s">
        <v>1627</v>
      </c>
      <c r="J3840" t="s">
        <v>15149</v>
      </c>
      <c r="K3840" t="s">
        <v>8439</v>
      </c>
      <c r="L3840" s="1" t="s">
        <v>22789</v>
      </c>
      <c r="M3840" t="str">
        <f t="shared" si="59"/>
        <v>600 MORRISH RD, M1C4Y1</v>
      </c>
    </row>
    <row r="3841" spans="1:13" x14ac:dyDescent="0.2">
      <c r="A3841" t="s">
        <v>15089</v>
      </c>
      <c r="B3841" t="s">
        <v>15090</v>
      </c>
      <c r="C3841">
        <v>11492</v>
      </c>
      <c r="D3841" t="s">
        <v>15142</v>
      </c>
      <c r="E3841">
        <v>5816</v>
      </c>
      <c r="F3841" t="s">
        <v>13898</v>
      </c>
      <c r="H3841" t="s">
        <v>15144</v>
      </c>
      <c r="I3841" t="s">
        <v>1645</v>
      </c>
      <c r="J3841" t="s">
        <v>15145</v>
      </c>
      <c r="L3841" s="1" t="s">
        <v>22771</v>
      </c>
      <c r="M3841" t="str">
        <f t="shared" si="59"/>
        <v>80 SHEPPARD AVE E, M2N6E8</v>
      </c>
    </row>
    <row r="3842" spans="1:13" x14ac:dyDescent="0.2">
      <c r="A3842" t="s">
        <v>15089</v>
      </c>
      <c r="B3842" t="s">
        <v>15090</v>
      </c>
      <c r="C3842">
        <v>7049</v>
      </c>
      <c r="D3842" t="s">
        <v>15150</v>
      </c>
      <c r="E3842">
        <v>3120</v>
      </c>
      <c r="F3842" t="s">
        <v>15151</v>
      </c>
      <c r="G3842" t="s">
        <v>109</v>
      </c>
      <c r="H3842" t="s">
        <v>15152</v>
      </c>
      <c r="I3842" t="s">
        <v>1645</v>
      </c>
      <c r="J3842" t="s">
        <v>15153</v>
      </c>
      <c r="K3842" t="s">
        <v>9694</v>
      </c>
      <c r="L3842" s="1" t="s">
        <v>22789</v>
      </c>
      <c r="M3842" t="str">
        <f t="shared" si="59"/>
        <v>490 QUEENS DR, M6L1M8</v>
      </c>
    </row>
    <row r="3843" spans="1:13" x14ac:dyDescent="0.2">
      <c r="A3843" t="s">
        <v>15089</v>
      </c>
      <c r="B3843" t="s">
        <v>15090</v>
      </c>
      <c r="C3843">
        <v>7062</v>
      </c>
      <c r="D3843" t="s">
        <v>15154</v>
      </c>
      <c r="E3843">
        <v>3137</v>
      </c>
      <c r="F3843" t="s">
        <v>15155</v>
      </c>
      <c r="H3843" t="s">
        <v>15156</v>
      </c>
      <c r="I3843" t="s">
        <v>1622</v>
      </c>
      <c r="J3843" t="s">
        <v>15157</v>
      </c>
      <c r="K3843" t="s">
        <v>114</v>
      </c>
      <c r="L3843" s="1" t="s">
        <v>22771</v>
      </c>
      <c r="M3843" t="str">
        <f t="shared" si="59"/>
        <v>3672 LAKE SHORE BLVD W, M8W1N6</v>
      </c>
    </row>
    <row r="3844" spans="1:13" x14ac:dyDescent="0.2">
      <c r="A3844" t="s">
        <v>15089</v>
      </c>
      <c r="B3844" t="s">
        <v>15090</v>
      </c>
      <c r="C3844">
        <v>7087</v>
      </c>
      <c r="D3844" t="s">
        <v>15158</v>
      </c>
      <c r="E3844">
        <v>3167</v>
      </c>
      <c r="F3844" t="s">
        <v>15159</v>
      </c>
      <c r="G3844" t="s">
        <v>109</v>
      </c>
      <c r="H3844" t="s">
        <v>15160</v>
      </c>
      <c r="I3844" t="s">
        <v>1645</v>
      </c>
      <c r="J3844" t="s">
        <v>15161</v>
      </c>
      <c r="K3844" t="s">
        <v>1380</v>
      </c>
      <c r="L3844" s="1" t="s">
        <v>22789</v>
      </c>
      <c r="M3844" t="str">
        <f t="shared" si="59"/>
        <v>60 PLAYFAIR AVE, M6B2P9</v>
      </c>
    </row>
    <row r="3845" spans="1:13" x14ac:dyDescent="0.2">
      <c r="A3845" t="s">
        <v>15089</v>
      </c>
      <c r="B3845" t="s">
        <v>15090</v>
      </c>
      <c r="C3845">
        <v>7386</v>
      </c>
      <c r="D3845" t="s">
        <v>15162</v>
      </c>
      <c r="E3845">
        <v>25144</v>
      </c>
      <c r="F3845" t="s">
        <v>15163</v>
      </c>
      <c r="G3845" t="s">
        <v>109</v>
      </c>
      <c r="H3845" t="s">
        <v>15164</v>
      </c>
      <c r="I3845" t="s">
        <v>1622</v>
      </c>
      <c r="J3845" t="s">
        <v>15165</v>
      </c>
      <c r="L3845" s="1" t="s">
        <v>22771</v>
      </c>
      <c r="M3845" t="str">
        <f t="shared" si="59"/>
        <v>2 ST ANDREWS BLVD, M9R1V8</v>
      </c>
    </row>
    <row r="3846" spans="1:13" x14ac:dyDescent="0.2">
      <c r="A3846" t="s">
        <v>15089</v>
      </c>
      <c r="B3846" t="s">
        <v>15090</v>
      </c>
      <c r="C3846">
        <v>7087</v>
      </c>
      <c r="D3846" t="s">
        <v>15166</v>
      </c>
      <c r="E3846">
        <v>25103</v>
      </c>
      <c r="F3846" t="s">
        <v>15167</v>
      </c>
      <c r="G3846" t="s">
        <v>109</v>
      </c>
      <c r="H3846" t="s">
        <v>15160</v>
      </c>
      <c r="I3846" t="s">
        <v>1645</v>
      </c>
      <c r="J3846" t="s">
        <v>15161</v>
      </c>
      <c r="L3846" s="1" t="s">
        <v>22771</v>
      </c>
      <c r="M3846" t="str">
        <f t="shared" si="59"/>
        <v>60 PLAYFAIR AVE, M6B2P9</v>
      </c>
    </row>
    <row r="3847" spans="1:13" x14ac:dyDescent="0.2">
      <c r="A3847" t="s">
        <v>15089</v>
      </c>
      <c r="B3847" t="s">
        <v>15090</v>
      </c>
      <c r="C3847">
        <v>7088</v>
      </c>
      <c r="D3847" t="s">
        <v>15168</v>
      </c>
      <c r="E3847">
        <v>3168</v>
      </c>
      <c r="F3847" t="s">
        <v>15169</v>
      </c>
      <c r="G3847" t="s">
        <v>102</v>
      </c>
      <c r="H3847" t="s">
        <v>15170</v>
      </c>
      <c r="I3847" t="s">
        <v>1637</v>
      </c>
      <c r="J3847" t="s">
        <v>15171</v>
      </c>
      <c r="K3847" t="s">
        <v>1273</v>
      </c>
      <c r="L3847" s="1" t="s">
        <v>22789</v>
      </c>
      <c r="M3847" t="str">
        <f t="shared" si="59"/>
        <v>20 BANSLEY AVE, M6E2A2</v>
      </c>
    </row>
    <row r="3848" spans="1:13" x14ac:dyDescent="0.2">
      <c r="A3848" t="s">
        <v>15089</v>
      </c>
      <c r="B3848" t="s">
        <v>15090</v>
      </c>
      <c r="C3848">
        <v>7090</v>
      </c>
      <c r="D3848" t="s">
        <v>15172</v>
      </c>
      <c r="E3848">
        <v>3171</v>
      </c>
      <c r="F3848" t="s">
        <v>15173</v>
      </c>
      <c r="H3848" t="s">
        <v>15164</v>
      </c>
      <c r="I3848" t="s">
        <v>1622</v>
      </c>
      <c r="J3848" t="s">
        <v>15165</v>
      </c>
      <c r="K3848" t="s">
        <v>114</v>
      </c>
      <c r="L3848" s="1" t="s">
        <v>22771</v>
      </c>
      <c r="M3848" t="str">
        <f t="shared" ref="M3848:M3911" si="60">H3848&amp;", "&amp;J3848</f>
        <v>2 ST ANDREWS BLVD, M9R1V8</v>
      </c>
    </row>
    <row r="3849" spans="1:13" x14ac:dyDescent="0.2">
      <c r="A3849" t="s">
        <v>15089</v>
      </c>
      <c r="B3849" t="s">
        <v>15090</v>
      </c>
      <c r="C3849">
        <v>9440</v>
      </c>
      <c r="E3849">
        <v>24271</v>
      </c>
      <c r="F3849" t="s">
        <v>15174</v>
      </c>
      <c r="H3849" t="s">
        <v>15175</v>
      </c>
      <c r="I3849" t="s">
        <v>1632</v>
      </c>
      <c r="J3849" t="s">
        <v>15176</v>
      </c>
      <c r="L3849" s="1" t="s">
        <v>22771</v>
      </c>
      <c r="M3849" t="str">
        <f t="shared" si="60"/>
        <v>20 REGENT ST, M5A3N6</v>
      </c>
    </row>
    <row r="3850" spans="1:13" x14ac:dyDescent="0.2">
      <c r="A3850" t="s">
        <v>15089</v>
      </c>
      <c r="B3850" t="s">
        <v>15090</v>
      </c>
      <c r="C3850">
        <v>7585</v>
      </c>
      <c r="D3850" t="s">
        <v>15177</v>
      </c>
      <c r="E3850">
        <v>3877</v>
      </c>
      <c r="F3850" t="s">
        <v>15178</v>
      </c>
      <c r="G3850" t="s">
        <v>102</v>
      </c>
      <c r="H3850" t="s">
        <v>15179</v>
      </c>
      <c r="I3850" t="s">
        <v>1627</v>
      </c>
      <c r="J3850" t="s">
        <v>15180</v>
      </c>
      <c r="K3850" t="s">
        <v>7274</v>
      </c>
      <c r="L3850" s="1" t="s">
        <v>22789</v>
      </c>
      <c r="M3850" t="str">
        <f t="shared" si="60"/>
        <v>3150 PHARMACY AVE, M1W3J5</v>
      </c>
    </row>
    <row r="3851" spans="1:13" x14ac:dyDescent="0.2">
      <c r="A3851" t="s">
        <v>15089</v>
      </c>
      <c r="B3851" t="s">
        <v>15090</v>
      </c>
      <c r="C3851">
        <v>5051</v>
      </c>
      <c r="D3851" t="s">
        <v>3006</v>
      </c>
      <c r="E3851">
        <v>9507</v>
      </c>
      <c r="F3851" t="s">
        <v>15181</v>
      </c>
      <c r="G3851" t="s">
        <v>109</v>
      </c>
      <c r="H3851" t="s">
        <v>3008</v>
      </c>
      <c r="I3851" t="s">
        <v>1622</v>
      </c>
      <c r="J3851" t="s">
        <v>3009</v>
      </c>
      <c r="K3851" t="s">
        <v>9643</v>
      </c>
      <c r="L3851" s="1" t="s">
        <v>22789</v>
      </c>
      <c r="M3851" t="str">
        <f t="shared" si="60"/>
        <v>1760 MARTIN GROVE RD, M9V3S4</v>
      </c>
    </row>
    <row r="3852" spans="1:13" x14ac:dyDescent="0.2">
      <c r="A3852" t="s">
        <v>15089</v>
      </c>
      <c r="B3852" t="s">
        <v>15090</v>
      </c>
      <c r="C3852">
        <v>11059</v>
      </c>
      <c r="D3852" t="s">
        <v>15182</v>
      </c>
      <c r="E3852">
        <v>10310</v>
      </c>
      <c r="F3852" t="s">
        <v>15183</v>
      </c>
      <c r="G3852" t="s">
        <v>109</v>
      </c>
      <c r="H3852" t="s">
        <v>15184</v>
      </c>
      <c r="I3852" t="s">
        <v>1622</v>
      </c>
      <c r="J3852" t="s">
        <v>15185</v>
      </c>
      <c r="K3852" t="s">
        <v>4938</v>
      </c>
      <c r="L3852" s="1" t="s">
        <v>22789</v>
      </c>
      <c r="M3852" t="str">
        <f t="shared" si="60"/>
        <v>28 COLONEL SAMUEL SMITH PARK DR, M8V4B7</v>
      </c>
    </row>
    <row r="3853" spans="1:13" x14ac:dyDescent="0.2">
      <c r="A3853" t="s">
        <v>15089</v>
      </c>
      <c r="B3853" t="s">
        <v>15090</v>
      </c>
      <c r="C3853">
        <v>5047</v>
      </c>
      <c r="D3853" t="s">
        <v>15186</v>
      </c>
      <c r="E3853">
        <v>9504</v>
      </c>
      <c r="F3853" t="s">
        <v>15187</v>
      </c>
      <c r="G3853" t="s">
        <v>102</v>
      </c>
      <c r="H3853" t="s">
        <v>15188</v>
      </c>
      <c r="I3853" t="s">
        <v>1622</v>
      </c>
      <c r="J3853" t="s">
        <v>15189</v>
      </c>
      <c r="K3853" t="s">
        <v>6394</v>
      </c>
      <c r="L3853" s="1" t="s">
        <v>22789</v>
      </c>
      <c r="M3853" t="str">
        <f t="shared" si="60"/>
        <v>111 SUN ROW DR, M9P3J3</v>
      </c>
    </row>
    <row r="3854" spans="1:13" x14ac:dyDescent="0.2">
      <c r="A3854" t="s">
        <v>15089</v>
      </c>
      <c r="B3854" t="s">
        <v>15090</v>
      </c>
      <c r="C3854">
        <v>9911</v>
      </c>
      <c r="D3854" t="s">
        <v>15190</v>
      </c>
      <c r="E3854">
        <v>25122</v>
      </c>
      <c r="F3854" t="s">
        <v>15191</v>
      </c>
      <c r="H3854" t="s">
        <v>1801</v>
      </c>
      <c r="I3854" t="s">
        <v>1645</v>
      </c>
      <c r="J3854" t="s">
        <v>1802</v>
      </c>
      <c r="L3854" s="1" t="s">
        <v>22771</v>
      </c>
      <c r="M3854" t="str">
        <f t="shared" si="60"/>
        <v>145 BAYCREST AVE, M6A1W4</v>
      </c>
    </row>
    <row r="3855" spans="1:13" x14ac:dyDescent="0.2">
      <c r="A3855" t="s">
        <v>15089</v>
      </c>
      <c r="B3855" t="s">
        <v>15090</v>
      </c>
      <c r="C3855">
        <v>9534</v>
      </c>
      <c r="D3855" t="s">
        <v>15192</v>
      </c>
      <c r="E3855">
        <v>25117</v>
      </c>
      <c r="F3855" t="s">
        <v>15193</v>
      </c>
      <c r="G3855" t="s">
        <v>102</v>
      </c>
      <c r="H3855" t="s">
        <v>15131</v>
      </c>
      <c r="I3855" t="s">
        <v>1622</v>
      </c>
      <c r="J3855" t="s">
        <v>15132</v>
      </c>
      <c r="L3855" s="1" t="s">
        <v>22771</v>
      </c>
      <c r="M3855" t="str">
        <f t="shared" si="60"/>
        <v>100 ALLANHURST DR, M9A4K4</v>
      </c>
    </row>
    <row r="3856" spans="1:13" x14ac:dyDescent="0.2">
      <c r="A3856" t="s">
        <v>15089</v>
      </c>
      <c r="B3856" t="s">
        <v>15090</v>
      </c>
      <c r="C3856">
        <v>10001</v>
      </c>
      <c r="D3856" t="s">
        <v>15194</v>
      </c>
      <c r="E3856">
        <v>25015</v>
      </c>
      <c r="F3856" t="s">
        <v>15195</v>
      </c>
      <c r="G3856" t="s">
        <v>102</v>
      </c>
      <c r="H3856" t="s">
        <v>15196</v>
      </c>
      <c r="I3856" t="s">
        <v>1645</v>
      </c>
      <c r="J3856" t="s">
        <v>15197</v>
      </c>
      <c r="L3856" s="1" t="s">
        <v>22771</v>
      </c>
      <c r="M3856" t="str">
        <f t="shared" si="60"/>
        <v>155 FALSTAFF AVE, M6L2E5</v>
      </c>
    </row>
    <row r="3857" spans="1:13" x14ac:dyDescent="0.2">
      <c r="A3857" t="s">
        <v>15089</v>
      </c>
      <c r="B3857" t="s">
        <v>15090</v>
      </c>
      <c r="C3857">
        <v>7119</v>
      </c>
      <c r="D3857" t="s">
        <v>15198</v>
      </c>
      <c r="E3857">
        <v>3224</v>
      </c>
      <c r="F3857" t="s">
        <v>15199</v>
      </c>
      <c r="G3857" t="s">
        <v>109</v>
      </c>
      <c r="H3857" t="s">
        <v>15200</v>
      </c>
      <c r="I3857" t="s">
        <v>1627</v>
      </c>
      <c r="J3857" t="s">
        <v>15201</v>
      </c>
      <c r="K3857" t="s">
        <v>15202</v>
      </c>
      <c r="L3857" s="1" t="s">
        <v>22789</v>
      </c>
      <c r="M3857" t="str">
        <f t="shared" si="60"/>
        <v>4640 FINCH AVE E, M1S4G2</v>
      </c>
    </row>
    <row r="3858" spans="1:13" x14ac:dyDescent="0.2">
      <c r="A3858" t="s">
        <v>15089</v>
      </c>
      <c r="B3858" t="s">
        <v>15090</v>
      </c>
      <c r="C3858">
        <v>7147</v>
      </c>
      <c r="D3858" t="s">
        <v>15203</v>
      </c>
      <c r="E3858">
        <v>3268</v>
      </c>
      <c r="F3858" t="s">
        <v>15204</v>
      </c>
      <c r="G3858" t="s">
        <v>102</v>
      </c>
      <c r="H3858" t="s">
        <v>15205</v>
      </c>
      <c r="I3858" t="s">
        <v>1622</v>
      </c>
      <c r="J3858" t="s">
        <v>15206</v>
      </c>
      <c r="K3858" t="s">
        <v>15207</v>
      </c>
      <c r="L3858" s="1" t="s">
        <v>22789</v>
      </c>
      <c r="M3858" t="str">
        <f t="shared" si="60"/>
        <v>65 JUTLAND RD, M8Z2G6</v>
      </c>
    </row>
    <row r="3859" spans="1:13" x14ac:dyDescent="0.2">
      <c r="A3859" t="s">
        <v>15089</v>
      </c>
      <c r="B3859" t="s">
        <v>15090</v>
      </c>
      <c r="C3859">
        <v>7147</v>
      </c>
      <c r="D3859" t="s">
        <v>15208</v>
      </c>
      <c r="E3859">
        <v>24778</v>
      </c>
      <c r="F3859" t="s">
        <v>15204</v>
      </c>
      <c r="G3859" t="s">
        <v>102</v>
      </c>
      <c r="H3859" t="s">
        <v>15205</v>
      </c>
      <c r="I3859" t="s">
        <v>1622</v>
      </c>
      <c r="J3859" t="s">
        <v>15206</v>
      </c>
      <c r="L3859" s="1" t="s">
        <v>22771</v>
      </c>
      <c r="M3859" t="str">
        <f t="shared" si="60"/>
        <v>65 JUTLAND RD, M8Z2G6</v>
      </c>
    </row>
    <row r="3860" spans="1:13" x14ac:dyDescent="0.2">
      <c r="A3860" t="s">
        <v>15089</v>
      </c>
      <c r="B3860" t="s">
        <v>15090</v>
      </c>
      <c r="C3860">
        <v>9534</v>
      </c>
      <c r="D3860" t="s">
        <v>15192</v>
      </c>
      <c r="E3860">
        <v>25148</v>
      </c>
      <c r="F3860" t="s">
        <v>15209</v>
      </c>
      <c r="H3860" t="s">
        <v>15131</v>
      </c>
      <c r="I3860" t="s">
        <v>1622</v>
      </c>
      <c r="J3860" t="s">
        <v>15132</v>
      </c>
      <c r="L3860" s="1" t="s">
        <v>22771</v>
      </c>
      <c r="M3860" t="str">
        <f t="shared" si="60"/>
        <v>100 ALLANHURST DR, M9A4K4</v>
      </c>
    </row>
    <row r="3861" spans="1:13" x14ac:dyDescent="0.2">
      <c r="A3861" t="s">
        <v>15089</v>
      </c>
      <c r="B3861" t="s">
        <v>15090</v>
      </c>
      <c r="C3861">
        <v>7147</v>
      </c>
      <c r="E3861">
        <v>24418</v>
      </c>
      <c r="F3861" t="s">
        <v>15210</v>
      </c>
      <c r="H3861" t="s">
        <v>15211</v>
      </c>
      <c r="I3861" t="s">
        <v>1622</v>
      </c>
      <c r="J3861" t="s">
        <v>15212</v>
      </c>
      <c r="L3861" s="1" t="s">
        <v>22771</v>
      </c>
      <c r="M3861" t="str">
        <f t="shared" si="60"/>
        <v>956 ISLINGTON AVE, M8Z4P6</v>
      </c>
    </row>
    <row r="3862" spans="1:13" x14ac:dyDescent="0.2">
      <c r="A3862" t="s">
        <v>15089</v>
      </c>
      <c r="B3862" t="s">
        <v>15090</v>
      </c>
      <c r="C3862">
        <v>5038</v>
      </c>
      <c r="D3862" t="s">
        <v>3015</v>
      </c>
      <c r="E3862">
        <v>3175</v>
      </c>
      <c r="F3862" t="s">
        <v>15213</v>
      </c>
      <c r="G3862" t="s">
        <v>102</v>
      </c>
      <c r="H3862" t="s">
        <v>3017</v>
      </c>
      <c r="I3862" t="s">
        <v>1622</v>
      </c>
      <c r="J3862" t="s">
        <v>3018</v>
      </c>
      <c r="K3862" t="s">
        <v>1962</v>
      </c>
      <c r="L3862" s="1" t="s">
        <v>22789</v>
      </c>
      <c r="M3862" t="str">
        <f t="shared" si="60"/>
        <v>850 HUMBERWOOD BLVD, M9W7A6</v>
      </c>
    </row>
    <row r="3863" spans="1:13" x14ac:dyDescent="0.2">
      <c r="A3863" t="s">
        <v>15089</v>
      </c>
      <c r="B3863" t="s">
        <v>15090</v>
      </c>
      <c r="C3863">
        <v>7155</v>
      </c>
      <c r="D3863" t="s">
        <v>15214</v>
      </c>
      <c r="E3863">
        <v>3279</v>
      </c>
      <c r="F3863" t="s">
        <v>15215</v>
      </c>
      <c r="G3863" t="s">
        <v>102</v>
      </c>
      <c r="H3863" t="s">
        <v>15216</v>
      </c>
      <c r="I3863" t="s">
        <v>1842</v>
      </c>
      <c r="J3863" t="s">
        <v>15217</v>
      </c>
      <c r="K3863" t="s">
        <v>1493</v>
      </c>
      <c r="L3863" s="1" t="s">
        <v>22789</v>
      </c>
      <c r="M3863" t="str">
        <f t="shared" si="60"/>
        <v>299A DONLANDS AVE, M4J3R7</v>
      </c>
    </row>
    <row r="3864" spans="1:13" x14ac:dyDescent="0.2">
      <c r="A3864" t="s">
        <v>15089</v>
      </c>
      <c r="B3864" t="s">
        <v>15090</v>
      </c>
      <c r="C3864">
        <v>7159</v>
      </c>
      <c r="D3864" t="s">
        <v>15218</v>
      </c>
      <c r="E3864">
        <v>3287</v>
      </c>
      <c r="F3864" t="s">
        <v>15219</v>
      </c>
      <c r="G3864" t="s">
        <v>102</v>
      </c>
      <c r="H3864" t="s">
        <v>15220</v>
      </c>
      <c r="I3864" t="s">
        <v>1632</v>
      </c>
      <c r="J3864" t="s">
        <v>15221</v>
      </c>
      <c r="K3864" t="s">
        <v>11167</v>
      </c>
      <c r="L3864" s="1" t="s">
        <v>22789</v>
      </c>
      <c r="M3864" t="str">
        <f t="shared" si="60"/>
        <v>141 CLOSE AVE, M6K2V6</v>
      </c>
    </row>
    <row r="3865" spans="1:13" x14ac:dyDescent="0.2">
      <c r="A3865" t="s">
        <v>15089</v>
      </c>
      <c r="B3865" t="s">
        <v>15090</v>
      </c>
      <c r="C3865">
        <v>7168</v>
      </c>
      <c r="D3865" t="s">
        <v>15222</v>
      </c>
      <c r="E3865">
        <v>3301</v>
      </c>
      <c r="F3865" t="s">
        <v>15223</v>
      </c>
      <c r="G3865" t="s">
        <v>102</v>
      </c>
      <c r="H3865" t="s">
        <v>15224</v>
      </c>
      <c r="I3865" t="s">
        <v>1632</v>
      </c>
      <c r="J3865" t="s">
        <v>15225</v>
      </c>
      <c r="K3865" t="s">
        <v>8439</v>
      </c>
      <c r="L3865" s="1" t="s">
        <v>22789</v>
      </c>
      <c r="M3865" t="str">
        <f t="shared" si="60"/>
        <v>690 CARLAW AVE, M4K3K9</v>
      </c>
    </row>
    <row r="3866" spans="1:13" x14ac:dyDescent="0.2">
      <c r="A3866" t="s">
        <v>15089</v>
      </c>
      <c r="B3866" t="s">
        <v>15090</v>
      </c>
      <c r="C3866">
        <v>7172</v>
      </c>
      <c r="D3866" t="s">
        <v>15226</v>
      </c>
      <c r="E3866">
        <v>3307</v>
      </c>
      <c r="F3866" t="s">
        <v>15227</v>
      </c>
      <c r="H3866" t="s">
        <v>15228</v>
      </c>
      <c r="I3866" t="s">
        <v>1645</v>
      </c>
      <c r="J3866" t="s">
        <v>15229</v>
      </c>
      <c r="K3866" t="s">
        <v>114</v>
      </c>
      <c r="L3866" s="1" t="s">
        <v>22771</v>
      </c>
      <c r="M3866" t="str">
        <f t="shared" si="60"/>
        <v>111 ASPENWOOD DR, M2H2G2</v>
      </c>
    </row>
    <row r="3867" spans="1:13" x14ac:dyDescent="0.2">
      <c r="A3867" t="s">
        <v>15089</v>
      </c>
      <c r="B3867" t="s">
        <v>15090</v>
      </c>
      <c r="C3867">
        <v>7180</v>
      </c>
      <c r="D3867" t="s">
        <v>15230</v>
      </c>
      <c r="E3867">
        <v>3317</v>
      </c>
      <c r="F3867" t="s">
        <v>15231</v>
      </c>
      <c r="G3867" t="s">
        <v>102</v>
      </c>
      <c r="H3867" t="s">
        <v>15232</v>
      </c>
      <c r="I3867" t="s">
        <v>1637</v>
      </c>
      <c r="J3867" t="s">
        <v>15233</v>
      </c>
      <c r="K3867" t="s">
        <v>5542</v>
      </c>
      <c r="L3867" s="1" t="s">
        <v>22789</v>
      </c>
      <c r="M3867" t="str">
        <f t="shared" si="60"/>
        <v>308 TWEEDSMUIR AVE, M5P2Y1</v>
      </c>
    </row>
    <row r="3868" spans="1:13" x14ac:dyDescent="0.2">
      <c r="A3868" t="s">
        <v>15089</v>
      </c>
      <c r="B3868" t="s">
        <v>15090</v>
      </c>
      <c r="C3868">
        <v>7181</v>
      </c>
      <c r="D3868" t="s">
        <v>15234</v>
      </c>
      <c r="E3868">
        <v>3321</v>
      </c>
      <c r="F3868" t="s">
        <v>15235</v>
      </c>
      <c r="G3868" t="s">
        <v>102</v>
      </c>
      <c r="H3868" t="s">
        <v>15236</v>
      </c>
      <c r="I3868" t="s">
        <v>1627</v>
      </c>
      <c r="J3868" t="s">
        <v>15237</v>
      </c>
      <c r="K3868" t="s">
        <v>1543</v>
      </c>
      <c r="L3868" s="1" t="s">
        <v>22789</v>
      </c>
      <c r="M3868" t="str">
        <f t="shared" si="60"/>
        <v>3530 SHEPPARD AVE E, M1T3K7</v>
      </c>
    </row>
    <row r="3869" spans="1:13" x14ac:dyDescent="0.2">
      <c r="A3869" t="s">
        <v>15089</v>
      </c>
      <c r="B3869" t="s">
        <v>15090</v>
      </c>
      <c r="C3869">
        <v>11060</v>
      </c>
      <c r="D3869" t="s">
        <v>15238</v>
      </c>
      <c r="E3869">
        <v>10311</v>
      </c>
      <c r="F3869" t="s">
        <v>14414</v>
      </c>
      <c r="G3869" t="s">
        <v>102</v>
      </c>
      <c r="H3869" t="s">
        <v>15239</v>
      </c>
      <c r="I3869" t="s">
        <v>1645</v>
      </c>
      <c r="J3869" t="s">
        <v>15240</v>
      </c>
      <c r="K3869" t="s">
        <v>4054</v>
      </c>
      <c r="L3869" s="1" t="s">
        <v>22789</v>
      </c>
      <c r="M3869" t="str">
        <f t="shared" si="60"/>
        <v>23 COMAY RD, M6M2K9</v>
      </c>
    </row>
    <row r="3870" spans="1:13" x14ac:dyDescent="0.2">
      <c r="A3870" t="s">
        <v>15089</v>
      </c>
      <c r="B3870" t="s">
        <v>15090</v>
      </c>
      <c r="C3870">
        <v>7189</v>
      </c>
      <c r="D3870" t="s">
        <v>15241</v>
      </c>
      <c r="E3870">
        <v>3336</v>
      </c>
      <c r="F3870" t="s">
        <v>15242</v>
      </c>
      <c r="G3870" t="s">
        <v>102</v>
      </c>
      <c r="H3870" t="s">
        <v>15243</v>
      </c>
      <c r="I3870" t="s">
        <v>1627</v>
      </c>
      <c r="J3870" t="s">
        <v>15244</v>
      </c>
      <c r="K3870" t="s">
        <v>15245</v>
      </c>
      <c r="L3870" s="1" t="s">
        <v>22789</v>
      </c>
      <c r="M3870" t="str">
        <f t="shared" si="60"/>
        <v>101 BIRCHMOUNT RD, M1N3J7</v>
      </c>
    </row>
    <row r="3871" spans="1:13" x14ac:dyDescent="0.2">
      <c r="A3871" t="s">
        <v>15089</v>
      </c>
      <c r="B3871" t="s">
        <v>15090</v>
      </c>
      <c r="C3871">
        <v>7192</v>
      </c>
      <c r="D3871" t="s">
        <v>15246</v>
      </c>
      <c r="E3871">
        <v>3343</v>
      </c>
      <c r="F3871" t="s">
        <v>15247</v>
      </c>
      <c r="G3871" t="s">
        <v>109</v>
      </c>
      <c r="H3871" t="s">
        <v>15248</v>
      </c>
      <c r="I3871" t="s">
        <v>1645</v>
      </c>
      <c r="J3871" t="s">
        <v>15249</v>
      </c>
      <c r="K3871" t="s">
        <v>5084</v>
      </c>
      <c r="L3871" s="1" t="s">
        <v>22789</v>
      </c>
      <c r="M3871" t="str">
        <f t="shared" si="60"/>
        <v>1440 FINCH AVE W, M3J3G3</v>
      </c>
    </row>
    <row r="3872" spans="1:13" x14ac:dyDescent="0.2">
      <c r="A3872" t="s">
        <v>15089</v>
      </c>
      <c r="B3872" t="s">
        <v>15090</v>
      </c>
      <c r="C3872">
        <v>7195</v>
      </c>
      <c r="D3872" t="s">
        <v>15250</v>
      </c>
      <c r="E3872">
        <v>3348</v>
      </c>
      <c r="F3872" t="s">
        <v>15251</v>
      </c>
      <c r="G3872" t="s">
        <v>102</v>
      </c>
      <c r="H3872" t="s">
        <v>15252</v>
      </c>
      <c r="I3872" t="s">
        <v>1637</v>
      </c>
      <c r="J3872" t="s">
        <v>15253</v>
      </c>
      <c r="K3872" t="s">
        <v>1599</v>
      </c>
      <c r="L3872" s="1" t="s">
        <v>22789</v>
      </c>
      <c r="M3872" t="str">
        <f t="shared" si="60"/>
        <v>605 WILLARD AVE, M6S3S1</v>
      </c>
    </row>
    <row r="3873" spans="1:13" x14ac:dyDescent="0.2">
      <c r="A3873" t="s">
        <v>15089</v>
      </c>
      <c r="B3873" t="s">
        <v>15090</v>
      </c>
      <c r="C3873">
        <v>5045</v>
      </c>
      <c r="D3873" t="s">
        <v>4225</v>
      </c>
      <c r="E3873">
        <v>3107</v>
      </c>
      <c r="F3873" t="s">
        <v>15254</v>
      </c>
      <c r="G3873" t="s">
        <v>102</v>
      </c>
      <c r="H3873" t="s">
        <v>4227</v>
      </c>
      <c r="I3873" t="s">
        <v>1622</v>
      </c>
      <c r="J3873" t="s">
        <v>4228</v>
      </c>
      <c r="K3873" t="s">
        <v>5776</v>
      </c>
      <c r="L3873" s="1" t="s">
        <v>22789</v>
      </c>
      <c r="M3873" t="str">
        <f t="shared" si="60"/>
        <v>35 WEST DEANE PARK DR, M9B2R5</v>
      </c>
    </row>
    <row r="3874" spans="1:13" x14ac:dyDescent="0.2">
      <c r="A3874" t="s">
        <v>15089</v>
      </c>
      <c r="B3874" t="s">
        <v>15090</v>
      </c>
      <c r="C3874">
        <v>7226</v>
      </c>
      <c r="D3874" t="s">
        <v>15255</v>
      </c>
      <c r="E3874">
        <v>3387</v>
      </c>
      <c r="F3874" t="s">
        <v>15256</v>
      </c>
      <c r="G3874" t="s">
        <v>109</v>
      </c>
      <c r="H3874" t="s">
        <v>15257</v>
      </c>
      <c r="I3874" t="s">
        <v>1645</v>
      </c>
      <c r="J3874" t="s">
        <v>15258</v>
      </c>
      <c r="K3874" t="s">
        <v>5188</v>
      </c>
      <c r="L3874" s="1" t="s">
        <v>22789</v>
      </c>
      <c r="M3874" t="str">
        <f t="shared" si="60"/>
        <v>101 MASON BLVD, M5M3E2</v>
      </c>
    </row>
    <row r="3875" spans="1:13" x14ac:dyDescent="0.2">
      <c r="A3875" t="s">
        <v>15089</v>
      </c>
      <c r="B3875" t="s">
        <v>15090</v>
      </c>
      <c r="C3875">
        <v>7391</v>
      </c>
      <c r="D3875" t="s">
        <v>15259</v>
      </c>
      <c r="E3875">
        <v>10325</v>
      </c>
      <c r="F3875" t="s">
        <v>15260</v>
      </c>
      <c r="G3875" t="s">
        <v>109</v>
      </c>
      <c r="H3875" t="s">
        <v>15261</v>
      </c>
      <c r="I3875" t="s">
        <v>1632</v>
      </c>
      <c r="J3875" t="s">
        <v>15262</v>
      </c>
      <c r="K3875" t="s">
        <v>1590</v>
      </c>
      <c r="L3875" s="1" t="s">
        <v>22789</v>
      </c>
      <c r="M3875" t="str">
        <f t="shared" si="60"/>
        <v>151 ROSEMOUNT AVE, M6H2N1</v>
      </c>
    </row>
    <row r="3876" spans="1:13" x14ac:dyDescent="0.2">
      <c r="A3876" t="s">
        <v>15089</v>
      </c>
      <c r="B3876" t="s">
        <v>15090</v>
      </c>
      <c r="C3876">
        <v>7231</v>
      </c>
      <c r="D3876" t="s">
        <v>15263</v>
      </c>
      <c r="E3876">
        <v>3396</v>
      </c>
      <c r="F3876" t="s">
        <v>15264</v>
      </c>
      <c r="G3876" t="s">
        <v>109</v>
      </c>
      <c r="H3876" t="s">
        <v>15265</v>
      </c>
      <c r="I3876" t="s">
        <v>1645</v>
      </c>
      <c r="J3876" t="s">
        <v>15266</v>
      </c>
      <c r="K3876" t="s">
        <v>15267</v>
      </c>
      <c r="L3876" s="1" t="s">
        <v>22789</v>
      </c>
      <c r="M3876" t="str">
        <f t="shared" si="60"/>
        <v>20 DUBRAY AVE, M3K1V5</v>
      </c>
    </row>
    <row r="3877" spans="1:13" x14ac:dyDescent="0.2">
      <c r="A3877" t="s">
        <v>15089</v>
      </c>
      <c r="B3877" t="s">
        <v>15090</v>
      </c>
      <c r="C3877">
        <v>8485</v>
      </c>
      <c r="D3877" t="s">
        <v>15268</v>
      </c>
      <c r="E3877">
        <v>5893</v>
      </c>
      <c r="F3877" t="s">
        <v>15269</v>
      </c>
      <c r="G3877" t="s">
        <v>109</v>
      </c>
      <c r="H3877" t="s">
        <v>15270</v>
      </c>
      <c r="I3877" t="s">
        <v>1632</v>
      </c>
      <c r="J3877" t="s">
        <v>15271</v>
      </c>
      <c r="K3877" t="s">
        <v>15272</v>
      </c>
      <c r="L3877" s="1" t="s">
        <v>22789</v>
      </c>
      <c r="M3877" t="str">
        <f t="shared" si="60"/>
        <v>1107 AVENUE RD, M5N3B1</v>
      </c>
    </row>
    <row r="3878" spans="1:13" x14ac:dyDescent="0.2">
      <c r="A3878" t="s">
        <v>15089</v>
      </c>
      <c r="B3878" t="s">
        <v>15090</v>
      </c>
      <c r="C3878">
        <v>7241</v>
      </c>
      <c r="D3878" t="s">
        <v>15273</v>
      </c>
      <c r="E3878">
        <v>3409</v>
      </c>
      <c r="F3878" t="s">
        <v>15274</v>
      </c>
      <c r="G3878" t="s">
        <v>109</v>
      </c>
      <c r="H3878" t="s">
        <v>15275</v>
      </c>
      <c r="I3878" t="s">
        <v>1627</v>
      </c>
      <c r="J3878" t="s">
        <v>15276</v>
      </c>
      <c r="K3878" t="s">
        <v>15277</v>
      </c>
      <c r="L3878" s="1" t="s">
        <v>22789</v>
      </c>
      <c r="M3878" t="str">
        <f t="shared" si="60"/>
        <v>3200 KENNEDY RD, M1V3S8</v>
      </c>
    </row>
    <row r="3879" spans="1:13" x14ac:dyDescent="0.2">
      <c r="A3879" t="s">
        <v>15089</v>
      </c>
      <c r="B3879" t="s">
        <v>15090</v>
      </c>
      <c r="C3879">
        <v>12079</v>
      </c>
      <c r="E3879">
        <v>10916</v>
      </c>
      <c r="F3879" t="s">
        <v>15278</v>
      </c>
      <c r="H3879" t="s">
        <v>15279</v>
      </c>
      <c r="I3879" t="s">
        <v>1627</v>
      </c>
      <c r="L3879" s="1" t="s">
        <v>22771</v>
      </c>
      <c r="M3879" t="str">
        <f t="shared" si="60"/>
        <v xml:space="preserve">(NE) SHEPPARD E / COLLINS RD, </v>
      </c>
    </row>
    <row r="3880" spans="1:13" x14ac:dyDescent="0.2">
      <c r="A3880" t="s">
        <v>15089</v>
      </c>
      <c r="B3880" t="s">
        <v>15090</v>
      </c>
      <c r="C3880">
        <v>5173</v>
      </c>
      <c r="D3880" t="s">
        <v>4199</v>
      </c>
      <c r="E3880">
        <v>3418</v>
      </c>
      <c r="F3880" t="s">
        <v>15280</v>
      </c>
      <c r="G3880" t="s">
        <v>109</v>
      </c>
      <c r="H3880" t="s">
        <v>4201</v>
      </c>
      <c r="I3880" t="s">
        <v>1622</v>
      </c>
      <c r="J3880" t="s">
        <v>4202</v>
      </c>
      <c r="K3880" t="s">
        <v>15281</v>
      </c>
      <c r="L3880" s="1" t="s">
        <v>22789</v>
      </c>
      <c r="M3880" t="str">
        <f t="shared" si="60"/>
        <v>105 ERINGATE DR, M9C3Z7</v>
      </c>
    </row>
    <row r="3881" spans="1:13" x14ac:dyDescent="0.2">
      <c r="A3881" t="s">
        <v>15089</v>
      </c>
      <c r="B3881" t="s">
        <v>15090</v>
      </c>
      <c r="C3881">
        <v>7260</v>
      </c>
      <c r="D3881" t="s">
        <v>15282</v>
      </c>
      <c r="E3881">
        <v>3437</v>
      </c>
      <c r="F3881" t="s">
        <v>15283</v>
      </c>
      <c r="G3881" t="s">
        <v>102</v>
      </c>
      <c r="H3881" t="s">
        <v>15284</v>
      </c>
      <c r="I3881" t="s">
        <v>1622</v>
      </c>
      <c r="J3881" t="s">
        <v>15285</v>
      </c>
      <c r="K3881" t="s">
        <v>354</v>
      </c>
      <c r="L3881" s="1" t="s">
        <v>22789</v>
      </c>
      <c r="M3881" t="str">
        <f t="shared" si="60"/>
        <v>720 RENFORTH DR, M9C2N9</v>
      </c>
    </row>
    <row r="3882" spans="1:13" x14ac:dyDescent="0.2">
      <c r="A3882" t="s">
        <v>15089</v>
      </c>
      <c r="B3882" t="s">
        <v>15090</v>
      </c>
      <c r="C3882">
        <v>7404</v>
      </c>
      <c r="D3882" t="s">
        <v>15286</v>
      </c>
      <c r="E3882">
        <v>24252</v>
      </c>
      <c r="F3882" t="s">
        <v>15287</v>
      </c>
      <c r="G3882" t="s">
        <v>109</v>
      </c>
      <c r="H3882" t="s">
        <v>15288</v>
      </c>
      <c r="I3882" t="s">
        <v>1632</v>
      </c>
      <c r="J3882" t="s">
        <v>15289</v>
      </c>
      <c r="K3882" t="s">
        <v>1502</v>
      </c>
      <c r="L3882" s="1" t="s">
        <v>22789</v>
      </c>
      <c r="M3882" t="str">
        <f t="shared" si="60"/>
        <v>25 LINDEN ST, M4Y1V5</v>
      </c>
    </row>
    <row r="3883" spans="1:13" x14ac:dyDescent="0.2">
      <c r="A3883" t="s">
        <v>15089</v>
      </c>
      <c r="B3883" t="s">
        <v>15090</v>
      </c>
      <c r="C3883">
        <v>7318</v>
      </c>
      <c r="D3883" t="s">
        <v>15290</v>
      </c>
      <c r="E3883">
        <v>3526</v>
      </c>
      <c r="F3883" t="s">
        <v>15291</v>
      </c>
      <c r="G3883" t="s">
        <v>109</v>
      </c>
      <c r="H3883" t="s">
        <v>15292</v>
      </c>
      <c r="I3883" t="s">
        <v>1627</v>
      </c>
      <c r="J3883" t="s">
        <v>15293</v>
      </c>
      <c r="K3883" t="s">
        <v>1416</v>
      </c>
      <c r="L3883" s="1" t="s">
        <v>22789</v>
      </c>
      <c r="M3883" t="str">
        <f t="shared" si="60"/>
        <v>2900 MIDLAND AVE, M1S3K8</v>
      </c>
    </row>
    <row r="3884" spans="1:13" x14ac:dyDescent="0.2">
      <c r="A3884" t="s">
        <v>15089</v>
      </c>
      <c r="B3884" t="s">
        <v>15090</v>
      </c>
      <c r="C3884">
        <v>7318</v>
      </c>
      <c r="D3884" t="s">
        <v>15290</v>
      </c>
      <c r="E3884">
        <v>24896</v>
      </c>
      <c r="F3884" t="s">
        <v>15291</v>
      </c>
      <c r="G3884" t="s">
        <v>109</v>
      </c>
      <c r="H3884" t="s">
        <v>15292</v>
      </c>
      <c r="I3884" t="s">
        <v>1627</v>
      </c>
      <c r="J3884" t="s">
        <v>15293</v>
      </c>
      <c r="L3884" s="1" t="s">
        <v>22771</v>
      </c>
      <c r="M3884" t="str">
        <f t="shared" si="60"/>
        <v>2900 MIDLAND AVE, M1S3K8</v>
      </c>
    </row>
    <row r="3885" spans="1:13" x14ac:dyDescent="0.2">
      <c r="A3885" t="s">
        <v>15089</v>
      </c>
      <c r="B3885" t="s">
        <v>15090</v>
      </c>
      <c r="C3885">
        <v>19335</v>
      </c>
      <c r="D3885" t="s">
        <v>15294</v>
      </c>
      <c r="E3885">
        <v>24337</v>
      </c>
      <c r="F3885" t="s">
        <v>15295</v>
      </c>
      <c r="G3885" t="s">
        <v>109</v>
      </c>
      <c r="H3885" t="s">
        <v>15296</v>
      </c>
      <c r="I3885" t="s">
        <v>1632</v>
      </c>
      <c r="J3885" t="s">
        <v>15297</v>
      </c>
      <c r="K3885" t="s">
        <v>569</v>
      </c>
      <c r="L3885" s="1" t="s">
        <v>22789</v>
      </c>
      <c r="M3885" t="str">
        <f t="shared" si="60"/>
        <v>36 EGLINTON AVE W, M4R1A1</v>
      </c>
    </row>
    <row r="3886" spans="1:13" x14ac:dyDescent="0.2">
      <c r="A3886" t="s">
        <v>15089</v>
      </c>
      <c r="B3886" t="s">
        <v>15090</v>
      </c>
      <c r="C3886">
        <v>8103</v>
      </c>
      <c r="D3886" t="s">
        <v>15298</v>
      </c>
      <c r="E3886">
        <v>25105</v>
      </c>
      <c r="F3886" t="s">
        <v>15299</v>
      </c>
      <c r="H3886" t="s">
        <v>15300</v>
      </c>
      <c r="I3886" t="s">
        <v>1627</v>
      </c>
      <c r="J3886" t="s">
        <v>15301</v>
      </c>
      <c r="K3886" t="s">
        <v>15302</v>
      </c>
      <c r="L3886" s="1" t="s">
        <v>22771</v>
      </c>
      <c r="M3886" t="str">
        <f t="shared" si="60"/>
        <v>30 INGLETON BLVD, M1V3H7</v>
      </c>
    </row>
    <row r="3887" spans="1:13" x14ac:dyDescent="0.2">
      <c r="A3887" t="s">
        <v>15089</v>
      </c>
      <c r="B3887" t="s">
        <v>15090</v>
      </c>
      <c r="C3887">
        <v>7990</v>
      </c>
      <c r="D3887" t="s">
        <v>15303</v>
      </c>
      <c r="E3887">
        <v>25104</v>
      </c>
      <c r="F3887" t="s">
        <v>15304</v>
      </c>
      <c r="H3887" t="s">
        <v>15305</v>
      </c>
      <c r="I3887" t="s">
        <v>1632</v>
      </c>
      <c r="J3887" t="s">
        <v>15306</v>
      </c>
      <c r="K3887" t="s">
        <v>4232</v>
      </c>
      <c r="L3887" s="1" t="s">
        <v>22771</v>
      </c>
      <c r="M3887" t="str">
        <f t="shared" si="60"/>
        <v>178 EDWIN AVE, M6P3Z9</v>
      </c>
    </row>
    <row r="3888" spans="1:13" x14ac:dyDescent="0.2">
      <c r="A3888" t="s">
        <v>15089</v>
      </c>
      <c r="B3888" t="s">
        <v>15090</v>
      </c>
      <c r="C3888">
        <v>6983</v>
      </c>
      <c r="D3888" t="s">
        <v>15307</v>
      </c>
      <c r="E3888">
        <v>3014</v>
      </c>
      <c r="F3888" t="s">
        <v>15308</v>
      </c>
      <c r="G3888" t="s">
        <v>109</v>
      </c>
      <c r="H3888" t="s">
        <v>15309</v>
      </c>
      <c r="I3888" t="s">
        <v>1632</v>
      </c>
      <c r="J3888" t="s">
        <v>15310</v>
      </c>
      <c r="K3888" t="s">
        <v>3725</v>
      </c>
      <c r="L3888" s="1" t="s">
        <v>22789</v>
      </c>
      <c r="M3888" t="str">
        <f t="shared" si="60"/>
        <v>146 ISABELLA ST, M4Y1P6</v>
      </c>
    </row>
    <row r="3889" spans="1:13" x14ac:dyDescent="0.2">
      <c r="A3889" t="s">
        <v>15089</v>
      </c>
      <c r="B3889" t="s">
        <v>15090</v>
      </c>
      <c r="C3889">
        <v>7386</v>
      </c>
      <c r="D3889" t="s">
        <v>15162</v>
      </c>
      <c r="E3889">
        <v>3611</v>
      </c>
      <c r="F3889" t="s">
        <v>15311</v>
      </c>
      <c r="G3889" t="s">
        <v>109</v>
      </c>
      <c r="H3889" t="s">
        <v>15312</v>
      </c>
      <c r="I3889" t="s">
        <v>1645</v>
      </c>
      <c r="J3889" t="s">
        <v>15313</v>
      </c>
      <c r="K3889" t="s">
        <v>305</v>
      </c>
      <c r="L3889" s="1" t="s">
        <v>22789</v>
      </c>
      <c r="M3889" t="str">
        <f t="shared" si="60"/>
        <v>45 NORFINCH DR, M3N1W8</v>
      </c>
    </row>
    <row r="3890" spans="1:13" x14ac:dyDescent="0.2">
      <c r="A3890" t="s">
        <v>15089</v>
      </c>
      <c r="B3890" t="s">
        <v>15090</v>
      </c>
      <c r="C3890">
        <v>7334</v>
      </c>
      <c r="D3890" t="s">
        <v>15314</v>
      </c>
      <c r="E3890">
        <v>24475</v>
      </c>
      <c r="F3890" t="s">
        <v>15315</v>
      </c>
      <c r="G3890" t="s">
        <v>1731</v>
      </c>
      <c r="H3890" t="s">
        <v>15316</v>
      </c>
      <c r="I3890" t="s">
        <v>1632</v>
      </c>
      <c r="J3890" t="s">
        <v>15317</v>
      </c>
      <c r="K3890" t="s">
        <v>114</v>
      </c>
      <c r="L3890" s="1" t="s">
        <v>22771</v>
      </c>
      <c r="M3890" t="str">
        <f t="shared" si="60"/>
        <v>444 SHERBOURNE ST, M4X1K2</v>
      </c>
    </row>
    <row r="3891" spans="1:13" x14ac:dyDescent="0.2">
      <c r="A3891" t="s">
        <v>15089</v>
      </c>
      <c r="B3891" t="s">
        <v>15090</v>
      </c>
      <c r="C3891">
        <v>7845</v>
      </c>
      <c r="D3891" t="s">
        <v>15318</v>
      </c>
      <c r="E3891">
        <v>4231</v>
      </c>
      <c r="F3891" t="s">
        <v>15319</v>
      </c>
      <c r="G3891" t="s">
        <v>109</v>
      </c>
      <c r="H3891" t="s">
        <v>15320</v>
      </c>
      <c r="I3891" t="s">
        <v>1632</v>
      </c>
      <c r="J3891" t="s">
        <v>15321</v>
      </c>
      <c r="K3891" t="s">
        <v>2892</v>
      </c>
      <c r="L3891" s="1" t="s">
        <v>22789</v>
      </c>
      <c r="M3891" t="str">
        <f t="shared" si="60"/>
        <v>55 SALISBURY AVE, M4X1C5</v>
      </c>
    </row>
    <row r="3892" spans="1:13" x14ac:dyDescent="0.2">
      <c r="A3892" t="s">
        <v>15089</v>
      </c>
      <c r="B3892" t="s">
        <v>15090</v>
      </c>
      <c r="C3892">
        <v>7956</v>
      </c>
      <c r="D3892" t="s">
        <v>15322</v>
      </c>
      <c r="E3892">
        <v>11331</v>
      </c>
      <c r="F3892" t="s">
        <v>15323</v>
      </c>
      <c r="G3892" t="s">
        <v>109</v>
      </c>
      <c r="H3892" t="s">
        <v>15324</v>
      </c>
      <c r="I3892" t="s">
        <v>1632</v>
      </c>
      <c r="J3892" t="s">
        <v>15325</v>
      </c>
      <c r="K3892" t="s">
        <v>114</v>
      </c>
      <c r="L3892" s="1" t="s">
        <v>22771</v>
      </c>
      <c r="M3892" t="str">
        <f t="shared" si="60"/>
        <v>700 MARKHAM ST, M6G2M3</v>
      </c>
    </row>
    <row r="3893" spans="1:13" x14ac:dyDescent="0.2">
      <c r="A3893" t="s">
        <v>15089</v>
      </c>
      <c r="B3893" t="s">
        <v>15090</v>
      </c>
      <c r="C3893">
        <v>7956</v>
      </c>
      <c r="D3893" t="s">
        <v>15322</v>
      </c>
      <c r="E3893">
        <v>4405</v>
      </c>
      <c r="F3893" t="s">
        <v>15326</v>
      </c>
      <c r="G3893" t="s">
        <v>109</v>
      </c>
      <c r="H3893" t="s">
        <v>15324</v>
      </c>
      <c r="I3893" t="s">
        <v>1632</v>
      </c>
      <c r="J3893" t="s">
        <v>15325</v>
      </c>
      <c r="K3893" t="s">
        <v>114</v>
      </c>
      <c r="L3893" s="1" t="s">
        <v>22789</v>
      </c>
      <c r="M3893" t="str">
        <f t="shared" si="60"/>
        <v>700 MARKHAM ST, M6G2M3</v>
      </c>
    </row>
    <row r="3894" spans="1:13" x14ac:dyDescent="0.2">
      <c r="A3894" t="s">
        <v>15089</v>
      </c>
      <c r="B3894" t="s">
        <v>15090</v>
      </c>
      <c r="C3894">
        <v>7255</v>
      </c>
      <c r="D3894" t="s">
        <v>15327</v>
      </c>
      <c r="E3894">
        <v>3431</v>
      </c>
      <c r="F3894" t="s">
        <v>15328</v>
      </c>
      <c r="G3894" t="s">
        <v>102</v>
      </c>
      <c r="H3894" t="s">
        <v>15329</v>
      </c>
      <c r="I3894" t="s">
        <v>1622</v>
      </c>
      <c r="J3894" t="s">
        <v>15330</v>
      </c>
      <c r="K3894" t="s">
        <v>402</v>
      </c>
      <c r="L3894" s="1" t="s">
        <v>22789</v>
      </c>
      <c r="M3894" t="str">
        <f t="shared" si="60"/>
        <v>100 ROYALCREST RD, M9V5B4</v>
      </c>
    </row>
    <row r="3895" spans="1:13" x14ac:dyDescent="0.2">
      <c r="A3895" t="s">
        <v>15089</v>
      </c>
      <c r="B3895" t="s">
        <v>15090</v>
      </c>
      <c r="C3895">
        <v>5054</v>
      </c>
      <c r="D3895" t="s">
        <v>15331</v>
      </c>
      <c r="E3895">
        <v>10654</v>
      </c>
      <c r="F3895" t="s">
        <v>15332</v>
      </c>
      <c r="G3895" t="s">
        <v>109</v>
      </c>
      <c r="H3895" t="s">
        <v>15333</v>
      </c>
      <c r="I3895" t="s">
        <v>1622</v>
      </c>
      <c r="J3895" t="s">
        <v>15334</v>
      </c>
      <c r="K3895" t="s">
        <v>15335</v>
      </c>
      <c r="L3895" s="1" t="s">
        <v>22789</v>
      </c>
      <c r="M3895" t="str">
        <f t="shared" si="60"/>
        <v>2170 KIPLING AVE, M9W4K9</v>
      </c>
    </row>
    <row r="3896" spans="1:13" x14ac:dyDescent="0.2">
      <c r="A3896" t="s">
        <v>15089</v>
      </c>
      <c r="B3896" t="s">
        <v>15090</v>
      </c>
      <c r="C3896">
        <v>11062</v>
      </c>
      <c r="D3896" t="s">
        <v>15336</v>
      </c>
      <c r="E3896">
        <v>3448</v>
      </c>
      <c r="F3896" t="s">
        <v>15337</v>
      </c>
      <c r="G3896" t="s">
        <v>102</v>
      </c>
      <c r="H3896" t="s">
        <v>15338</v>
      </c>
      <c r="I3896" t="s">
        <v>1622</v>
      </c>
      <c r="J3896" t="s">
        <v>15339</v>
      </c>
      <c r="K3896" t="s">
        <v>2985</v>
      </c>
      <c r="L3896" s="1" t="s">
        <v>22789</v>
      </c>
      <c r="M3896" t="str">
        <f t="shared" si="60"/>
        <v>35 SAFFRON CRES, M9C3T8</v>
      </c>
    </row>
    <row r="3897" spans="1:13" x14ac:dyDescent="0.2">
      <c r="A3897" t="s">
        <v>15089</v>
      </c>
      <c r="B3897" t="s">
        <v>15090</v>
      </c>
      <c r="C3897">
        <v>7268</v>
      </c>
      <c r="D3897" t="s">
        <v>15340</v>
      </c>
      <c r="E3897">
        <v>3449</v>
      </c>
      <c r="F3897" t="s">
        <v>15341</v>
      </c>
      <c r="G3897" t="s">
        <v>109</v>
      </c>
      <c r="H3897" t="s">
        <v>15342</v>
      </c>
      <c r="I3897" t="s">
        <v>1627</v>
      </c>
      <c r="J3897" t="s">
        <v>15343</v>
      </c>
      <c r="K3897" t="s">
        <v>3470</v>
      </c>
      <c r="L3897" s="1" t="s">
        <v>22789</v>
      </c>
      <c r="M3897" t="str">
        <f t="shared" si="60"/>
        <v>127 VICTORIA PARK AVE, M4E3S2</v>
      </c>
    </row>
    <row r="3898" spans="1:13" x14ac:dyDescent="0.2">
      <c r="A3898" t="s">
        <v>15089</v>
      </c>
      <c r="B3898" t="s">
        <v>15090</v>
      </c>
      <c r="C3898">
        <v>7281</v>
      </c>
      <c r="D3898" t="s">
        <v>15344</v>
      </c>
      <c r="E3898">
        <v>3471</v>
      </c>
      <c r="F3898" t="s">
        <v>14422</v>
      </c>
      <c r="G3898" t="s">
        <v>109</v>
      </c>
      <c r="H3898" t="s">
        <v>15345</v>
      </c>
      <c r="I3898" t="s">
        <v>1632</v>
      </c>
      <c r="J3898" t="s">
        <v>15346</v>
      </c>
      <c r="K3898" t="s">
        <v>1562</v>
      </c>
      <c r="L3898" s="1" t="s">
        <v>22789</v>
      </c>
      <c r="M3898" t="str">
        <f t="shared" si="60"/>
        <v>12 MALVERN AVE, M4E3E1</v>
      </c>
    </row>
    <row r="3899" spans="1:13" x14ac:dyDescent="0.2">
      <c r="A3899" t="s">
        <v>15089</v>
      </c>
      <c r="B3899" t="s">
        <v>15090</v>
      </c>
      <c r="C3899">
        <v>7314</v>
      </c>
      <c r="D3899" t="s">
        <v>15347</v>
      </c>
      <c r="E3899">
        <v>10314</v>
      </c>
      <c r="F3899" t="s">
        <v>15348</v>
      </c>
      <c r="G3899" t="s">
        <v>102</v>
      </c>
      <c r="H3899" t="s">
        <v>15349</v>
      </c>
      <c r="I3899" t="s">
        <v>1627</v>
      </c>
      <c r="J3899" t="s">
        <v>15350</v>
      </c>
      <c r="K3899" t="s">
        <v>11574</v>
      </c>
      <c r="L3899" s="1" t="s">
        <v>22789</v>
      </c>
      <c r="M3899" t="str">
        <f t="shared" si="60"/>
        <v>3176 ST CLAIR AVE E, M1L1V6</v>
      </c>
    </row>
    <row r="3900" spans="1:13" x14ac:dyDescent="0.2">
      <c r="A3900" t="s">
        <v>15089</v>
      </c>
      <c r="B3900" t="s">
        <v>15090</v>
      </c>
      <c r="C3900">
        <v>7321</v>
      </c>
      <c r="D3900" t="s">
        <v>15351</v>
      </c>
      <c r="E3900">
        <v>3529</v>
      </c>
      <c r="F3900" t="s">
        <v>15352</v>
      </c>
      <c r="G3900" t="s">
        <v>102</v>
      </c>
      <c r="H3900" t="s">
        <v>15353</v>
      </c>
      <c r="I3900" t="s">
        <v>1627</v>
      </c>
      <c r="J3900" t="s">
        <v>1961</v>
      </c>
      <c r="K3900" t="s">
        <v>1416</v>
      </c>
      <c r="L3900" s="1" t="s">
        <v>22789</v>
      </c>
      <c r="M3900" t="str">
        <f t="shared" si="60"/>
        <v>121 BRIMWOOD BLVD, M1V1E5</v>
      </c>
    </row>
    <row r="3901" spans="1:13" x14ac:dyDescent="0.2">
      <c r="A3901" t="s">
        <v>15089</v>
      </c>
      <c r="B3901" t="s">
        <v>15090</v>
      </c>
      <c r="C3901">
        <v>7325</v>
      </c>
      <c r="D3901" t="s">
        <v>15354</v>
      </c>
      <c r="E3901">
        <v>3534</v>
      </c>
      <c r="F3901" t="s">
        <v>15355</v>
      </c>
      <c r="G3901" t="s">
        <v>102</v>
      </c>
      <c r="H3901" t="s">
        <v>15356</v>
      </c>
      <c r="I3901" t="s">
        <v>1645</v>
      </c>
      <c r="J3901" t="s">
        <v>15357</v>
      </c>
      <c r="K3901" t="s">
        <v>15245</v>
      </c>
      <c r="L3901" s="1" t="s">
        <v>22789</v>
      </c>
      <c r="M3901" t="str">
        <f t="shared" si="60"/>
        <v>3105 DON MILLS RD, M2J3C2</v>
      </c>
    </row>
    <row r="3902" spans="1:13" x14ac:dyDescent="0.2">
      <c r="A3902" t="s">
        <v>15089</v>
      </c>
      <c r="B3902" t="s">
        <v>15090</v>
      </c>
      <c r="C3902">
        <v>7334</v>
      </c>
      <c r="D3902" t="s">
        <v>15314</v>
      </c>
      <c r="E3902">
        <v>10313</v>
      </c>
      <c r="F3902" t="s">
        <v>15358</v>
      </c>
      <c r="G3902" t="s">
        <v>102</v>
      </c>
      <c r="H3902" t="s">
        <v>15316</v>
      </c>
      <c r="I3902" t="s">
        <v>1632</v>
      </c>
      <c r="J3902" t="s">
        <v>15317</v>
      </c>
      <c r="K3902" t="s">
        <v>7845</v>
      </c>
      <c r="L3902" s="1" t="s">
        <v>22789</v>
      </c>
      <c r="M3902" t="str">
        <f t="shared" si="60"/>
        <v>444 SHERBOURNE ST, M4X1K2</v>
      </c>
    </row>
    <row r="3903" spans="1:13" x14ac:dyDescent="0.2">
      <c r="A3903" t="s">
        <v>15089</v>
      </c>
      <c r="B3903" t="s">
        <v>15090</v>
      </c>
      <c r="C3903">
        <v>7339</v>
      </c>
      <c r="D3903" t="s">
        <v>15359</v>
      </c>
      <c r="E3903">
        <v>3552</v>
      </c>
      <c r="F3903" t="s">
        <v>14426</v>
      </c>
      <c r="H3903" t="s">
        <v>15360</v>
      </c>
      <c r="I3903" t="s">
        <v>1645</v>
      </c>
      <c r="J3903" t="s">
        <v>15361</v>
      </c>
      <c r="L3903" s="1" t="s">
        <v>22771</v>
      </c>
      <c r="M3903" t="str">
        <f t="shared" si="60"/>
        <v>270 CHEROKEE BLVD, M2H3B9</v>
      </c>
    </row>
    <row r="3904" spans="1:13" x14ac:dyDescent="0.2">
      <c r="A3904" t="s">
        <v>15089</v>
      </c>
      <c r="B3904" t="s">
        <v>15090</v>
      </c>
      <c r="C3904">
        <v>7341</v>
      </c>
      <c r="D3904" t="s">
        <v>15362</v>
      </c>
      <c r="E3904">
        <v>3555</v>
      </c>
      <c r="F3904" t="s">
        <v>15363</v>
      </c>
      <c r="G3904" t="s">
        <v>102</v>
      </c>
      <c r="H3904" t="s">
        <v>15364</v>
      </c>
      <c r="I3904" t="s">
        <v>1622</v>
      </c>
      <c r="J3904" t="s">
        <v>15365</v>
      </c>
      <c r="K3904" t="s">
        <v>792</v>
      </c>
      <c r="L3904" s="1" t="s">
        <v>22789</v>
      </c>
      <c r="M3904" t="str">
        <f t="shared" si="60"/>
        <v>70 MATTICE AVE, M9B1T6</v>
      </c>
    </row>
    <row r="3905" spans="1:13" x14ac:dyDescent="0.2">
      <c r="A3905" t="s">
        <v>15089</v>
      </c>
      <c r="B3905" t="s">
        <v>15090</v>
      </c>
      <c r="C3905">
        <v>7342</v>
      </c>
      <c r="D3905" t="s">
        <v>15366</v>
      </c>
      <c r="E3905">
        <v>3558</v>
      </c>
      <c r="F3905" t="s">
        <v>14431</v>
      </c>
      <c r="G3905" t="s">
        <v>102</v>
      </c>
      <c r="H3905" t="s">
        <v>15367</v>
      </c>
      <c r="I3905" t="s">
        <v>1632</v>
      </c>
      <c r="J3905" t="s">
        <v>15368</v>
      </c>
      <c r="K3905" t="s">
        <v>4467</v>
      </c>
      <c r="L3905" s="1" t="s">
        <v>22789</v>
      </c>
      <c r="M3905" t="str">
        <f t="shared" si="60"/>
        <v>1-1 GARFIELD AVE, M4T1E6</v>
      </c>
    </row>
    <row r="3906" spans="1:13" x14ac:dyDescent="0.2">
      <c r="A3906" t="s">
        <v>15089</v>
      </c>
      <c r="B3906" t="s">
        <v>15090</v>
      </c>
      <c r="C3906">
        <v>11069</v>
      </c>
      <c r="D3906" t="s">
        <v>15369</v>
      </c>
      <c r="E3906">
        <v>10324</v>
      </c>
      <c r="F3906" t="s">
        <v>15370</v>
      </c>
      <c r="G3906" t="s">
        <v>102</v>
      </c>
      <c r="H3906" t="s">
        <v>15371</v>
      </c>
      <c r="I3906" t="s">
        <v>1622</v>
      </c>
      <c r="J3906" t="s">
        <v>15372</v>
      </c>
      <c r="K3906" t="s">
        <v>5023</v>
      </c>
      <c r="L3906" s="1" t="s">
        <v>22789</v>
      </c>
      <c r="M3906" t="str">
        <f t="shared" si="60"/>
        <v>32 MONTGOMERY RD, M8X1Z4</v>
      </c>
    </row>
    <row r="3907" spans="1:13" x14ac:dyDescent="0.2">
      <c r="A3907" t="s">
        <v>15089</v>
      </c>
      <c r="B3907" t="s">
        <v>15090</v>
      </c>
      <c r="C3907">
        <v>7349</v>
      </c>
      <c r="D3907" t="s">
        <v>15373</v>
      </c>
      <c r="E3907">
        <v>3566</v>
      </c>
      <c r="F3907" t="s">
        <v>15374</v>
      </c>
      <c r="G3907" t="s">
        <v>102</v>
      </c>
      <c r="H3907" t="s">
        <v>15375</v>
      </c>
      <c r="I3907" t="s">
        <v>1645</v>
      </c>
      <c r="J3907" t="s">
        <v>15376</v>
      </c>
      <c r="K3907" t="s">
        <v>6385</v>
      </c>
      <c r="L3907" s="1" t="s">
        <v>22789</v>
      </c>
      <c r="M3907" t="str">
        <f t="shared" si="60"/>
        <v>125 GLENMOUNT AVE, M6B3C2</v>
      </c>
    </row>
    <row r="3908" spans="1:13" x14ac:dyDescent="0.2">
      <c r="A3908" t="s">
        <v>15089</v>
      </c>
      <c r="B3908" t="s">
        <v>15090</v>
      </c>
      <c r="C3908">
        <v>7354</v>
      </c>
      <c r="D3908" t="s">
        <v>15377</v>
      </c>
      <c r="E3908">
        <v>10501</v>
      </c>
      <c r="F3908" t="s">
        <v>15378</v>
      </c>
      <c r="G3908" t="s">
        <v>102</v>
      </c>
      <c r="H3908" t="s">
        <v>15379</v>
      </c>
      <c r="I3908" t="s">
        <v>1637</v>
      </c>
      <c r="J3908" t="s">
        <v>15380</v>
      </c>
      <c r="K3908" t="s">
        <v>15381</v>
      </c>
      <c r="L3908" s="1" t="s">
        <v>22789</v>
      </c>
      <c r="M3908" t="str">
        <f t="shared" si="60"/>
        <v>70 GUESTVILLE AVE, M6N4N3</v>
      </c>
    </row>
    <row r="3909" spans="1:13" x14ac:dyDescent="0.2">
      <c r="A3909" t="s">
        <v>15089</v>
      </c>
      <c r="B3909" t="s">
        <v>15090</v>
      </c>
      <c r="C3909">
        <v>7357</v>
      </c>
      <c r="D3909" t="s">
        <v>15382</v>
      </c>
      <c r="E3909">
        <v>3575</v>
      </c>
      <c r="F3909" t="s">
        <v>15383</v>
      </c>
      <c r="G3909" t="s">
        <v>102</v>
      </c>
      <c r="H3909" t="s">
        <v>15384</v>
      </c>
      <c r="I3909" t="s">
        <v>1627</v>
      </c>
      <c r="J3909" t="s">
        <v>15385</v>
      </c>
      <c r="K3909" t="s">
        <v>2475</v>
      </c>
      <c r="L3909" s="1" t="s">
        <v>22789</v>
      </c>
      <c r="M3909" t="str">
        <f t="shared" si="60"/>
        <v>10 JAPONICA RD, M1R4R7</v>
      </c>
    </row>
    <row r="3910" spans="1:13" x14ac:dyDescent="0.2">
      <c r="A3910" t="s">
        <v>15089</v>
      </c>
      <c r="B3910" t="s">
        <v>15090</v>
      </c>
      <c r="C3910">
        <v>7814</v>
      </c>
      <c r="D3910" t="s">
        <v>15386</v>
      </c>
      <c r="E3910">
        <v>4185</v>
      </c>
      <c r="F3910" t="s">
        <v>13696</v>
      </c>
      <c r="G3910" t="s">
        <v>102</v>
      </c>
      <c r="H3910" t="s">
        <v>15387</v>
      </c>
      <c r="I3910" t="s">
        <v>1632</v>
      </c>
      <c r="J3910" t="s">
        <v>15388</v>
      </c>
      <c r="K3910" t="s">
        <v>1487</v>
      </c>
      <c r="L3910" s="1" t="s">
        <v>22789</v>
      </c>
      <c r="M3910" t="str">
        <f t="shared" si="60"/>
        <v>319 OSSINGTON AVE, M6J3A6</v>
      </c>
    </row>
    <row r="3911" spans="1:13" x14ac:dyDescent="0.2">
      <c r="A3911" t="s">
        <v>15089</v>
      </c>
      <c r="B3911" t="s">
        <v>15090</v>
      </c>
      <c r="C3911">
        <v>10455</v>
      </c>
      <c r="E3911">
        <v>10189</v>
      </c>
      <c r="F3911" t="s">
        <v>15389</v>
      </c>
      <c r="H3911" t="s">
        <v>15390</v>
      </c>
      <c r="I3911" t="s">
        <v>1627</v>
      </c>
      <c r="L3911" s="1" t="s">
        <v>22771</v>
      </c>
      <c r="M3911" t="str">
        <f t="shared" si="60"/>
        <v xml:space="preserve">LAWRENCE E / BRIDGEPORT DRIVE, </v>
      </c>
    </row>
    <row r="3912" spans="1:13" x14ac:dyDescent="0.2">
      <c r="A3912" t="s">
        <v>15089</v>
      </c>
      <c r="B3912" t="s">
        <v>15090</v>
      </c>
      <c r="C3912">
        <v>7374</v>
      </c>
      <c r="D3912" t="s">
        <v>15391</v>
      </c>
      <c r="E3912">
        <v>3598</v>
      </c>
      <c r="F3912" t="s">
        <v>15392</v>
      </c>
      <c r="G3912" t="s">
        <v>102</v>
      </c>
      <c r="H3912" t="s">
        <v>15393</v>
      </c>
      <c r="I3912" t="s">
        <v>1627</v>
      </c>
      <c r="J3912" t="s">
        <v>15394</v>
      </c>
      <c r="K3912" t="s">
        <v>3354</v>
      </c>
      <c r="L3912" s="1" t="s">
        <v>22789</v>
      </c>
      <c r="M3912" t="str">
        <f t="shared" ref="M3912:M3975" si="61">H3912&amp;", "&amp;J3912</f>
        <v>1035 PHARMACY AVE, M1R2G8</v>
      </c>
    </row>
    <row r="3913" spans="1:13" x14ac:dyDescent="0.2">
      <c r="A3913" t="s">
        <v>15089</v>
      </c>
      <c r="B3913" t="s">
        <v>15090</v>
      </c>
      <c r="C3913">
        <v>7381</v>
      </c>
      <c r="D3913" t="s">
        <v>15395</v>
      </c>
      <c r="E3913">
        <v>3606</v>
      </c>
      <c r="F3913" t="s">
        <v>15396</v>
      </c>
      <c r="G3913" t="s">
        <v>102</v>
      </c>
      <c r="H3913" t="s">
        <v>15397</v>
      </c>
      <c r="I3913" t="s">
        <v>1627</v>
      </c>
      <c r="J3913" t="s">
        <v>1794</v>
      </c>
      <c r="K3913" t="s">
        <v>462</v>
      </c>
      <c r="L3913" s="1" t="s">
        <v>22789</v>
      </c>
      <c r="M3913" t="str">
        <f t="shared" si="61"/>
        <v>255 ALTON TOWERS CIR, M1V4E7</v>
      </c>
    </row>
    <row r="3914" spans="1:13" x14ac:dyDescent="0.2">
      <c r="A3914" t="s">
        <v>15089</v>
      </c>
      <c r="B3914" t="s">
        <v>15090</v>
      </c>
      <c r="C3914">
        <v>7087</v>
      </c>
      <c r="D3914" t="s">
        <v>15166</v>
      </c>
      <c r="E3914">
        <v>3609</v>
      </c>
      <c r="F3914" t="s">
        <v>15398</v>
      </c>
      <c r="G3914" t="s">
        <v>102</v>
      </c>
      <c r="H3914" t="s">
        <v>15399</v>
      </c>
      <c r="I3914" t="s">
        <v>1645</v>
      </c>
      <c r="J3914" t="s">
        <v>15161</v>
      </c>
      <c r="K3914" t="s">
        <v>6385</v>
      </c>
      <c r="L3914" s="1" t="s">
        <v>22789</v>
      </c>
      <c r="M3914" t="str">
        <f t="shared" si="61"/>
        <v>70 PLAYFAIR AVE, M6B2P9</v>
      </c>
    </row>
    <row r="3915" spans="1:13" x14ac:dyDescent="0.2">
      <c r="A3915" t="s">
        <v>15089</v>
      </c>
      <c r="B3915" t="s">
        <v>15090</v>
      </c>
      <c r="C3915">
        <v>20420</v>
      </c>
      <c r="D3915" t="s">
        <v>15400</v>
      </c>
      <c r="E3915">
        <v>25414</v>
      </c>
      <c r="F3915" t="s">
        <v>15401</v>
      </c>
      <c r="G3915" t="s">
        <v>102</v>
      </c>
      <c r="H3915" t="s">
        <v>15160</v>
      </c>
      <c r="I3915" t="s">
        <v>1645</v>
      </c>
      <c r="J3915" t="s">
        <v>15161</v>
      </c>
      <c r="L3915" s="1" t="s">
        <v>22771</v>
      </c>
      <c r="M3915" t="str">
        <f t="shared" si="61"/>
        <v>60 PLAYFAIR AVE, M6B2P9</v>
      </c>
    </row>
    <row r="3916" spans="1:13" x14ac:dyDescent="0.2">
      <c r="A3916" t="s">
        <v>15089</v>
      </c>
      <c r="B3916" t="s">
        <v>15090</v>
      </c>
      <c r="C3916">
        <v>7409</v>
      </c>
      <c r="D3916" t="s">
        <v>15402</v>
      </c>
      <c r="E3916">
        <v>3637</v>
      </c>
      <c r="F3916" t="s">
        <v>13830</v>
      </c>
      <c r="G3916" t="s">
        <v>102</v>
      </c>
      <c r="H3916" t="s">
        <v>15403</v>
      </c>
      <c r="I3916" t="s">
        <v>1627</v>
      </c>
      <c r="J3916" t="s">
        <v>15404</v>
      </c>
      <c r="K3916" t="s">
        <v>5300</v>
      </c>
      <c r="L3916" s="1" t="s">
        <v>22789</v>
      </c>
      <c r="M3916" t="str">
        <f t="shared" si="61"/>
        <v>75 HUPFIELD TRAIL, M1B4S3</v>
      </c>
    </row>
    <row r="3917" spans="1:13" x14ac:dyDescent="0.2">
      <c r="A3917" t="s">
        <v>15089</v>
      </c>
      <c r="B3917" t="s">
        <v>15090</v>
      </c>
      <c r="C3917">
        <v>8518</v>
      </c>
      <c r="D3917" t="s">
        <v>15405</v>
      </c>
      <c r="E3917">
        <v>5984</v>
      </c>
      <c r="F3917" t="s">
        <v>15406</v>
      </c>
      <c r="G3917" t="s">
        <v>102</v>
      </c>
      <c r="H3917" t="s">
        <v>15407</v>
      </c>
      <c r="I3917" t="s">
        <v>1632</v>
      </c>
      <c r="J3917" t="s">
        <v>15408</v>
      </c>
      <c r="K3917" t="s">
        <v>1287</v>
      </c>
      <c r="L3917" s="1" t="s">
        <v>22789</v>
      </c>
      <c r="M3917" t="str">
        <f t="shared" si="61"/>
        <v>25 AVON AVE, M6N4X8</v>
      </c>
    </row>
    <row r="3918" spans="1:13" x14ac:dyDescent="0.2">
      <c r="A3918" t="s">
        <v>15089</v>
      </c>
      <c r="B3918" t="s">
        <v>15090</v>
      </c>
      <c r="C3918">
        <v>11063</v>
      </c>
      <c r="D3918" t="s">
        <v>15409</v>
      </c>
      <c r="E3918">
        <v>10315</v>
      </c>
      <c r="F3918" t="s">
        <v>15410</v>
      </c>
      <c r="G3918" t="s">
        <v>109</v>
      </c>
      <c r="H3918" t="s">
        <v>15411</v>
      </c>
      <c r="I3918" t="s">
        <v>1645</v>
      </c>
      <c r="J3918" t="s">
        <v>15412</v>
      </c>
      <c r="K3918" t="s">
        <v>6889</v>
      </c>
      <c r="L3918" s="1" t="s">
        <v>22789</v>
      </c>
      <c r="M3918" t="str">
        <f t="shared" si="61"/>
        <v>60 ROWENA DR, M3A3R2</v>
      </c>
    </row>
    <row r="3919" spans="1:13" x14ac:dyDescent="0.2">
      <c r="A3919" t="s">
        <v>15089</v>
      </c>
      <c r="B3919" t="s">
        <v>15090</v>
      </c>
      <c r="C3919">
        <v>7438</v>
      </c>
      <c r="D3919" t="s">
        <v>15413</v>
      </c>
      <c r="E3919">
        <v>3677</v>
      </c>
      <c r="F3919" t="s">
        <v>15414</v>
      </c>
      <c r="H3919" t="s">
        <v>15415</v>
      </c>
      <c r="I3919" t="s">
        <v>1632</v>
      </c>
      <c r="J3919" t="s">
        <v>15416</v>
      </c>
      <c r="K3919" t="s">
        <v>114</v>
      </c>
      <c r="L3919" s="1" t="s">
        <v>22771</v>
      </c>
      <c r="M3919" t="str">
        <f t="shared" si="61"/>
        <v>30 HUMBERT ST, M6J1M5</v>
      </c>
    </row>
    <row r="3920" spans="1:13" x14ac:dyDescent="0.2">
      <c r="A3920" t="s">
        <v>15089</v>
      </c>
      <c r="B3920" t="s">
        <v>15090</v>
      </c>
      <c r="C3920">
        <v>20119</v>
      </c>
      <c r="E3920">
        <v>25113</v>
      </c>
      <c r="F3920" t="s">
        <v>15417</v>
      </c>
      <c r="H3920" t="s">
        <v>15418</v>
      </c>
      <c r="I3920" t="s">
        <v>1645</v>
      </c>
      <c r="J3920" t="s">
        <v>15419</v>
      </c>
      <c r="L3920" s="1" t="s">
        <v>22771</v>
      </c>
      <c r="M3920" t="str">
        <f t="shared" si="61"/>
        <v>25 GOOD SHEPHERD CRT, M6B4E7</v>
      </c>
    </row>
    <row r="3921" spans="1:13" x14ac:dyDescent="0.2">
      <c r="A3921" t="s">
        <v>15089</v>
      </c>
      <c r="B3921" t="s">
        <v>15090</v>
      </c>
      <c r="C3921">
        <v>7442</v>
      </c>
      <c r="D3921" t="s">
        <v>15420</v>
      </c>
      <c r="E3921">
        <v>3685</v>
      </c>
      <c r="F3921" t="s">
        <v>15421</v>
      </c>
      <c r="G3921" t="s">
        <v>102</v>
      </c>
      <c r="H3921" t="s">
        <v>15422</v>
      </c>
      <c r="I3921" t="s">
        <v>1627</v>
      </c>
      <c r="J3921" t="s">
        <v>15423</v>
      </c>
      <c r="K3921" t="s">
        <v>3070</v>
      </c>
      <c r="L3921" s="1" t="s">
        <v>22789</v>
      </c>
      <c r="M3921" t="str">
        <f t="shared" si="61"/>
        <v>49 CATHEDRAL BLUFFS DR, M1M2T6</v>
      </c>
    </row>
    <row r="3922" spans="1:13" x14ac:dyDescent="0.2">
      <c r="A3922" t="s">
        <v>15089</v>
      </c>
      <c r="B3922" t="s">
        <v>15090</v>
      </c>
      <c r="C3922">
        <v>7027</v>
      </c>
      <c r="D3922" t="s">
        <v>15424</v>
      </c>
      <c r="E3922">
        <v>3690</v>
      </c>
      <c r="F3922" t="s">
        <v>15425</v>
      </c>
      <c r="G3922" t="s">
        <v>102</v>
      </c>
      <c r="H3922" t="s">
        <v>15426</v>
      </c>
      <c r="I3922" t="s">
        <v>1645</v>
      </c>
      <c r="J3922" t="s">
        <v>15427</v>
      </c>
      <c r="K3922" t="s">
        <v>8489</v>
      </c>
      <c r="L3922" s="1" t="s">
        <v>22789</v>
      </c>
      <c r="M3922" t="str">
        <f t="shared" si="61"/>
        <v>280 OTONABEE AVE, M2M2T2</v>
      </c>
    </row>
    <row r="3923" spans="1:13" x14ac:dyDescent="0.2">
      <c r="A3923" t="s">
        <v>15089</v>
      </c>
      <c r="B3923" t="s">
        <v>15090</v>
      </c>
      <c r="C3923">
        <v>7450</v>
      </c>
      <c r="D3923" t="s">
        <v>15428</v>
      </c>
      <c r="E3923">
        <v>3693</v>
      </c>
      <c r="F3923" t="s">
        <v>15429</v>
      </c>
      <c r="G3923" t="s">
        <v>102</v>
      </c>
      <c r="H3923" t="s">
        <v>15430</v>
      </c>
      <c r="I3923" t="s">
        <v>1627</v>
      </c>
      <c r="J3923" t="s">
        <v>15431</v>
      </c>
      <c r="K3923" t="s">
        <v>3863</v>
      </c>
      <c r="L3923" s="1" t="s">
        <v>22789</v>
      </c>
      <c r="M3923" t="str">
        <f t="shared" si="61"/>
        <v>3521 FINCH AVE E, M1W2S2</v>
      </c>
    </row>
    <row r="3924" spans="1:13" x14ac:dyDescent="0.2">
      <c r="A3924" t="s">
        <v>15089</v>
      </c>
      <c r="B3924" t="s">
        <v>15090</v>
      </c>
      <c r="C3924">
        <v>7451</v>
      </c>
      <c r="D3924" t="s">
        <v>15432</v>
      </c>
      <c r="E3924">
        <v>3694</v>
      </c>
      <c r="F3924" t="s">
        <v>15433</v>
      </c>
      <c r="G3924" t="s">
        <v>102</v>
      </c>
      <c r="H3924" t="s">
        <v>15434</v>
      </c>
      <c r="I3924" t="s">
        <v>1627</v>
      </c>
      <c r="J3924" t="s">
        <v>15435</v>
      </c>
      <c r="K3924" t="s">
        <v>1912</v>
      </c>
      <c r="L3924" s="1" t="s">
        <v>22789</v>
      </c>
      <c r="M3924" t="str">
        <f t="shared" si="61"/>
        <v>1125 MIDLAND AVE, M1K4H2</v>
      </c>
    </row>
    <row r="3925" spans="1:13" x14ac:dyDescent="0.2">
      <c r="A3925" t="s">
        <v>15089</v>
      </c>
      <c r="B3925" t="s">
        <v>15090</v>
      </c>
      <c r="C3925">
        <v>7457</v>
      </c>
      <c r="D3925" t="s">
        <v>15436</v>
      </c>
      <c r="E3925">
        <v>3706</v>
      </c>
      <c r="F3925" t="s">
        <v>15437</v>
      </c>
      <c r="G3925" t="s">
        <v>102</v>
      </c>
      <c r="H3925" t="s">
        <v>15438</v>
      </c>
      <c r="I3925" t="s">
        <v>1637</v>
      </c>
      <c r="J3925" t="s">
        <v>15439</v>
      </c>
      <c r="K3925" t="s">
        <v>549</v>
      </c>
      <c r="L3925" s="1" t="s">
        <v>22789</v>
      </c>
      <c r="M3925" t="str">
        <f t="shared" si="61"/>
        <v>60 ATLAS AVE, M6C3N9</v>
      </c>
    </row>
    <row r="3926" spans="1:13" x14ac:dyDescent="0.2">
      <c r="A3926" t="s">
        <v>15089</v>
      </c>
      <c r="B3926" t="s">
        <v>15090</v>
      </c>
      <c r="C3926">
        <v>7461</v>
      </c>
      <c r="D3926" t="s">
        <v>15440</v>
      </c>
      <c r="E3926">
        <v>14791</v>
      </c>
      <c r="F3926" t="s">
        <v>15441</v>
      </c>
      <c r="G3926" t="s">
        <v>102</v>
      </c>
      <c r="H3926" t="s">
        <v>15442</v>
      </c>
      <c r="I3926" t="s">
        <v>1622</v>
      </c>
      <c r="J3926" t="s">
        <v>15443</v>
      </c>
      <c r="K3926" t="s">
        <v>3878</v>
      </c>
      <c r="L3926" s="1" t="s">
        <v>22789</v>
      </c>
      <c r="M3926" t="str">
        <f t="shared" si="61"/>
        <v>20 COULES CRT, M8W2N9</v>
      </c>
    </row>
    <row r="3927" spans="1:13" x14ac:dyDescent="0.2">
      <c r="A3927" t="s">
        <v>15089</v>
      </c>
      <c r="B3927" t="s">
        <v>15090</v>
      </c>
      <c r="C3927">
        <v>10050</v>
      </c>
      <c r="D3927" t="s">
        <v>15444</v>
      </c>
      <c r="E3927">
        <v>14796</v>
      </c>
      <c r="F3927" t="s">
        <v>15445</v>
      </c>
      <c r="G3927" t="s">
        <v>102</v>
      </c>
      <c r="H3927" t="s">
        <v>15446</v>
      </c>
      <c r="I3927" t="s">
        <v>1645</v>
      </c>
      <c r="J3927" t="s">
        <v>15447</v>
      </c>
      <c r="K3927" t="s">
        <v>10178</v>
      </c>
      <c r="L3927" s="1" t="s">
        <v>22789</v>
      </c>
      <c r="M3927" t="str">
        <f t="shared" si="61"/>
        <v>36 YVONNE AVE, M3L1C9</v>
      </c>
    </row>
    <row r="3928" spans="1:13" x14ac:dyDescent="0.2">
      <c r="A3928" t="s">
        <v>15089</v>
      </c>
      <c r="B3928" t="s">
        <v>15090</v>
      </c>
      <c r="C3928">
        <v>7462</v>
      </c>
      <c r="D3928" t="s">
        <v>15448</v>
      </c>
      <c r="E3928">
        <v>3712</v>
      </c>
      <c r="F3928" t="s">
        <v>15449</v>
      </c>
      <c r="G3928" t="s">
        <v>102</v>
      </c>
      <c r="H3928" t="s">
        <v>15450</v>
      </c>
      <c r="I3928" t="s">
        <v>1622</v>
      </c>
      <c r="J3928" t="s">
        <v>15451</v>
      </c>
      <c r="K3928" t="s">
        <v>13385</v>
      </c>
      <c r="L3928" s="1" t="s">
        <v>22789</v>
      </c>
      <c r="M3928" t="str">
        <f t="shared" si="61"/>
        <v>2533 KIPLING AVE, M9V3A8</v>
      </c>
    </row>
    <row r="3929" spans="1:13" x14ac:dyDescent="0.2">
      <c r="A3929" t="s">
        <v>15089</v>
      </c>
      <c r="B3929" t="s">
        <v>15090</v>
      </c>
      <c r="C3929">
        <v>7462</v>
      </c>
      <c r="D3929" t="s">
        <v>15452</v>
      </c>
      <c r="E3929">
        <v>19704</v>
      </c>
      <c r="F3929" t="s">
        <v>15453</v>
      </c>
      <c r="H3929" t="s">
        <v>15450</v>
      </c>
      <c r="I3929" t="s">
        <v>1622</v>
      </c>
      <c r="J3929" t="s">
        <v>15451</v>
      </c>
      <c r="L3929" s="1" t="s">
        <v>22771</v>
      </c>
      <c r="M3929" t="str">
        <f t="shared" si="61"/>
        <v>2533 KIPLING AVE, M9V3A8</v>
      </c>
    </row>
    <row r="3930" spans="1:13" x14ac:dyDescent="0.2">
      <c r="A3930" t="s">
        <v>15089</v>
      </c>
      <c r="B3930" t="s">
        <v>15090</v>
      </c>
      <c r="C3930">
        <v>7465</v>
      </c>
      <c r="D3930" t="s">
        <v>15454</v>
      </c>
      <c r="E3930">
        <v>3717</v>
      </c>
      <c r="F3930" t="s">
        <v>14447</v>
      </c>
      <c r="G3930" t="s">
        <v>102</v>
      </c>
      <c r="H3930" t="s">
        <v>15455</v>
      </c>
      <c r="I3930" t="s">
        <v>1622</v>
      </c>
      <c r="J3930" t="s">
        <v>3119</v>
      </c>
      <c r="K3930" t="s">
        <v>9962</v>
      </c>
      <c r="L3930" s="1" t="s">
        <v>22789</v>
      </c>
      <c r="M3930" t="str">
        <f t="shared" si="61"/>
        <v>220 MOUNT OLIVE DR, M9V3Z5</v>
      </c>
    </row>
    <row r="3931" spans="1:13" x14ac:dyDescent="0.2">
      <c r="A3931" t="s">
        <v>15089</v>
      </c>
      <c r="B3931" t="s">
        <v>15090</v>
      </c>
      <c r="C3931">
        <v>7485</v>
      </c>
      <c r="D3931" t="s">
        <v>15456</v>
      </c>
      <c r="E3931">
        <v>3743</v>
      </c>
      <c r="F3931" t="s">
        <v>15457</v>
      </c>
      <c r="G3931" t="s">
        <v>102</v>
      </c>
      <c r="H3931" t="s">
        <v>15458</v>
      </c>
      <c r="I3931" t="s">
        <v>1842</v>
      </c>
      <c r="J3931" t="s">
        <v>15459</v>
      </c>
      <c r="K3931" t="s">
        <v>623</v>
      </c>
      <c r="L3931" s="1" t="s">
        <v>22789</v>
      </c>
      <c r="M3931" t="str">
        <f t="shared" si="61"/>
        <v>182 BESSBOROUGH DR, M4G4H5</v>
      </c>
    </row>
    <row r="3932" spans="1:13" x14ac:dyDescent="0.2">
      <c r="A3932" t="s">
        <v>15089</v>
      </c>
      <c r="B3932" t="s">
        <v>15090</v>
      </c>
      <c r="C3932">
        <v>11064</v>
      </c>
      <c r="D3932" t="s">
        <v>15460</v>
      </c>
      <c r="E3932">
        <v>10316</v>
      </c>
      <c r="F3932" t="s">
        <v>15461</v>
      </c>
      <c r="G3932" t="s">
        <v>3551</v>
      </c>
      <c r="H3932" t="s">
        <v>15462</v>
      </c>
      <c r="I3932" t="s">
        <v>1632</v>
      </c>
      <c r="J3932" t="s">
        <v>15463</v>
      </c>
      <c r="K3932" t="s">
        <v>4211</v>
      </c>
      <c r="L3932" s="1" t="s">
        <v>22789</v>
      </c>
      <c r="M3932" t="str">
        <f t="shared" si="61"/>
        <v>130 SHANLY ST, M6H1L9</v>
      </c>
    </row>
    <row r="3933" spans="1:13" x14ac:dyDescent="0.2">
      <c r="A3933" t="s">
        <v>15089</v>
      </c>
      <c r="B3933" t="s">
        <v>15090</v>
      </c>
      <c r="C3933">
        <v>7589</v>
      </c>
      <c r="D3933" t="s">
        <v>15464</v>
      </c>
      <c r="E3933">
        <v>3881</v>
      </c>
      <c r="F3933" t="s">
        <v>15465</v>
      </c>
      <c r="G3933" t="s">
        <v>102</v>
      </c>
      <c r="H3933" t="s">
        <v>15466</v>
      </c>
      <c r="I3933" t="s">
        <v>1645</v>
      </c>
      <c r="J3933" t="s">
        <v>15467</v>
      </c>
      <c r="K3933" t="s">
        <v>1346</v>
      </c>
      <c r="L3933" s="1" t="s">
        <v>22789</v>
      </c>
      <c r="M3933" t="str">
        <f t="shared" si="61"/>
        <v>160 FINCH AVE W, M2N2J2</v>
      </c>
    </row>
    <row r="3934" spans="1:13" x14ac:dyDescent="0.2">
      <c r="A3934" t="s">
        <v>15089</v>
      </c>
      <c r="B3934" t="s">
        <v>15090</v>
      </c>
      <c r="C3934">
        <v>7589</v>
      </c>
      <c r="D3934" t="s">
        <v>15468</v>
      </c>
      <c r="E3934">
        <v>24654</v>
      </c>
      <c r="F3934" t="s">
        <v>15465</v>
      </c>
      <c r="G3934" t="s">
        <v>102</v>
      </c>
      <c r="H3934" t="s">
        <v>15466</v>
      </c>
      <c r="I3934" t="s">
        <v>1645</v>
      </c>
      <c r="J3934" t="s">
        <v>15467</v>
      </c>
      <c r="L3934" s="1" t="s">
        <v>22771</v>
      </c>
      <c r="M3934" t="str">
        <f t="shared" si="61"/>
        <v>160 FINCH AVE W, M2N2J2</v>
      </c>
    </row>
    <row r="3935" spans="1:13" x14ac:dyDescent="0.2">
      <c r="A3935" t="s">
        <v>15089</v>
      </c>
      <c r="B3935" t="s">
        <v>15090</v>
      </c>
      <c r="C3935">
        <v>20155</v>
      </c>
      <c r="D3935" t="s">
        <v>15469</v>
      </c>
      <c r="E3935">
        <v>25149</v>
      </c>
      <c r="F3935" t="s">
        <v>15470</v>
      </c>
      <c r="G3935" t="s">
        <v>102</v>
      </c>
      <c r="I3935" t="s">
        <v>1645</v>
      </c>
      <c r="L3935" s="1" t="s">
        <v>22771</v>
      </c>
      <c r="M3935" t="str">
        <f t="shared" si="61"/>
        <v xml:space="preserve">, </v>
      </c>
    </row>
    <row r="3936" spans="1:13" x14ac:dyDescent="0.2">
      <c r="A3936" t="s">
        <v>15089</v>
      </c>
      <c r="B3936" t="s">
        <v>15090</v>
      </c>
      <c r="C3936">
        <v>7510</v>
      </c>
      <c r="D3936" t="s">
        <v>15471</v>
      </c>
      <c r="E3936">
        <v>3775</v>
      </c>
      <c r="F3936" t="s">
        <v>15472</v>
      </c>
      <c r="G3936" t="s">
        <v>102</v>
      </c>
      <c r="H3936" t="s">
        <v>15473</v>
      </c>
      <c r="I3936" t="s">
        <v>1645</v>
      </c>
      <c r="J3936" t="s">
        <v>15474</v>
      </c>
      <c r="K3936" t="s">
        <v>3095</v>
      </c>
      <c r="L3936" s="1" t="s">
        <v>22789</v>
      </c>
      <c r="M3936" t="str">
        <f t="shared" si="61"/>
        <v>98 SHOREHAM DR, M3N1S9</v>
      </c>
    </row>
    <row r="3937" spans="1:13" x14ac:dyDescent="0.2">
      <c r="A3937" t="s">
        <v>15089</v>
      </c>
      <c r="B3937" t="s">
        <v>15090</v>
      </c>
      <c r="C3937">
        <v>7514</v>
      </c>
      <c r="D3937" t="s">
        <v>15475</v>
      </c>
      <c r="E3937">
        <v>3779</v>
      </c>
      <c r="F3937" t="s">
        <v>15476</v>
      </c>
      <c r="G3937" t="s">
        <v>102</v>
      </c>
      <c r="H3937" t="s">
        <v>15477</v>
      </c>
      <c r="I3937" t="s">
        <v>1627</v>
      </c>
      <c r="J3937" t="s">
        <v>15478</v>
      </c>
      <c r="K3937" t="s">
        <v>2796</v>
      </c>
      <c r="L3937" s="1" t="s">
        <v>22789</v>
      </c>
      <c r="M3937" t="str">
        <f t="shared" si="61"/>
        <v>25 JANRAY DR, M1G1Y2</v>
      </c>
    </row>
    <row r="3938" spans="1:13" x14ac:dyDescent="0.2">
      <c r="A3938" t="s">
        <v>15089</v>
      </c>
      <c r="B3938" t="s">
        <v>15090</v>
      </c>
      <c r="C3938">
        <v>7515</v>
      </c>
      <c r="D3938" t="s">
        <v>15479</v>
      </c>
      <c r="E3938">
        <v>3780</v>
      </c>
      <c r="F3938" t="s">
        <v>15480</v>
      </c>
      <c r="G3938" t="s">
        <v>102</v>
      </c>
      <c r="H3938" t="s">
        <v>15481</v>
      </c>
      <c r="I3938" t="s">
        <v>1627</v>
      </c>
      <c r="J3938" t="s">
        <v>15482</v>
      </c>
      <c r="K3938" t="s">
        <v>1127</v>
      </c>
      <c r="L3938" s="1" t="s">
        <v>22789</v>
      </c>
      <c r="M3938" t="str">
        <f t="shared" si="61"/>
        <v>30 WASHBURN WAY, M1B1H3</v>
      </c>
    </row>
    <row r="3939" spans="1:13" x14ac:dyDescent="0.2">
      <c r="A3939" t="s">
        <v>15089</v>
      </c>
      <c r="B3939" t="s">
        <v>15090</v>
      </c>
      <c r="C3939">
        <v>7520</v>
      </c>
      <c r="D3939" t="s">
        <v>15483</v>
      </c>
      <c r="E3939">
        <v>3788</v>
      </c>
      <c r="F3939" t="s">
        <v>15484</v>
      </c>
      <c r="G3939" t="s">
        <v>102</v>
      </c>
      <c r="H3939" t="s">
        <v>15485</v>
      </c>
      <c r="I3939" t="s">
        <v>1627</v>
      </c>
      <c r="J3939" t="s">
        <v>3976</v>
      </c>
      <c r="K3939" t="s">
        <v>198</v>
      </c>
      <c r="L3939" s="1" t="s">
        <v>22789</v>
      </c>
      <c r="M3939" t="str">
        <f t="shared" si="61"/>
        <v>51 HEATHER RD, M1S2E2</v>
      </c>
    </row>
    <row r="3940" spans="1:13" x14ac:dyDescent="0.2">
      <c r="A3940" t="s">
        <v>15089</v>
      </c>
      <c r="B3940" t="s">
        <v>15090</v>
      </c>
      <c r="C3940">
        <v>8486</v>
      </c>
      <c r="D3940" t="s">
        <v>15486</v>
      </c>
      <c r="E3940">
        <v>5896</v>
      </c>
      <c r="F3940" t="s">
        <v>15487</v>
      </c>
      <c r="G3940" t="s">
        <v>109</v>
      </c>
      <c r="H3940" t="s">
        <v>15488</v>
      </c>
      <c r="I3940" t="s">
        <v>1645</v>
      </c>
      <c r="J3940" t="s">
        <v>15489</v>
      </c>
      <c r="K3940" t="s">
        <v>6356</v>
      </c>
      <c r="L3940" s="1" t="s">
        <v>22789</v>
      </c>
      <c r="M3940" t="str">
        <f t="shared" si="61"/>
        <v>20 STARVIEW LANE, M9M3B2</v>
      </c>
    </row>
    <row r="3941" spans="1:13" x14ac:dyDescent="0.2">
      <c r="A3941" t="s">
        <v>15089</v>
      </c>
      <c r="B3941" t="s">
        <v>15090</v>
      </c>
      <c r="C3941">
        <v>7521</v>
      </c>
      <c r="D3941" t="s">
        <v>15490</v>
      </c>
      <c r="E3941">
        <v>3789</v>
      </c>
      <c r="F3941" t="s">
        <v>15491</v>
      </c>
      <c r="G3941" t="s">
        <v>102</v>
      </c>
      <c r="H3941" t="s">
        <v>15492</v>
      </c>
      <c r="I3941" t="s">
        <v>1627</v>
      </c>
      <c r="J3941" t="s">
        <v>15493</v>
      </c>
      <c r="K3941" t="s">
        <v>2585</v>
      </c>
      <c r="L3941" s="1" t="s">
        <v>22789</v>
      </c>
      <c r="M3941" t="str">
        <f t="shared" si="61"/>
        <v>521 SEWELLS RD, M1B5H3</v>
      </c>
    </row>
    <row r="3942" spans="1:13" x14ac:dyDescent="0.2">
      <c r="A3942" t="s">
        <v>15089</v>
      </c>
      <c r="B3942" t="s">
        <v>15090</v>
      </c>
      <c r="C3942">
        <v>7524</v>
      </c>
      <c r="D3942" t="s">
        <v>15494</v>
      </c>
      <c r="E3942">
        <v>3792</v>
      </c>
      <c r="F3942" t="s">
        <v>15495</v>
      </c>
      <c r="G3942" t="s">
        <v>102</v>
      </c>
      <c r="H3942" t="s">
        <v>15496</v>
      </c>
      <c r="I3942" t="s">
        <v>1622</v>
      </c>
      <c r="J3942" t="s">
        <v>15334</v>
      </c>
      <c r="K3942" t="s">
        <v>1553</v>
      </c>
      <c r="L3942" s="1" t="s">
        <v>22789</v>
      </c>
      <c r="M3942" t="str">
        <f t="shared" si="61"/>
        <v>2202 KIPLING AVE, M9W4K9</v>
      </c>
    </row>
    <row r="3943" spans="1:13" x14ac:dyDescent="0.2">
      <c r="A3943" t="s">
        <v>15089</v>
      </c>
      <c r="B3943" t="s">
        <v>15090</v>
      </c>
      <c r="C3943">
        <v>7532</v>
      </c>
      <c r="D3943" t="s">
        <v>15497</v>
      </c>
      <c r="E3943">
        <v>3803</v>
      </c>
      <c r="F3943" t="s">
        <v>15498</v>
      </c>
      <c r="H3943" t="s">
        <v>15499</v>
      </c>
      <c r="I3943" t="s">
        <v>1632</v>
      </c>
      <c r="J3943" t="s">
        <v>15500</v>
      </c>
      <c r="L3943" s="1" t="s">
        <v>22771</v>
      </c>
      <c r="M3943" t="str">
        <f t="shared" si="61"/>
        <v>90 BALFOUR AVE, M4C1T6</v>
      </c>
    </row>
    <row r="3944" spans="1:13" x14ac:dyDescent="0.2">
      <c r="A3944" t="s">
        <v>15089</v>
      </c>
      <c r="B3944" t="s">
        <v>15090</v>
      </c>
      <c r="C3944">
        <v>7537</v>
      </c>
      <c r="D3944" t="s">
        <v>15501</v>
      </c>
      <c r="E3944">
        <v>3808</v>
      </c>
      <c r="F3944" t="s">
        <v>14469</v>
      </c>
      <c r="G3944" t="s">
        <v>102</v>
      </c>
      <c r="H3944" t="s">
        <v>15502</v>
      </c>
      <c r="I3944" t="s">
        <v>1645</v>
      </c>
      <c r="J3944" t="s">
        <v>15503</v>
      </c>
      <c r="K3944" t="s">
        <v>15073</v>
      </c>
      <c r="L3944" s="1" t="s">
        <v>22789</v>
      </c>
      <c r="M3944" t="str">
        <f t="shared" si="61"/>
        <v>12 DUCKWORTH ST, M6M4W4</v>
      </c>
    </row>
    <row r="3945" spans="1:13" x14ac:dyDescent="0.2">
      <c r="A3945" t="s">
        <v>15089</v>
      </c>
      <c r="B3945" t="s">
        <v>15090</v>
      </c>
      <c r="C3945">
        <v>7544</v>
      </c>
      <c r="D3945" t="s">
        <v>15504</v>
      </c>
      <c r="E3945">
        <v>3817</v>
      </c>
      <c r="F3945" t="s">
        <v>15505</v>
      </c>
      <c r="G3945" t="s">
        <v>102</v>
      </c>
      <c r="H3945" t="s">
        <v>15506</v>
      </c>
      <c r="I3945" t="s">
        <v>1645</v>
      </c>
      <c r="J3945" t="s">
        <v>15507</v>
      </c>
      <c r="K3945" t="s">
        <v>7976</v>
      </c>
      <c r="L3945" s="1" t="s">
        <v>22789</v>
      </c>
      <c r="M3945" t="str">
        <f t="shared" si="61"/>
        <v>1340 LESLIE ST, M3C2K9</v>
      </c>
    </row>
    <row r="3946" spans="1:13" x14ac:dyDescent="0.2">
      <c r="A3946" t="s">
        <v>15089</v>
      </c>
      <c r="B3946" t="s">
        <v>15090</v>
      </c>
      <c r="C3946">
        <v>7546</v>
      </c>
      <c r="D3946" t="s">
        <v>15508</v>
      </c>
      <c r="E3946">
        <v>3819</v>
      </c>
      <c r="F3946" t="s">
        <v>15509</v>
      </c>
      <c r="G3946" t="s">
        <v>102</v>
      </c>
      <c r="H3946" t="s">
        <v>15510</v>
      </c>
      <c r="I3946" t="s">
        <v>1627</v>
      </c>
      <c r="J3946" t="s">
        <v>15511</v>
      </c>
      <c r="K3946" t="s">
        <v>2419</v>
      </c>
      <c r="L3946" s="1" t="s">
        <v>22789</v>
      </c>
      <c r="M3946" t="str">
        <f t="shared" si="61"/>
        <v>20 MARKANNA DR, M1M2J1</v>
      </c>
    </row>
    <row r="3947" spans="1:13" x14ac:dyDescent="0.2">
      <c r="A3947" t="s">
        <v>15089</v>
      </c>
      <c r="B3947" t="s">
        <v>15090</v>
      </c>
      <c r="C3947">
        <v>7547</v>
      </c>
      <c r="D3947" t="s">
        <v>15512</v>
      </c>
      <c r="E3947">
        <v>3820</v>
      </c>
      <c r="F3947" t="s">
        <v>15513</v>
      </c>
      <c r="G3947" t="s">
        <v>102</v>
      </c>
      <c r="H3947" t="s">
        <v>15514</v>
      </c>
      <c r="I3947" t="s">
        <v>1627</v>
      </c>
      <c r="J3947" t="s">
        <v>15515</v>
      </c>
      <c r="K3947" t="s">
        <v>9108</v>
      </c>
      <c r="L3947" s="1" t="s">
        <v>22789</v>
      </c>
      <c r="M3947" t="str">
        <f t="shared" si="61"/>
        <v>186 CENTENNIAL RD, M1C1Z9</v>
      </c>
    </row>
    <row r="3948" spans="1:13" x14ac:dyDescent="0.2">
      <c r="A3948" t="s">
        <v>15089</v>
      </c>
      <c r="B3948" t="s">
        <v>15090</v>
      </c>
      <c r="C3948">
        <v>7551</v>
      </c>
      <c r="D3948" t="s">
        <v>15516</v>
      </c>
      <c r="E3948">
        <v>3825</v>
      </c>
      <c r="F3948" t="s">
        <v>15517</v>
      </c>
      <c r="G3948" t="s">
        <v>102</v>
      </c>
      <c r="H3948" t="s">
        <v>15518</v>
      </c>
      <c r="I3948" t="s">
        <v>1632</v>
      </c>
      <c r="J3948" t="s">
        <v>15519</v>
      </c>
      <c r="K3948" t="s">
        <v>7050</v>
      </c>
      <c r="L3948" s="1" t="s">
        <v>22789</v>
      </c>
      <c r="M3948" t="str">
        <f t="shared" si="61"/>
        <v>50 WOODMOUNT AVE, M4C3X9</v>
      </c>
    </row>
    <row r="3949" spans="1:13" x14ac:dyDescent="0.2">
      <c r="A3949" t="s">
        <v>15089</v>
      </c>
      <c r="B3949" t="s">
        <v>15090</v>
      </c>
      <c r="C3949">
        <v>7553</v>
      </c>
      <c r="D3949" t="s">
        <v>15520</v>
      </c>
      <c r="E3949">
        <v>3827</v>
      </c>
      <c r="F3949" t="s">
        <v>15521</v>
      </c>
      <c r="G3949" t="s">
        <v>102</v>
      </c>
      <c r="H3949" t="s">
        <v>15522</v>
      </c>
      <c r="I3949" t="s">
        <v>1632</v>
      </c>
      <c r="J3949" t="s">
        <v>15523</v>
      </c>
      <c r="K3949" t="s">
        <v>418</v>
      </c>
      <c r="L3949" s="1" t="s">
        <v>22789</v>
      </c>
      <c r="M3949" t="str">
        <f t="shared" si="61"/>
        <v>402 MELITA CRES, M6G3X6</v>
      </c>
    </row>
    <row r="3950" spans="1:13" x14ac:dyDescent="0.2">
      <c r="A3950" t="s">
        <v>15089</v>
      </c>
      <c r="B3950" t="s">
        <v>15090</v>
      </c>
      <c r="C3950">
        <v>7985</v>
      </c>
      <c r="D3950" t="s">
        <v>15524</v>
      </c>
      <c r="E3950">
        <v>24702</v>
      </c>
      <c r="F3950" t="s">
        <v>15525</v>
      </c>
      <c r="G3950" t="s">
        <v>102</v>
      </c>
      <c r="H3950" t="s">
        <v>15526</v>
      </c>
      <c r="I3950" t="s">
        <v>1632</v>
      </c>
      <c r="J3950" t="s">
        <v>15527</v>
      </c>
      <c r="L3950" s="1" t="s">
        <v>22771</v>
      </c>
      <c r="M3950" t="str">
        <f t="shared" si="61"/>
        <v>270 BARTON AVE, M6G1R4</v>
      </c>
    </row>
    <row r="3951" spans="1:13" x14ac:dyDescent="0.2">
      <c r="A3951" t="s">
        <v>15089</v>
      </c>
      <c r="B3951" t="s">
        <v>15090</v>
      </c>
      <c r="C3951">
        <v>7555</v>
      </c>
      <c r="D3951" t="s">
        <v>15528</v>
      </c>
      <c r="E3951">
        <v>3833</v>
      </c>
      <c r="F3951" t="s">
        <v>15529</v>
      </c>
      <c r="G3951" t="s">
        <v>102</v>
      </c>
      <c r="H3951" t="s">
        <v>15530</v>
      </c>
      <c r="I3951" t="s">
        <v>1645</v>
      </c>
      <c r="J3951" t="s">
        <v>15531</v>
      </c>
      <c r="K3951" t="s">
        <v>12635</v>
      </c>
      <c r="L3951" s="1" t="s">
        <v>22789</v>
      </c>
      <c r="M3951" t="str">
        <f t="shared" si="61"/>
        <v>30 ROANOKE RD, M3A1E9</v>
      </c>
    </row>
    <row r="3952" spans="1:13" x14ac:dyDescent="0.2">
      <c r="A3952" t="s">
        <v>15089</v>
      </c>
      <c r="B3952" t="s">
        <v>15090</v>
      </c>
      <c r="C3952">
        <v>7559</v>
      </c>
      <c r="D3952" t="s">
        <v>15532</v>
      </c>
      <c r="E3952">
        <v>3840</v>
      </c>
      <c r="F3952" t="s">
        <v>15533</v>
      </c>
      <c r="G3952" t="s">
        <v>102</v>
      </c>
      <c r="H3952" t="s">
        <v>15534</v>
      </c>
      <c r="I3952" t="s">
        <v>1632</v>
      </c>
      <c r="J3952" t="s">
        <v>1742</v>
      </c>
      <c r="K3952" t="s">
        <v>11161</v>
      </c>
      <c r="L3952" s="1" t="s">
        <v>22789</v>
      </c>
      <c r="M3952" t="str">
        <f t="shared" si="61"/>
        <v>355 ANNETTE ST, M6P1R3</v>
      </c>
    </row>
    <row r="3953" spans="1:13" x14ac:dyDescent="0.2">
      <c r="A3953" t="s">
        <v>15089</v>
      </c>
      <c r="B3953" t="s">
        <v>15090</v>
      </c>
      <c r="C3953">
        <v>7564</v>
      </c>
      <c r="D3953" t="s">
        <v>15535</v>
      </c>
      <c r="E3953">
        <v>3848</v>
      </c>
      <c r="F3953" t="s">
        <v>15536</v>
      </c>
      <c r="G3953" t="s">
        <v>102</v>
      </c>
      <c r="H3953" t="s">
        <v>15537</v>
      </c>
      <c r="I3953" t="s">
        <v>1645</v>
      </c>
      <c r="J3953" t="s">
        <v>15538</v>
      </c>
      <c r="K3953" t="s">
        <v>2606</v>
      </c>
      <c r="L3953" s="1" t="s">
        <v>22789</v>
      </c>
      <c r="M3953" t="str">
        <f t="shared" si="61"/>
        <v>50 CLAVER AVE, M6B2W1</v>
      </c>
    </row>
    <row r="3954" spans="1:13" x14ac:dyDescent="0.2">
      <c r="A3954" t="s">
        <v>15089</v>
      </c>
      <c r="B3954" t="s">
        <v>15090</v>
      </c>
      <c r="C3954">
        <v>7568</v>
      </c>
      <c r="D3954" t="s">
        <v>15539</v>
      </c>
      <c r="E3954">
        <v>3853</v>
      </c>
      <c r="F3954" t="s">
        <v>15540</v>
      </c>
      <c r="G3954" t="s">
        <v>102</v>
      </c>
      <c r="H3954" t="s">
        <v>15541</v>
      </c>
      <c r="I3954" t="s">
        <v>1645</v>
      </c>
      <c r="J3954" t="s">
        <v>15542</v>
      </c>
      <c r="K3954" t="s">
        <v>1690</v>
      </c>
      <c r="L3954" s="1" t="s">
        <v>22789</v>
      </c>
      <c r="M3954" t="str">
        <f t="shared" si="61"/>
        <v>20 STONG CRT, M3N2X9</v>
      </c>
    </row>
    <row r="3955" spans="1:13" x14ac:dyDescent="0.2">
      <c r="A3955" t="s">
        <v>15089</v>
      </c>
      <c r="B3955" t="s">
        <v>15090</v>
      </c>
      <c r="C3955">
        <v>7575</v>
      </c>
      <c r="D3955" t="s">
        <v>15543</v>
      </c>
      <c r="E3955">
        <v>3864</v>
      </c>
      <c r="F3955" t="s">
        <v>15544</v>
      </c>
      <c r="G3955" t="s">
        <v>102</v>
      </c>
      <c r="H3955" t="s">
        <v>15545</v>
      </c>
      <c r="I3955" t="s">
        <v>1637</v>
      </c>
      <c r="J3955" t="s">
        <v>15546</v>
      </c>
      <c r="K3955" t="s">
        <v>746</v>
      </c>
      <c r="L3955" s="1" t="s">
        <v>22789</v>
      </c>
      <c r="M3955" t="str">
        <f t="shared" si="61"/>
        <v>124 NORTHCLIFFE BLVD, M6E3K4</v>
      </c>
    </row>
    <row r="3956" spans="1:13" x14ac:dyDescent="0.2">
      <c r="A3956" t="s">
        <v>15089</v>
      </c>
      <c r="B3956" t="s">
        <v>15090</v>
      </c>
      <c r="C3956">
        <v>7578</v>
      </c>
      <c r="D3956" t="s">
        <v>15547</v>
      </c>
      <c r="E3956">
        <v>3868</v>
      </c>
      <c r="F3956" t="s">
        <v>15548</v>
      </c>
      <c r="G3956" t="s">
        <v>102</v>
      </c>
      <c r="H3956" t="s">
        <v>15549</v>
      </c>
      <c r="I3956" t="s">
        <v>1622</v>
      </c>
      <c r="J3956" t="s">
        <v>15550</v>
      </c>
      <c r="K3956" t="s">
        <v>2964</v>
      </c>
      <c r="L3956" s="1" t="s">
        <v>22789</v>
      </c>
      <c r="M3956" t="str">
        <f t="shared" si="61"/>
        <v>4319 BLOOR ST W, M9C2A2</v>
      </c>
    </row>
    <row r="3957" spans="1:13" x14ac:dyDescent="0.2">
      <c r="A3957" t="s">
        <v>15089</v>
      </c>
      <c r="B3957" t="s">
        <v>15090</v>
      </c>
      <c r="C3957">
        <v>7580</v>
      </c>
      <c r="D3957" t="s">
        <v>15551</v>
      </c>
      <c r="E3957">
        <v>3870</v>
      </c>
      <c r="F3957" t="s">
        <v>15552</v>
      </c>
      <c r="G3957" t="s">
        <v>102</v>
      </c>
      <c r="H3957" t="s">
        <v>15553</v>
      </c>
      <c r="I3957" t="s">
        <v>1627</v>
      </c>
      <c r="J3957" t="s">
        <v>15554</v>
      </c>
      <c r="K3957" t="s">
        <v>462</v>
      </c>
      <c r="L3957" s="1" t="s">
        <v>22789</v>
      </c>
      <c r="M3957" t="str">
        <f t="shared" si="61"/>
        <v>10 JOHN TABOR TRAIL, M1B1M9</v>
      </c>
    </row>
    <row r="3958" spans="1:13" x14ac:dyDescent="0.2">
      <c r="A3958" t="s">
        <v>15089</v>
      </c>
      <c r="B3958" t="s">
        <v>15090</v>
      </c>
      <c r="C3958">
        <v>5056</v>
      </c>
      <c r="D3958" t="s">
        <v>15555</v>
      </c>
      <c r="E3958">
        <v>14793</v>
      </c>
      <c r="F3958" t="s">
        <v>15556</v>
      </c>
      <c r="G3958" t="s">
        <v>102</v>
      </c>
      <c r="H3958" t="s">
        <v>15557</v>
      </c>
      <c r="I3958" t="s">
        <v>1645</v>
      </c>
      <c r="J3958" t="s">
        <v>15558</v>
      </c>
      <c r="K3958" t="s">
        <v>8066</v>
      </c>
      <c r="L3958" s="1" t="s">
        <v>22789</v>
      </c>
      <c r="M3958" t="str">
        <f t="shared" si="61"/>
        <v>5 EXBURY RD, M3M0A8</v>
      </c>
    </row>
    <row r="3959" spans="1:13" x14ac:dyDescent="0.2">
      <c r="A3959" t="s">
        <v>15089</v>
      </c>
      <c r="B3959" t="s">
        <v>15090</v>
      </c>
      <c r="C3959">
        <v>7586</v>
      </c>
      <c r="D3959" t="s">
        <v>15559</v>
      </c>
      <c r="E3959">
        <v>3878</v>
      </c>
      <c r="F3959" t="s">
        <v>15560</v>
      </c>
      <c r="G3959" t="s">
        <v>102</v>
      </c>
      <c r="H3959" t="s">
        <v>15561</v>
      </c>
      <c r="I3959" t="s">
        <v>1645</v>
      </c>
      <c r="J3959" t="s">
        <v>15562</v>
      </c>
      <c r="K3959" t="s">
        <v>1064</v>
      </c>
      <c r="L3959" s="1" t="s">
        <v>22789</v>
      </c>
      <c r="M3959" t="str">
        <f t="shared" si="61"/>
        <v>18 KEMPFORD BLVD, M2N2B9</v>
      </c>
    </row>
    <row r="3960" spans="1:13" x14ac:dyDescent="0.2">
      <c r="A3960" t="s">
        <v>15089</v>
      </c>
      <c r="B3960" t="s">
        <v>15090</v>
      </c>
      <c r="C3960">
        <v>7598</v>
      </c>
      <c r="D3960" t="s">
        <v>15563</v>
      </c>
      <c r="E3960">
        <v>3890</v>
      </c>
      <c r="F3960" t="s">
        <v>15564</v>
      </c>
      <c r="G3960" t="s">
        <v>102</v>
      </c>
      <c r="H3960" t="s">
        <v>15565</v>
      </c>
      <c r="I3960" t="s">
        <v>1622</v>
      </c>
      <c r="J3960" t="s">
        <v>15566</v>
      </c>
      <c r="K3960" t="s">
        <v>3863</v>
      </c>
      <c r="L3960" s="1" t="s">
        <v>22789</v>
      </c>
      <c r="M3960" t="str">
        <f t="shared" si="61"/>
        <v>125 LA ROSE AVE, M9P1A6</v>
      </c>
    </row>
    <row r="3961" spans="1:13" x14ac:dyDescent="0.2">
      <c r="A3961" t="s">
        <v>15089</v>
      </c>
      <c r="B3961" t="s">
        <v>15090</v>
      </c>
      <c r="C3961">
        <v>7600</v>
      </c>
      <c r="D3961" t="s">
        <v>15567</v>
      </c>
      <c r="E3961">
        <v>3893</v>
      </c>
      <c r="F3961" t="s">
        <v>15568</v>
      </c>
      <c r="G3961" t="s">
        <v>102</v>
      </c>
      <c r="H3961" t="s">
        <v>15569</v>
      </c>
      <c r="I3961" t="s">
        <v>1632</v>
      </c>
      <c r="J3961" t="s">
        <v>15570</v>
      </c>
      <c r="K3961" t="s">
        <v>5542</v>
      </c>
      <c r="L3961" s="1" t="s">
        <v>22789</v>
      </c>
      <c r="M3961" t="str">
        <f t="shared" si="61"/>
        <v>67 BALSAM AVE, M4E3B8</v>
      </c>
    </row>
    <row r="3962" spans="1:13" x14ac:dyDescent="0.2">
      <c r="A3962" t="s">
        <v>15089</v>
      </c>
      <c r="B3962" t="s">
        <v>15090</v>
      </c>
      <c r="C3962">
        <v>10195</v>
      </c>
      <c r="D3962" t="s">
        <v>15571</v>
      </c>
      <c r="E3962">
        <v>9549</v>
      </c>
      <c r="F3962" t="s">
        <v>15572</v>
      </c>
      <c r="G3962" t="s">
        <v>102</v>
      </c>
      <c r="H3962" t="s">
        <v>15573</v>
      </c>
      <c r="I3962" t="s">
        <v>1627</v>
      </c>
      <c r="J3962" t="s">
        <v>15574</v>
      </c>
      <c r="K3962" t="s">
        <v>3951</v>
      </c>
      <c r="L3962" s="1" t="s">
        <v>22789</v>
      </c>
      <c r="M3962" t="str">
        <f t="shared" si="61"/>
        <v>50 TIDESWELL BLVD, M1B5X3</v>
      </c>
    </row>
    <row r="3963" spans="1:13" x14ac:dyDescent="0.2">
      <c r="A3963" t="s">
        <v>15089</v>
      </c>
      <c r="B3963" t="s">
        <v>15090</v>
      </c>
      <c r="C3963">
        <v>7603</v>
      </c>
      <c r="D3963" t="s">
        <v>15575</v>
      </c>
      <c r="E3963">
        <v>3900</v>
      </c>
      <c r="F3963" t="s">
        <v>15576</v>
      </c>
      <c r="G3963" t="s">
        <v>102</v>
      </c>
      <c r="H3963" t="s">
        <v>15577</v>
      </c>
      <c r="I3963" t="s">
        <v>1622</v>
      </c>
      <c r="J3963" t="s">
        <v>15578</v>
      </c>
      <c r="K3963" t="s">
        <v>3102</v>
      </c>
      <c r="L3963" s="1" t="s">
        <v>22789</v>
      </c>
      <c r="M3963" t="str">
        <f t="shared" si="61"/>
        <v>155 JOHN GARLAND BLVD, M9V1N7</v>
      </c>
    </row>
    <row r="3964" spans="1:13" x14ac:dyDescent="0.2">
      <c r="A3964" t="s">
        <v>15089</v>
      </c>
      <c r="B3964" t="s">
        <v>15090</v>
      </c>
      <c r="C3964">
        <v>7604</v>
      </c>
      <c r="D3964" t="s">
        <v>15579</v>
      </c>
      <c r="E3964">
        <v>3901</v>
      </c>
      <c r="F3964" t="s">
        <v>15580</v>
      </c>
      <c r="G3964" t="s">
        <v>102</v>
      </c>
      <c r="H3964" t="s">
        <v>15581</v>
      </c>
      <c r="I3964" t="s">
        <v>1627</v>
      </c>
      <c r="J3964" t="s">
        <v>15582</v>
      </c>
      <c r="K3964" t="s">
        <v>99</v>
      </c>
      <c r="L3964" s="1" t="s">
        <v>22789</v>
      </c>
      <c r="M3964" t="str">
        <f t="shared" si="61"/>
        <v>14 PHARMACY AVE, M1L3E4</v>
      </c>
    </row>
    <row r="3965" spans="1:13" x14ac:dyDescent="0.2">
      <c r="A3965" t="s">
        <v>15089</v>
      </c>
      <c r="B3965" t="s">
        <v>15090</v>
      </c>
      <c r="C3965">
        <v>7607</v>
      </c>
      <c r="D3965" t="s">
        <v>15583</v>
      </c>
      <c r="E3965">
        <v>3905</v>
      </c>
      <c r="F3965" t="s">
        <v>15584</v>
      </c>
      <c r="G3965" t="s">
        <v>102</v>
      </c>
      <c r="H3965" t="s">
        <v>15585</v>
      </c>
      <c r="I3965" t="s">
        <v>1627</v>
      </c>
      <c r="J3965" t="s">
        <v>15586</v>
      </c>
      <c r="K3965" t="s">
        <v>12817</v>
      </c>
      <c r="L3965" s="1" t="s">
        <v>22789</v>
      </c>
      <c r="M3965" t="str">
        <f t="shared" si="61"/>
        <v>30 HIGHCASTLE RD, M1E4N1</v>
      </c>
    </row>
    <row r="3966" spans="1:13" x14ac:dyDescent="0.2">
      <c r="A3966" t="s">
        <v>15089</v>
      </c>
      <c r="B3966" t="s">
        <v>15090</v>
      </c>
      <c r="C3966">
        <v>18046</v>
      </c>
      <c r="D3966" t="s">
        <v>15587</v>
      </c>
      <c r="E3966">
        <v>15201</v>
      </c>
      <c r="F3966" t="s">
        <v>15588</v>
      </c>
      <c r="G3966" t="s">
        <v>102</v>
      </c>
      <c r="H3966" t="s">
        <v>15589</v>
      </c>
      <c r="I3966" t="s">
        <v>1645</v>
      </c>
      <c r="J3966" t="s">
        <v>15590</v>
      </c>
      <c r="K3966" t="s">
        <v>386</v>
      </c>
      <c r="L3966" s="1" t="s">
        <v>22789</v>
      </c>
      <c r="M3966" t="str">
        <f t="shared" si="61"/>
        <v>1 BOTHAM RD, M2N2J6</v>
      </c>
    </row>
    <row r="3967" spans="1:13" x14ac:dyDescent="0.2">
      <c r="A3967" t="s">
        <v>15089</v>
      </c>
      <c r="B3967" t="s">
        <v>15090</v>
      </c>
      <c r="C3967">
        <v>7619</v>
      </c>
      <c r="D3967" t="s">
        <v>15591</v>
      </c>
      <c r="E3967">
        <v>3921</v>
      </c>
      <c r="F3967" t="s">
        <v>15592</v>
      </c>
      <c r="G3967" t="s">
        <v>102</v>
      </c>
      <c r="H3967" t="s">
        <v>15593</v>
      </c>
      <c r="I3967" t="s">
        <v>1622</v>
      </c>
      <c r="J3967" t="s">
        <v>15594</v>
      </c>
      <c r="K3967" t="s">
        <v>3737</v>
      </c>
      <c r="L3967" s="1" t="s">
        <v>22789</v>
      </c>
      <c r="M3967" t="str">
        <f t="shared" si="61"/>
        <v>5 REDCAR AVE, M9B1J8</v>
      </c>
    </row>
    <row r="3968" spans="1:13" x14ac:dyDescent="0.2">
      <c r="A3968" t="s">
        <v>15089</v>
      </c>
      <c r="B3968" t="s">
        <v>15090</v>
      </c>
      <c r="C3968">
        <v>7617</v>
      </c>
      <c r="D3968" t="s">
        <v>15595</v>
      </c>
      <c r="E3968">
        <v>3918</v>
      </c>
      <c r="F3968" t="s">
        <v>15596</v>
      </c>
      <c r="G3968" t="s">
        <v>102</v>
      </c>
      <c r="H3968" t="s">
        <v>15597</v>
      </c>
      <c r="I3968" t="s">
        <v>1627</v>
      </c>
      <c r="J3968" t="s">
        <v>15598</v>
      </c>
      <c r="K3968" t="s">
        <v>2530</v>
      </c>
      <c r="L3968" s="1" t="s">
        <v>22789</v>
      </c>
      <c r="M3968" t="str">
        <f t="shared" si="61"/>
        <v>25 HAVENVIEW RD, M1S3A4</v>
      </c>
    </row>
    <row r="3969" spans="1:13" x14ac:dyDescent="0.2">
      <c r="A3969" t="s">
        <v>15089</v>
      </c>
      <c r="B3969" t="s">
        <v>15090</v>
      </c>
      <c r="C3969">
        <v>7622</v>
      </c>
      <c r="D3969" t="s">
        <v>15599</v>
      </c>
      <c r="E3969">
        <v>3924</v>
      </c>
      <c r="F3969" t="s">
        <v>15600</v>
      </c>
      <c r="G3969" t="s">
        <v>102</v>
      </c>
      <c r="H3969" t="s">
        <v>15601</v>
      </c>
      <c r="I3969" t="s">
        <v>1622</v>
      </c>
      <c r="J3969" t="s">
        <v>15602</v>
      </c>
      <c r="K3969" t="s">
        <v>2286</v>
      </c>
      <c r="L3969" s="1" t="s">
        <v>22789</v>
      </c>
      <c r="M3969" t="str">
        <f t="shared" si="61"/>
        <v>30 WESTROYAL RD, M9P2C3</v>
      </c>
    </row>
    <row r="3970" spans="1:13" x14ac:dyDescent="0.2">
      <c r="A3970" t="s">
        <v>15089</v>
      </c>
      <c r="B3970" t="s">
        <v>15090</v>
      </c>
      <c r="C3970">
        <v>7624</v>
      </c>
      <c r="D3970" t="s">
        <v>15603</v>
      </c>
      <c r="E3970">
        <v>3926</v>
      </c>
      <c r="F3970" t="s">
        <v>15604</v>
      </c>
      <c r="G3970" t="s">
        <v>102</v>
      </c>
      <c r="H3970" t="s">
        <v>15605</v>
      </c>
      <c r="I3970" t="s">
        <v>1645</v>
      </c>
      <c r="J3970" t="s">
        <v>15606</v>
      </c>
      <c r="K3970" t="s">
        <v>6742</v>
      </c>
      <c r="L3970" s="1" t="s">
        <v>22789</v>
      </c>
      <c r="M3970" t="str">
        <f t="shared" si="61"/>
        <v>9 BANNERMAN ST, M6L2S5</v>
      </c>
    </row>
    <row r="3971" spans="1:13" x14ac:dyDescent="0.2">
      <c r="A3971" t="s">
        <v>15089</v>
      </c>
      <c r="B3971" t="s">
        <v>15090</v>
      </c>
      <c r="C3971">
        <v>20421</v>
      </c>
      <c r="D3971" t="s">
        <v>15607</v>
      </c>
      <c r="E3971">
        <v>25415</v>
      </c>
      <c r="F3971" t="s">
        <v>15608</v>
      </c>
      <c r="H3971" t="s">
        <v>15605</v>
      </c>
      <c r="I3971" t="s">
        <v>1645</v>
      </c>
      <c r="J3971" t="s">
        <v>15606</v>
      </c>
      <c r="L3971" s="1" t="s">
        <v>22771</v>
      </c>
      <c r="M3971" t="str">
        <f t="shared" si="61"/>
        <v>9 BANNERMAN ST, M6L2S5</v>
      </c>
    </row>
    <row r="3972" spans="1:13" x14ac:dyDescent="0.2">
      <c r="A3972" t="s">
        <v>15089</v>
      </c>
      <c r="B3972" t="s">
        <v>15090</v>
      </c>
      <c r="C3972">
        <v>7626</v>
      </c>
      <c r="D3972" t="s">
        <v>15609</v>
      </c>
      <c r="E3972">
        <v>3928</v>
      </c>
      <c r="F3972" t="s">
        <v>15610</v>
      </c>
      <c r="G3972" t="s">
        <v>102</v>
      </c>
      <c r="H3972" t="s">
        <v>15611</v>
      </c>
      <c r="I3972" t="s">
        <v>1627</v>
      </c>
      <c r="J3972" t="s">
        <v>3335</v>
      </c>
      <c r="K3972" t="s">
        <v>142</v>
      </c>
      <c r="L3972" s="1" t="s">
        <v>22789</v>
      </c>
      <c r="M3972" t="str">
        <f t="shared" si="61"/>
        <v>101 MURISON BLVD, M1B2L6</v>
      </c>
    </row>
    <row r="3973" spans="1:13" x14ac:dyDescent="0.2">
      <c r="A3973" t="s">
        <v>15089</v>
      </c>
      <c r="B3973" t="s">
        <v>15090</v>
      </c>
      <c r="C3973">
        <v>7640</v>
      </c>
      <c r="D3973" t="s">
        <v>15612</v>
      </c>
      <c r="E3973">
        <v>3948</v>
      </c>
      <c r="F3973" t="s">
        <v>15613</v>
      </c>
      <c r="G3973" t="s">
        <v>102</v>
      </c>
      <c r="H3973" t="s">
        <v>15614</v>
      </c>
      <c r="I3973" t="s">
        <v>1645</v>
      </c>
      <c r="J3973" t="s">
        <v>15615</v>
      </c>
      <c r="K3973" t="s">
        <v>637</v>
      </c>
      <c r="L3973" s="1" t="s">
        <v>22789</v>
      </c>
      <c r="M3973" t="str">
        <f t="shared" si="61"/>
        <v>333 FIRGROVE CRES, M3N1K9</v>
      </c>
    </row>
    <row r="3974" spans="1:13" x14ac:dyDescent="0.2">
      <c r="A3974" t="s">
        <v>15089</v>
      </c>
      <c r="B3974" t="s">
        <v>15090</v>
      </c>
      <c r="C3974">
        <v>7809</v>
      </c>
      <c r="D3974" t="s">
        <v>15616</v>
      </c>
      <c r="E3974">
        <v>4178</v>
      </c>
      <c r="F3974" t="s">
        <v>15617</v>
      </c>
      <c r="G3974" t="s">
        <v>102</v>
      </c>
      <c r="H3974" t="s">
        <v>15618</v>
      </c>
      <c r="I3974" t="s">
        <v>1632</v>
      </c>
      <c r="J3974" t="s">
        <v>15619</v>
      </c>
      <c r="K3974" t="s">
        <v>3368</v>
      </c>
      <c r="L3974" s="1" t="s">
        <v>22789</v>
      </c>
      <c r="M3974" t="str">
        <f t="shared" si="61"/>
        <v>80 CLINTON ST, M6G2Y3</v>
      </c>
    </row>
    <row r="3975" spans="1:13" x14ac:dyDescent="0.2">
      <c r="A3975" t="s">
        <v>15089</v>
      </c>
      <c r="B3975" t="s">
        <v>15090</v>
      </c>
      <c r="C3975">
        <v>7646</v>
      </c>
      <c r="D3975" t="s">
        <v>15620</v>
      </c>
      <c r="E3975">
        <v>3956</v>
      </c>
      <c r="F3975" t="s">
        <v>15621</v>
      </c>
      <c r="G3975" t="s">
        <v>102</v>
      </c>
      <c r="H3975" t="s">
        <v>15622</v>
      </c>
      <c r="I3975" t="s">
        <v>1645</v>
      </c>
      <c r="J3975" t="s">
        <v>15623</v>
      </c>
      <c r="K3975" t="s">
        <v>7902</v>
      </c>
      <c r="L3975" s="1" t="s">
        <v>22789</v>
      </c>
      <c r="M3975" t="str">
        <f t="shared" si="61"/>
        <v>53 GRACEFIELD AVE, M6L1L3</v>
      </c>
    </row>
    <row r="3976" spans="1:13" x14ac:dyDescent="0.2">
      <c r="A3976" t="s">
        <v>15089</v>
      </c>
      <c r="B3976" t="s">
        <v>15090</v>
      </c>
      <c r="C3976">
        <v>7654</v>
      </c>
      <c r="D3976" t="s">
        <v>15624</v>
      </c>
      <c r="E3976">
        <v>3965</v>
      </c>
      <c r="F3976" t="s">
        <v>14477</v>
      </c>
      <c r="G3976" t="s">
        <v>102</v>
      </c>
      <c r="H3976" t="s">
        <v>15625</v>
      </c>
      <c r="I3976" t="s">
        <v>1645</v>
      </c>
      <c r="J3976" t="s">
        <v>15626</v>
      </c>
      <c r="K3976" t="s">
        <v>11263</v>
      </c>
      <c r="L3976" s="1" t="s">
        <v>22789</v>
      </c>
      <c r="M3976" t="str">
        <f t="shared" ref="M3976:M4039" si="62">H3976&amp;", "&amp;J3976</f>
        <v>396 SPRING GARDEN AVE, M2N3H5</v>
      </c>
    </row>
    <row r="3977" spans="1:13" x14ac:dyDescent="0.2">
      <c r="A3977" t="s">
        <v>15089</v>
      </c>
      <c r="B3977" t="s">
        <v>15090</v>
      </c>
      <c r="C3977">
        <v>7657</v>
      </c>
      <c r="D3977" t="s">
        <v>15627</v>
      </c>
      <c r="E3977">
        <v>3968</v>
      </c>
      <c r="F3977" t="s">
        <v>15628</v>
      </c>
      <c r="G3977" t="s">
        <v>102</v>
      </c>
      <c r="H3977" t="s">
        <v>15629</v>
      </c>
      <c r="I3977" t="s">
        <v>1627</v>
      </c>
      <c r="J3977" t="s">
        <v>15630</v>
      </c>
      <c r="K3977" t="s">
        <v>604</v>
      </c>
      <c r="L3977" s="1" t="s">
        <v>22789</v>
      </c>
      <c r="M3977" t="str">
        <f t="shared" si="62"/>
        <v>160 CROW TRAIL, M1B1Y3</v>
      </c>
    </row>
    <row r="3978" spans="1:13" x14ac:dyDescent="0.2">
      <c r="A3978" t="s">
        <v>15089</v>
      </c>
      <c r="B3978" t="s">
        <v>15090</v>
      </c>
      <c r="C3978">
        <v>7663</v>
      </c>
      <c r="D3978" t="s">
        <v>15631</v>
      </c>
      <c r="E3978">
        <v>3975</v>
      </c>
      <c r="F3978" t="s">
        <v>15632</v>
      </c>
      <c r="G3978" t="s">
        <v>102</v>
      </c>
      <c r="H3978" t="s">
        <v>15633</v>
      </c>
      <c r="I3978" t="s">
        <v>1645</v>
      </c>
      <c r="J3978" t="s">
        <v>15634</v>
      </c>
      <c r="K3978" t="s">
        <v>1043</v>
      </c>
      <c r="L3978" s="1" t="s">
        <v>22789</v>
      </c>
      <c r="M3978" t="str">
        <f t="shared" si="62"/>
        <v>200 OLD SHEPPARD AVE, M2J3L9</v>
      </c>
    </row>
    <row r="3979" spans="1:13" x14ac:dyDescent="0.2">
      <c r="A3979" t="s">
        <v>15089</v>
      </c>
      <c r="B3979" t="s">
        <v>15090</v>
      </c>
      <c r="C3979">
        <v>7662</v>
      </c>
      <c r="D3979" t="s">
        <v>15635</v>
      </c>
      <c r="E3979">
        <v>3974</v>
      </c>
      <c r="F3979" t="s">
        <v>15636</v>
      </c>
      <c r="H3979" t="s">
        <v>15637</v>
      </c>
      <c r="I3979" t="s">
        <v>1645</v>
      </c>
      <c r="J3979" t="s">
        <v>15638</v>
      </c>
      <c r="L3979" s="1" t="s">
        <v>22771</v>
      </c>
      <c r="M3979" t="str">
        <f t="shared" si="62"/>
        <v>35 HEAVITREE DR, M3L1K5</v>
      </c>
    </row>
    <row r="3980" spans="1:13" x14ac:dyDescent="0.2">
      <c r="A3980" t="s">
        <v>15089</v>
      </c>
      <c r="B3980" t="s">
        <v>15090</v>
      </c>
      <c r="C3980">
        <v>5166</v>
      </c>
      <c r="D3980" t="s">
        <v>15639</v>
      </c>
      <c r="E3980">
        <v>9671</v>
      </c>
      <c r="F3980" t="s">
        <v>15640</v>
      </c>
      <c r="G3980" t="s">
        <v>102</v>
      </c>
      <c r="H3980" t="s">
        <v>15641</v>
      </c>
      <c r="I3980" t="s">
        <v>1622</v>
      </c>
      <c r="J3980" t="s">
        <v>15642</v>
      </c>
      <c r="K3980" t="s">
        <v>8136</v>
      </c>
      <c r="L3980" s="1" t="s">
        <v>22789</v>
      </c>
      <c r="M3980" t="str">
        <f t="shared" si="62"/>
        <v>126 RATHBURN RD, M9B2K6</v>
      </c>
    </row>
    <row r="3981" spans="1:13" x14ac:dyDescent="0.2">
      <c r="A3981" t="s">
        <v>15089</v>
      </c>
      <c r="B3981" t="s">
        <v>15090</v>
      </c>
      <c r="C3981">
        <v>7674</v>
      </c>
      <c r="D3981" t="s">
        <v>15643</v>
      </c>
      <c r="E3981">
        <v>3993</v>
      </c>
      <c r="F3981" t="s">
        <v>15644</v>
      </c>
      <c r="G3981" t="s">
        <v>102</v>
      </c>
      <c r="H3981" t="s">
        <v>15645</v>
      </c>
      <c r="I3981" t="s">
        <v>1632</v>
      </c>
      <c r="J3981" t="s">
        <v>15646</v>
      </c>
      <c r="K3981" t="s">
        <v>2038</v>
      </c>
      <c r="L3981" s="1" t="s">
        <v>22789</v>
      </c>
      <c r="M3981" t="str">
        <f t="shared" si="62"/>
        <v>1196 COLLEGE ST, M6H1B8</v>
      </c>
    </row>
    <row r="3982" spans="1:13" x14ac:dyDescent="0.2">
      <c r="A3982" t="s">
        <v>15089</v>
      </c>
      <c r="B3982" t="s">
        <v>15090</v>
      </c>
      <c r="C3982">
        <v>7676</v>
      </c>
      <c r="D3982" t="s">
        <v>15647</v>
      </c>
      <c r="E3982">
        <v>3995</v>
      </c>
      <c r="F3982" t="s">
        <v>15648</v>
      </c>
      <c r="G3982" t="s">
        <v>102</v>
      </c>
      <c r="H3982" t="s">
        <v>15649</v>
      </c>
      <c r="I3982" t="s">
        <v>1627</v>
      </c>
      <c r="J3982" t="s">
        <v>15650</v>
      </c>
      <c r="K3982" t="s">
        <v>4769</v>
      </c>
      <c r="L3982" s="1" t="s">
        <v>22789</v>
      </c>
      <c r="M3982" t="str">
        <f t="shared" si="62"/>
        <v>100 BAMBURGH CIR, M1W3R3</v>
      </c>
    </row>
    <row r="3983" spans="1:13" x14ac:dyDescent="0.2">
      <c r="A3983" t="s">
        <v>15089</v>
      </c>
      <c r="B3983" t="s">
        <v>15090</v>
      </c>
      <c r="C3983">
        <v>7683</v>
      </c>
      <c r="D3983" t="s">
        <v>15651</v>
      </c>
      <c r="E3983">
        <v>4005</v>
      </c>
      <c r="F3983" t="s">
        <v>15652</v>
      </c>
      <c r="G3983" t="s">
        <v>102</v>
      </c>
      <c r="H3983" t="s">
        <v>15653</v>
      </c>
      <c r="I3983" t="s">
        <v>1627</v>
      </c>
      <c r="J3983" t="s">
        <v>15654</v>
      </c>
      <c r="K3983" t="s">
        <v>8031</v>
      </c>
      <c r="L3983" s="1" t="s">
        <v>22789</v>
      </c>
      <c r="M3983" t="str">
        <f t="shared" si="62"/>
        <v>2350 MCCOWAN RD, M1S4B4</v>
      </c>
    </row>
    <row r="3984" spans="1:13" x14ac:dyDescent="0.2">
      <c r="A3984" t="s">
        <v>15089</v>
      </c>
      <c r="B3984" t="s">
        <v>15090</v>
      </c>
      <c r="C3984">
        <v>7685</v>
      </c>
      <c r="D3984" t="s">
        <v>15655</v>
      </c>
      <c r="E3984">
        <v>4008</v>
      </c>
      <c r="F3984" t="s">
        <v>15656</v>
      </c>
      <c r="G3984" t="s">
        <v>102</v>
      </c>
      <c r="H3984" t="s">
        <v>15657</v>
      </c>
      <c r="I3984" t="s">
        <v>1645</v>
      </c>
      <c r="J3984" t="s">
        <v>15658</v>
      </c>
      <c r="K3984" t="s">
        <v>3711</v>
      </c>
      <c r="L3984" s="1" t="s">
        <v>22789</v>
      </c>
      <c r="M3984" t="str">
        <f t="shared" si="62"/>
        <v>1330 YORK MILLS RD, M3A1Z8</v>
      </c>
    </row>
    <row r="3985" spans="1:13" x14ac:dyDescent="0.2">
      <c r="A3985" t="s">
        <v>15089</v>
      </c>
      <c r="B3985" t="s">
        <v>15090</v>
      </c>
      <c r="C3985">
        <v>7692</v>
      </c>
      <c r="D3985" t="s">
        <v>15659</v>
      </c>
      <c r="E3985">
        <v>4019</v>
      </c>
      <c r="F3985" t="s">
        <v>13942</v>
      </c>
      <c r="G3985" t="s">
        <v>102</v>
      </c>
      <c r="H3985" t="s">
        <v>15660</v>
      </c>
      <c r="I3985" t="s">
        <v>1637</v>
      </c>
      <c r="J3985" t="s">
        <v>15661</v>
      </c>
      <c r="K3985" t="s">
        <v>517</v>
      </c>
      <c r="L3985" s="1" t="s">
        <v>22789</v>
      </c>
      <c r="M3985" t="str">
        <f t="shared" si="62"/>
        <v>230 HUMBERCREST BLVD, M6S4L3</v>
      </c>
    </row>
    <row r="3986" spans="1:13" x14ac:dyDescent="0.2">
      <c r="A3986" t="s">
        <v>15089</v>
      </c>
      <c r="B3986" t="s">
        <v>15090</v>
      </c>
      <c r="C3986">
        <v>7695</v>
      </c>
      <c r="D3986" t="s">
        <v>15662</v>
      </c>
      <c r="E3986">
        <v>4023</v>
      </c>
      <c r="F3986" t="s">
        <v>15663</v>
      </c>
      <c r="G3986" t="s">
        <v>102</v>
      </c>
      <c r="H3986" t="s">
        <v>15664</v>
      </c>
      <c r="I3986" t="s">
        <v>1645</v>
      </c>
      <c r="J3986" t="s">
        <v>15665</v>
      </c>
      <c r="K3986" t="s">
        <v>10409</v>
      </c>
      <c r="L3986" s="1" t="s">
        <v>22789</v>
      </c>
      <c r="M3986" t="str">
        <f t="shared" si="62"/>
        <v>2745 JANE ST, M3L2E8</v>
      </c>
    </row>
    <row r="3987" spans="1:13" x14ac:dyDescent="0.2">
      <c r="A3987" t="s">
        <v>15089</v>
      </c>
      <c r="B3987" t="s">
        <v>15090</v>
      </c>
      <c r="C3987">
        <v>7701</v>
      </c>
      <c r="D3987" t="s">
        <v>15666</v>
      </c>
      <c r="E3987">
        <v>4029</v>
      </c>
      <c r="F3987" t="s">
        <v>15667</v>
      </c>
      <c r="G3987" t="s">
        <v>102</v>
      </c>
      <c r="H3987" t="s">
        <v>15668</v>
      </c>
      <c r="I3987" t="s">
        <v>1627</v>
      </c>
      <c r="J3987" t="s">
        <v>15669</v>
      </c>
      <c r="K3987" t="s">
        <v>5103</v>
      </c>
      <c r="L3987" s="1" t="s">
        <v>22789</v>
      </c>
      <c r="M3987" t="str">
        <f t="shared" si="62"/>
        <v>101 DEAN PARK RD, M1B2X2</v>
      </c>
    </row>
    <row r="3988" spans="1:13" x14ac:dyDescent="0.2">
      <c r="A3988" t="s">
        <v>15089</v>
      </c>
      <c r="B3988" t="s">
        <v>15090</v>
      </c>
      <c r="C3988">
        <v>7706</v>
      </c>
      <c r="D3988" t="s">
        <v>15670</v>
      </c>
      <c r="E3988">
        <v>4034</v>
      </c>
      <c r="F3988" t="s">
        <v>15671</v>
      </c>
      <c r="G3988" t="s">
        <v>102</v>
      </c>
      <c r="H3988" t="s">
        <v>15672</v>
      </c>
      <c r="I3988" t="s">
        <v>1645</v>
      </c>
      <c r="J3988" t="s">
        <v>15673</v>
      </c>
      <c r="K3988" t="s">
        <v>7336</v>
      </c>
      <c r="L3988" s="1" t="s">
        <v>22789</v>
      </c>
      <c r="M3988" t="str">
        <f t="shared" si="62"/>
        <v>111 SHARPECROFT BLVD, M3J1P5</v>
      </c>
    </row>
    <row r="3989" spans="1:13" x14ac:dyDescent="0.2">
      <c r="A3989" t="s">
        <v>15089</v>
      </c>
      <c r="B3989" t="s">
        <v>15090</v>
      </c>
      <c r="C3989">
        <v>7708</v>
      </c>
      <c r="D3989" t="s">
        <v>15674</v>
      </c>
      <c r="E3989">
        <v>4037</v>
      </c>
      <c r="F3989" t="s">
        <v>15675</v>
      </c>
      <c r="G3989" t="s">
        <v>102</v>
      </c>
      <c r="H3989" t="s">
        <v>15676</v>
      </c>
      <c r="I3989" t="s">
        <v>1627</v>
      </c>
      <c r="J3989" t="s">
        <v>15677</v>
      </c>
      <c r="K3989" t="s">
        <v>11263</v>
      </c>
      <c r="L3989" s="1" t="s">
        <v>22789</v>
      </c>
      <c r="M3989" t="str">
        <f t="shared" si="62"/>
        <v>3395 ST CLAIR AVE E, M1L1W3</v>
      </c>
    </row>
    <row r="3990" spans="1:13" x14ac:dyDescent="0.2">
      <c r="A3990" t="s">
        <v>15089</v>
      </c>
      <c r="B3990" t="s">
        <v>15090</v>
      </c>
      <c r="C3990">
        <v>5217</v>
      </c>
      <c r="D3990" t="s">
        <v>4079</v>
      </c>
      <c r="E3990">
        <v>3347</v>
      </c>
      <c r="F3990" t="s">
        <v>15678</v>
      </c>
      <c r="G3990" t="s">
        <v>109</v>
      </c>
      <c r="H3990" t="s">
        <v>4081</v>
      </c>
      <c r="I3990" t="s">
        <v>1627</v>
      </c>
      <c r="J3990" t="s">
        <v>4082</v>
      </c>
      <c r="K3990" t="s">
        <v>15679</v>
      </c>
      <c r="L3990" s="1" t="s">
        <v>22789</v>
      </c>
      <c r="M3990" t="str">
        <f t="shared" si="62"/>
        <v>959 MIDLAND AVE, M1K4G4</v>
      </c>
    </row>
    <row r="3991" spans="1:13" x14ac:dyDescent="0.2">
      <c r="A3991" t="s">
        <v>15089</v>
      </c>
      <c r="B3991" t="s">
        <v>15090</v>
      </c>
      <c r="C3991">
        <v>7281</v>
      </c>
      <c r="D3991" t="s">
        <v>15680</v>
      </c>
      <c r="E3991">
        <v>4049</v>
      </c>
      <c r="F3991" t="s">
        <v>15681</v>
      </c>
      <c r="G3991" t="s">
        <v>102</v>
      </c>
      <c r="H3991" t="s">
        <v>15682</v>
      </c>
      <c r="I3991" t="s">
        <v>1632</v>
      </c>
      <c r="J3991" t="s">
        <v>15683</v>
      </c>
      <c r="K3991" t="s">
        <v>13216</v>
      </c>
      <c r="L3991" s="1" t="s">
        <v>22789</v>
      </c>
      <c r="M3991" t="str">
        <f t="shared" si="62"/>
        <v>780 KINGSTON RD, M4E1R7</v>
      </c>
    </row>
    <row r="3992" spans="1:13" x14ac:dyDescent="0.2">
      <c r="A3992" t="s">
        <v>15089</v>
      </c>
      <c r="B3992" t="s">
        <v>15090</v>
      </c>
      <c r="C3992">
        <v>8000</v>
      </c>
      <c r="D3992" t="s">
        <v>15684</v>
      </c>
      <c r="E3992">
        <v>4463</v>
      </c>
      <c r="F3992" t="s">
        <v>15685</v>
      </c>
      <c r="G3992" t="s">
        <v>102</v>
      </c>
      <c r="H3992" t="s">
        <v>15686</v>
      </c>
      <c r="I3992" t="s">
        <v>1637</v>
      </c>
      <c r="J3992" t="s">
        <v>15687</v>
      </c>
      <c r="K3992" t="s">
        <v>1466</v>
      </c>
      <c r="L3992" s="1" t="s">
        <v>22789</v>
      </c>
      <c r="M3992" t="str">
        <f t="shared" si="62"/>
        <v>75 HOLMESDALE RD, M6E1Y2</v>
      </c>
    </row>
    <row r="3993" spans="1:13" x14ac:dyDescent="0.2">
      <c r="A3993" t="s">
        <v>15089</v>
      </c>
      <c r="B3993" t="s">
        <v>15090</v>
      </c>
      <c r="C3993">
        <v>7738</v>
      </c>
      <c r="D3993" t="s">
        <v>15688</v>
      </c>
      <c r="E3993">
        <v>4075</v>
      </c>
      <c r="F3993" t="s">
        <v>15689</v>
      </c>
      <c r="H3993" t="s">
        <v>15690</v>
      </c>
      <c r="I3993" t="s">
        <v>1627</v>
      </c>
      <c r="J3993" t="s">
        <v>15691</v>
      </c>
      <c r="L3993" s="1" t="s">
        <v>22771</v>
      </c>
      <c r="M3993" t="str">
        <f t="shared" si="62"/>
        <v>44 KELVINWAY DR, M1W1N6</v>
      </c>
    </row>
    <row r="3994" spans="1:13" x14ac:dyDescent="0.2">
      <c r="A3994" t="s">
        <v>15089</v>
      </c>
      <c r="B3994" t="s">
        <v>15090</v>
      </c>
      <c r="C3994">
        <v>5193</v>
      </c>
      <c r="D3994" t="s">
        <v>15692</v>
      </c>
      <c r="E3994">
        <v>3105</v>
      </c>
      <c r="F3994" t="s">
        <v>15693</v>
      </c>
      <c r="G3994" t="s">
        <v>109</v>
      </c>
      <c r="H3994" t="s">
        <v>15694</v>
      </c>
      <c r="I3994" t="s">
        <v>1627</v>
      </c>
      <c r="J3994" t="s">
        <v>15695</v>
      </c>
      <c r="K3994" t="s">
        <v>8275</v>
      </c>
      <c r="L3994" s="1" t="s">
        <v>22789</v>
      </c>
      <c r="M3994" t="str">
        <f t="shared" si="62"/>
        <v>100 BRIMLEY RD S, M1M3X4</v>
      </c>
    </row>
    <row r="3995" spans="1:13" x14ac:dyDescent="0.2">
      <c r="A3995" t="s">
        <v>15089</v>
      </c>
      <c r="B3995" t="s">
        <v>15090</v>
      </c>
      <c r="C3995">
        <v>19531</v>
      </c>
      <c r="E3995">
        <v>24526</v>
      </c>
      <c r="F3995" t="s">
        <v>15696</v>
      </c>
      <c r="I3995" t="s">
        <v>1627</v>
      </c>
      <c r="J3995" t="s">
        <v>15695</v>
      </c>
      <c r="L3995" s="1" t="s">
        <v>22771</v>
      </c>
      <c r="M3995" t="str">
        <f t="shared" si="62"/>
        <v>, M1M3X4</v>
      </c>
    </row>
    <row r="3996" spans="1:13" x14ac:dyDescent="0.2">
      <c r="A3996" t="s">
        <v>15089</v>
      </c>
      <c r="B3996" t="s">
        <v>15090</v>
      </c>
      <c r="C3996">
        <v>20422</v>
      </c>
      <c r="D3996" t="s">
        <v>15697</v>
      </c>
      <c r="E3996">
        <v>25416</v>
      </c>
      <c r="F3996" t="s">
        <v>15698</v>
      </c>
      <c r="G3996" t="s">
        <v>109</v>
      </c>
      <c r="H3996" t="s">
        <v>15694</v>
      </c>
      <c r="I3996" t="s">
        <v>1627</v>
      </c>
      <c r="J3996" t="s">
        <v>15695</v>
      </c>
      <c r="L3996" s="1" t="s">
        <v>22771</v>
      </c>
      <c r="M3996" t="str">
        <f t="shared" si="62"/>
        <v>100 BRIMLEY RD S, M1M3X4</v>
      </c>
    </row>
    <row r="3997" spans="1:13" x14ac:dyDescent="0.2">
      <c r="A3997" t="s">
        <v>15089</v>
      </c>
      <c r="B3997" t="s">
        <v>15090</v>
      </c>
      <c r="C3997">
        <v>7373</v>
      </c>
      <c r="D3997" t="s">
        <v>15699</v>
      </c>
      <c r="E3997">
        <v>3597</v>
      </c>
      <c r="F3997" t="s">
        <v>15700</v>
      </c>
      <c r="G3997" t="s">
        <v>109</v>
      </c>
      <c r="H3997" t="s">
        <v>15701</v>
      </c>
      <c r="I3997" t="s">
        <v>1627</v>
      </c>
      <c r="J3997" t="s">
        <v>3442</v>
      </c>
      <c r="K3997" t="s">
        <v>8623</v>
      </c>
      <c r="L3997" s="1" t="s">
        <v>22789</v>
      </c>
      <c r="M3997" t="str">
        <f t="shared" si="62"/>
        <v>685 MILITARY TRAIL, M1E4P6</v>
      </c>
    </row>
    <row r="3998" spans="1:13" x14ac:dyDescent="0.2">
      <c r="A3998" t="s">
        <v>15089</v>
      </c>
      <c r="B3998" t="s">
        <v>15090</v>
      </c>
      <c r="C3998">
        <v>7721</v>
      </c>
      <c r="D3998" t="s">
        <v>15702</v>
      </c>
      <c r="E3998">
        <v>24649</v>
      </c>
      <c r="F3998" t="s">
        <v>14492</v>
      </c>
      <c r="G3998" t="s">
        <v>102</v>
      </c>
      <c r="H3998" t="s">
        <v>15703</v>
      </c>
      <c r="I3998" t="s">
        <v>1637</v>
      </c>
      <c r="J3998" t="s">
        <v>15704</v>
      </c>
      <c r="K3998" t="s">
        <v>730</v>
      </c>
      <c r="L3998" s="1" t="s">
        <v>22771</v>
      </c>
      <c r="M3998" t="str">
        <f t="shared" si="62"/>
        <v>23 GEORGE ST, M9N2B4</v>
      </c>
    </row>
    <row r="3999" spans="1:13" x14ac:dyDescent="0.2">
      <c r="A3999" t="s">
        <v>15089</v>
      </c>
      <c r="B3999" t="s">
        <v>15090</v>
      </c>
      <c r="C3999">
        <v>5151</v>
      </c>
      <c r="D3999" t="s">
        <v>15705</v>
      </c>
      <c r="E3999">
        <v>9513</v>
      </c>
      <c r="F3999" t="s">
        <v>14497</v>
      </c>
      <c r="G3999" t="s">
        <v>102</v>
      </c>
      <c r="H3999" t="s">
        <v>15706</v>
      </c>
      <c r="I3999" t="s">
        <v>1622</v>
      </c>
      <c r="J3999" t="s">
        <v>15707</v>
      </c>
      <c r="K3999" t="s">
        <v>4467</v>
      </c>
      <c r="L3999" s="1" t="s">
        <v>22789</v>
      </c>
      <c r="M3999" t="str">
        <f t="shared" si="62"/>
        <v>105 THISTLE DOWN BLVD, M9V1J5</v>
      </c>
    </row>
    <row r="4000" spans="1:13" x14ac:dyDescent="0.2">
      <c r="A4000" t="s">
        <v>15089</v>
      </c>
      <c r="B4000" t="s">
        <v>15090</v>
      </c>
      <c r="C4000">
        <v>7204</v>
      </c>
      <c r="D4000" t="s">
        <v>15708</v>
      </c>
      <c r="E4000">
        <v>3359</v>
      </c>
      <c r="F4000" t="s">
        <v>15709</v>
      </c>
      <c r="G4000" t="s">
        <v>102</v>
      </c>
      <c r="H4000" t="s">
        <v>15710</v>
      </c>
      <c r="I4000" t="s">
        <v>1645</v>
      </c>
      <c r="J4000" t="s">
        <v>15711</v>
      </c>
      <c r="K4000" t="s">
        <v>3635</v>
      </c>
      <c r="L4000" s="1" t="s">
        <v>22789</v>
      </c>
      <c r="M4000" t="str">
        <f t="shared" si="62"/>
        <v>175 GRENOBLE DR, M3C3E7</v>
      </c>
    </row>
    <row r="4001" spans="1:13" x14ac:dyDescent="0.2">
      <c r="A4001" t="s">
        <v>15089</v>
      </c>
      <c r="B4001" t="s">
        <v>15090</v>
      </c>
      <c r="C4001">
        <v>7432</v>
      </c>
      <c r="D4001" t="s">
        <v>15712</v>
      </c>
      <c r="E4001">
        <v>3670</v>
      </c>
      <c r="F4001" t="s">
        <v>15713</v>
      </c>
      <c r="G4001" t="s">
        <v>102</v>
      </c>
      <c r="H4001" t="s">
        <v>15714</v>
      </c>
      <c r="I4001" t="s">
        <v>1622</v>
      </c>
      <c r="J4001" t="s">
        <v>15715</v>
      </c>
      <c r="K4001" t="s">
        <v>766</v>
      </c>
      <c r="L4001" s="1" t="s">
        <v>22789</v>
      </c>
      <c r="M4001" t="str">
        <f t="shared" si="62"/>
        <v>110 TENTH ST, M8V3G1</v>
      </c>
    </row>
    <row r="4002" spans="1:13" x14ac:dyDescent="0.2">
      <c r="A4002" t="s">
        <v>15089</v>
      </c>
      <c r="B4002" t="s">
        <v>15090</v>
      </c>
      <c r="C4002">
        <v>7771</v>
      </c>
      <c r="D4002" t="s">
        <v>15716</v>
      </c>
      <c r="E4002">
        <v>4124</v>
      </c>
      <c r="F4002" t="s">
        <v>15717</v>
      </c>
      <c r="G4002" t="s">
        <v>102</v>
      </c>
      <c r="H4002" t="s">
        <v>15718</v>
      </c>
      <c r="I4002" t="s">
        <v>1632</v>
      </c>
      <c r="J4002" t="s">
        <v>15719</v>
      </c>
      <c r="K4002" t="s">
        <v>3750</v>
      </c>
      <c r="L4002" s="1" t="s">
        <v>22789</v>
      </c>
      <c r="M4002" t="str">
        <f t="shared" si="62"/>
        <v>176 LESLIE ST, M4M3C7</v>
      </c>
    </row>
    <row r="4003" spans="1:13" x14ac:dyDescent="0.2">
      <c r="A4003" t="s">
        <v>15089</v>
      </c>
      <c r="B4003" t="s">
        <v>15090</v>
      </c>
      <c r="C4003">
        <v>7783</v>
      </c>
      <c r="D4003" t="s">
        <v>15720</v>
      </c>
      <c r="E4003">
        <v>4142</v>
      </c>
      <c r="F4003" t="s">
        <v>15721</v>
      </c>
      <c r="G4003" t="s">
        <v>109</v>
      </c>
      <c r="H4003" t="s">
        <v>15722</v>
      </c>
      <c r="I4003" t="s">
        <v>1645</v>
      </c>
      <c r="J4003" t="s">
        <v>15723</v>
      </c>
      <c r="K4003" t="s">
        <v>5966</v>
      </c>
      <c r="L4003" s="1" t="s">
        <v>22789</v>
      </c>
      <c r="M4003" t="str">
        <f t="shared" si="62"/>
        <v>3379 BAYVIEW AVE, M2M3S4</v>
      </c>
    </row>
    <row r="4004" spans="1:13" x14ac:dyDescent="0.2">
      <c r="A4004" t="s">
        <v>15089</v>
      </c>
      <c r="B4004" t="s">
        <v>15090</v>
      </c>
      <c r="C4004">
        <v>7021</v>
      </c>
      <c r="D4004" t="s">
        <v>15121</v>
      </c>
      <c r="E4004">
        <v>14205</v>
      </c>
      <c r="F4004" t="s">
        <v>15724</v>
      </c>
      <c r="G4004" t="s">
        <v>109</v>
      </c>
      <c r="H4004" t="s">
        <v>15725</v>
      </c>
      <c r="I4004" t="s">
        <v>1645</v>
      </c>
      <c r="J4004" t="s">
        <v>15726</v>
      </c>
      <c r="L4004" s="1" t="s">
        <v>22771</v>
      </c>
      <c r="M4004" t="str">
        <f t="shared" si="62"/>
        <v>3336 BAYVIEW AVE, M2M3R9</v>
      </c>
    </row>
    <row r="4005" spans="1:13" x14ac:dyDescent="0.2">
      <c r="A4005" t="s">
        <v>15089</v>
      </c>
      <c r="B4005" t="s">
        <v>15090</v>
      </c>
      <c r="C4005">
        <v>7781</v>
      </c>
      <c r="D4005" t="s">
        <v>15727</v>
      </c>
      <c r="E4005">
        <v>4140</v>
      </c>
      <c r="F4005" t="s">
        <v>15728</v>
      </c>
      <c r="G4005" t="s">
        <v>109</v>
      </c>
      <c r="H4005" t="s">
        <v>15729</v>
      </c>
      <c r="I4005" t="s">
        <v>1632</v>
      </c>
      <c r="J4005" t="s">
        <v>15730</v>
      </c>
      <c r="K4005" t="s">
        <v>8802</v>
      </c>
      <c r="L4005" s="1" t="s">
        <v>22789</v>
      </c>
      <c r="M4005" t="str">
        <f t="shared" si="62"/>
        <v>74 WELLESLEY ST W, M5S1C4</v>
      </c>
    </row>
    <row r="4006" spans="1:13" x14ac:dyDescent="0.2">
      <c r="A4006" t="s">
        <v>15089</v>
      </c>
      <c r="B4006" t="s">
        <v>15090</v>
      </c>
      <c r="C4006">
        <v>7021</v>
      </c>
      <c r="E4006">
        <v>24351</v>
      </c>
      <c r="F4006" t="s">
        <v>15731</v>
      </c>
      <c r="H4006" t="s">
        <v>15732</v>
      </c>
      <c r="I4006" t="s">
        <v>1645</v>
      </c>
      <c r="J4006" t="s">
        <v>15733</v>
      </c>
      <c r="L4006" s="1" t="s">
        <v>22771</v>
      </c>
      <c r="M4006" t="str">
        <f t="shared" si="62"/>
        <v>3348M BAYVIEW AVE, M2K1G5</v>
      </c>
    </row>
    <row r="4007" spans="1:13" x14ac:dyDescent="0.2">
      <c r="A4007" t="s">
        <v>15089</v>
      </c>
      <c r="B4007" t="s">
        <v>15090</v>
      </c>
      <c r="C4007">
        <v>7021</v>
      </c>
      <c r="E4007">
        <v>24329</v>
      </c>
      <c r="F4007" t="s">
        <v>15731</v>
      </c>
      <c r="H4007" t="s">
        <v>15734</v>
      </c>
      <c r="I4007" t="s">
        <v>1645</v>
      </c>
      <c r="J4007" t="s">
        <v>15733</v>
      </c>
      <c r="L4007" s="1" t="s">
        <v>22771</v>
      </c>
      <c r="M4007" t="str">
        <f t="shared" si="62"/>
        <v>3348K BAYVIEW AVE, M2K1G5</v>
      </c>
    </row>
    <row r="4008" spans="1:13" x14ac:dyDescent="0.2">
      <c r="A4008" t="s">
        <v>15089</v>
      </c>
      <c r="B4008" t="s">
        <v>15090</v>
      </c>
      <c r="C4008">
        <v>7021</v>
      </c>
      <c r="E4008">
        <v>24388</v>
      </c>
      <c r="F4008" t="s">
        <v>15731</v>
      </c>
      <c r="H4008" t="s">
        <v>15735</v>
      </c>
      <c r="I4008" t="s">
        <v>1645</v>
      </c>
      <c r="J4008" t="s">
        <v>15733</v>
      </c>
      <c r="L4008" s="1" t="s">
        <v>22771</v>
      </c>
      <c r="M4008" t="str">
        <f t="shared" si="62"/>
        <v>3348I BAYVIEW AVE, M2K1G5</v>
      </c>
    </row>
    <row r="4009" spans="1:13" x14ac:dyDescent="0.2">
      <c r="A4009" t="s">
        <v>15089</v>
      </c>
      <c r="B4009" t="s">
        <v>15090</v>
      </c>
      <c r="C4009">
        <v>7021</v>
      </c>
      <c r="E4009">
        <v>24389</v>
      </c>
      <c r="F4009" t="s">
        <v>15731</v>
      </c>
      <c r="H4009" t="s">
        <v>15736</v>
      </c>
      <c r="I4009" t="s">
        <v>1645</v>
      </c>
      <c r="J4009" t="s">
        <v>15733</v>
      </c>
      <c r="L4009" s="1" t="s">
        <v>22771</v>
      </c>
      <c r="M4009" t="str">
        <f t="shared" si="62"/>
        <v>3348F BAYVIEW AVE, M2K1G5</v>
      </c>
    </row>
    <row r="4010" spans="1:13" x14ac:dyDescent="0.2">
      <c r="A4010" t="s">
        <v>15089</v>
      </c>
      <c r="B4010" t="s">
        <v>15090</v>
      </c>
      <c r="C4010">
        <v>7792</v>
      </c>
      <c r="D4010" t="s">
        <v>15737</v>
      </c>
      <c r="E4010">
        <v>4154</v>
      </c>
      <c r="F4010" t="s">
        <v>15738</v>
      </c>
      <c r="G4010" t="s">
        <v>102</v>
      </c>
      <c r="H4010" t="s">
        <v>15739</v>
      </c>
      <c r="I4010" t="s">
        <v>1645</v>
      </c>
      <c r="J4010" t="s">
        <v>15740</v>
      </c>
      <c r="K4010" t="s">
        <v>15741</v>
      </c>
      <c r="L4010" s="1" t="s">
        <v>22789</v>
      </c>
      <c r="M4010" t="str">
        <f t="shared" si="62"/>
        <v>3251 WESTON RD, M9M2T9</v>
      </c>
    </row>
    <row r="4011" spans="1:13" x14ac:dyDescent="0.2">
      <c r="A4011" t="s">
        <v>15089</v>
      </c>
      <c r="B4011" t="s">
        <v>15090</v>
      </c>
      <c r="C4011">
        <v>7007</v>
      </c>
      <c r="D4011" t="s">
        <v>15742</v>
      </c>
      <c r="E4011">
        <v>3063</v>
      </c>
      <c r="F4011" t="s">
        <v>15743</v>
      </c>
      <c r="G4011" t="s">
        <v>102</v>
      </c>
      <c r="H4011" t="s">
        <v>15744</v>
      </c>
      <c r="I4011" t="s">
        <v>1645</v>
      </c>
      <c r="J4011" t="s">
        <v>15745</v>
      </c>
      <c r="K4011" t="s">
        <v>1803</v>
      </c>
      <c r="L4011" s="1" t="s">
        <v>22789</v>
      </c>
      <c r="M4011" t="str">
        <f t="shared" si="62"/>
        <v>70 MARGARET AVE, M2J4C5</v>
      </c>
    </row>
    <row r="4012" spans="1:13" x14ac:dyDescent="0.2">
      <c r="A4012" t="s">
        <v>15089</v>
      </c>
      <c r="B4012" t="s">
        <v>15090</v>
      </c>
      <c r="C4012">
        <v>7795</v>
      </c>
      <c r="D4012" t="s">
        <v>15746</v>
      </c>
      <c r="E4012">
        <v>4158</v>
      </c>
      <c r="F4012" t="s">
        <v>15747</v>
      </c>
      <c r="G4012" t="s">
        <v>102</v>
      </c>
      <c r="H4012" t="s">
        <v>15748</v>
      </c>
      <c r="I4012" t="s">
        <v>1627</v>
      </c>
      <c r="J4012" t="s">
        <v>15749</v>
      </c>
      <c r="K4012" t="s">
        <v>4148</v>
      </c>
      <c r="L4012" s="1" t="s">
        <v>22789</v>
      </c>
      <c r="M4012" t="str">
        <f t="shared" si="62"/>
        <v>15 MURRAY GLEN DR, M1R3J6</v>
      </c>
    </row>
    <row r="4013" spans="1:13" x14ac:dyDescent="0.2">
      <c r="A4013" t="s">
        <v>15089</v>
      </c>
      <c r="B4013" t="s">
        <v>15090</v>
      </c>
      <c r="C4013">
        <v>7798</v>
      </c>
      <c r="D4013" t="s">
        <v>15750</v>
      </c>
      <c r="E4013">
        <v>4161</v>
      </c>
      <c r="F4013" t="s">
        <v>15751</v>
      </c>
      <c r="G4013" t="s">
        <v>102</v>
      </c>
      <c r="H4013" t="s">
        <v>15752</v>
      </c>
      <c r="I4013" t="s">
        <v>1627</v>
      </c>
      <c r="J4013" t="s">
        <v>15753</v>
      </c>
      <c r="K4013" t="s">
        <v>3354</v>
      </c>
      <c r="L4013" s="1" t="s">
        <v>22789</v>
      </c>
      <c r="M4013" t="str">
        <f t="shared" si="62"/>
        <v>2216 LAWRENCE AVE E, M1P2P9</v>
      </c>
    </row>
    <row r="4014" spans="1:13" x14ac:dyDescent="0.2">
      <c r="A4014" t="s">
        <v>15089</v>
      </c>
      <c r="B4014" t="s">
        <v>15090</v>
      </c>
      <c r="C4014">
        <v>10115</v>
      </c>
      <c r="D4014" t="s">
        <v>15754</v>
      </c>
      <c r="E4014">
        <v>9293</v>
      </c>
      <c r="F4014" t="s">
        <v>15755</v>
      </c>
      <c r="G4014" t="s">
        <v>102</v>
      </c>
      <c r="H4014" t="s">
        <v>15756</v>
      </c>
      <c r="I4014" t="s">
        <v>1622</v>
      </c>
      <c r="J4014" t="s">
        <v>15757</v>
      </c>
      <c r="K4014" t="s">
        <v>1912</v>
      </c>
      <c r="L4014" s="1" t="s">
        <v>22789</v>
      </c>
      <c r="M4014" t="str">
        <f t="shared" si="62"/>
        <v>165 STANLEY AVE, M8V1P1</v>
      </c>
    </row>
    <row r="4015" spans="1:13" x14ac:dyDescent="0.2">
      <c r="A4015" t="s">
        <v>15089</v>
      </c>
      <c r="B4015" t="s">
        <v>15090</v>
      </c>
      <c r="C4015">
        <v>10115</v>
      </c>
      <c r="D4015" t="s">
        <v>15758</v>
      </c>
      <c r="E4015">
        <v>24653</v>
      </c>
      <c r="F4015" t="s">
        <v>15755</v>
      </c>
      <c r="G4015" t="s">
        <v>102</v>
      </c>
      <c r="H4015" t="s">
        <v>15756</v>
      </c>
      <c r="I4015" t="s">
        <v>1622</v>
      </c>
      <c r="J4015" t="s">
        <v>15757</v>
      </c>
      <c r="L4015" s="1" t="s">
        <v>22771</v>
      </c>
      <c r="M4015" t="str">
        <f t="shared" si="62"/>
        <v>165 STANLEY AVE, M8V1P1</v>
      </c>
    </row>
    <row r="4016" spans="1:13" x14ac:dyDescent="0.2">
      <c r="A4016" t="s">
        <v>15089</v>
      </c>
      <c r="B4016" t="s">
        <v>15090</v>
      </c>
      <c r="C4016">
        <v>7062</v>
      </c>
      <c r="D4016" t="s">
        <v>15154</v>
      </c>
      <c r="E4016">
        <v>25146</v>
      </c>
      <c r="F4016" t="s">
        <v>15759</v>
      </c>
      <c r="G4016" t="s">
        <v>102</v>
      </c>
      <c r="H4016" t="s">
        <v>15156</v>
      </c>
      <c r="I4016" t="s">
        <v>1622</v>
      </c>
      <c r="J4016" t="s">
        <v>15157</v>
      </c>
      <c r="L4016" s="1" t="s">
        <v>22771</v>
      </c>
      <c r="M4016" t="str">
        <f t="shared" si="62"/>
        <v>3672 LAKE SHORE BLVD W, M8W1N6</v>
      </c>
    </row>
    <row r="4017" spans="1:13" x14ac:dyDescent="0.2">
      <c r="A4017" t="s">
        <v>15089</v>
      </c>
      <c r="B4017" t="s">
        <v>15090</v>
      </c>
      <c r="C4017">
        <v>10116</v>
      </c>
      <c r="D4017" t="s">
        <v>15760</v>
      </c>
      <c r="E4017">
        <v>9294</v>
      </c>
      <c r="F4017" t="s">
        <v>15761</v>
      </c>
      <c r="G4017" t="s">
        <v>102</v>
      </c>
      <c r="H4017" t="s">
        <v>15762</v>
      </c>
      <c r="I4017" t="s">
        <v>1645</v>
      </c>
      <c r="J4017" t="s">
        <v>15763</v>
      </c>
      <c r="L4017" s="1" t="s">
        <v>22771</v>
      </c>
      <c r="M4017" t="str">
        <f t="shared" si="62"/>
        <v>100 RAVEL RD, M2H1S9</v>
      </c>
    </row>
    <row r="4018" spans="1:13" x14ac:dyDescent="0.2">
      <c r="A4018" t="s">
        <v>15089</v>
      </c>
      <c r="B4018" t="s">
        <v>15090</v>
      </c>
      <c r="C4018">
        <v>7803</v>
      </c>
      <c r="D4018" t="s">
        <v>15764</v>
      </c>
      <c r="E4018">
        <v>4170</v>
      </c>
      <c r="F4018" t="s">
        <v>15765</v>
      </c>
      <c r="G4018" t="s">
        <v>102</v>
      </c>
      <c r="H4018" t="s">
        <v>15766</v>
      </c>
      <c r="I4018" t="s">
        <v>1622</v>
      </c>
      <c r="J4018" t="s">
        <v>15767</v>
      </c>
      <c r="K4018" t="s">
        <v>3951</v>
      </c>
      <c r="L4018" s="1" t="s">
        <v>22789</v>
      </c>
      <c r="M4018" t="str">
        <f t="shared" si="62"/>
        <v>11 MORGAN AVE, M8Y2Z7</v>
      </c>
    </row>
    <row r="4019" spans="1:13" x14ac:dyDescent="0.2">
      <c r="A4019" t="s">
        <v>15089</v>
      </c>
      <c r="B4019" t="s">
        <v>15090</v>
      </c>
      <c r="C4019">
        <v>5029</v>
      </c>
      <c r="D4019" t="s">
        <v>3712</v>
      </c>
      <c r="E4019">
        <v>4179</v>
      </c>
      <c r="F4019" t="s">
        <v>15768</v>
      </c>
      <c r="G4019" t="s">
        <v>102</v>
      </c>
      <c r="H4019" t="s">
        <v>15769</v>
      </c>
      <c r="I4019" t="s">
        <v>1632</v>
      </c>
      <c r="J4019" t="s">
        <v>3715</v>
      </c>
      <c r="K4019" t="s">
        <v>5646</v>
      </c>
      <c r="L4019" s="1" t="s">
        <v>22789</v>
      </c>
      <c r="M4019" t="str">
        <f t="shared" si="62"/>
        <v>2 RUSKIN AVE, M6P3P8</v>
      </c>
    </row>
    <row r="4020" spans="1:13" x14ac:dyDescent="0.2">
      <c r="A4020" t="s">
        <v>15089</v>
      </c>
      <c r="B4020" t="s">
        <v>15090</v>
      </c>
      <c r="C4020">
        <v>7815</v>
      </c>
      <c r="D4020" t="s">
        <v>15770</v>
      </c>
      <c r="E4020">
        <v>4186</v>
      </c>
      <c r="F4020" t="s">
        <v>15771</v>
      </c>
      <c r="G4020" t="s">
        <v>102</v>
      </c>
      <c r="H4020" t="s">
        <v>15772</v>
      </c>
      <c r="I4020" t="s">
        <v>1627</v>
      </c>
      <c r="J4020" t="s">
        <v>4334</v>
      </c>
      <c r="K4020" t="s">
        <v>2136</v>
      </c>
      <c r="L4020" s="1" t="s">
        <v>22789</v>
      </c>
      <c r="M4020" t="str">
        <f t="shared" si="62"/>
        <v>80 BENNETT RD, M1E3Y3</v>
      </c>
    </row>
    <row r="4021" spans="1:13" x14ac:dyDescent="0.2">
      <c r="A4021" t="s">
        <v>15089</v>
      </c>
      <c r="B4021" t="s">
        <v>15090</v>
      </c>
      <c r="C4021">
        <v>7816</v>
      </c>
      <c r="D4021" t="s">
        <v>15773</v>
      </c>
      <c r="E4021">
        <v>4187</v>
      </c>
      <c r="F4021" t="s">
        <v>15774</v>
      </c>
      <c r="G4021" t="s">
        <v>102</v>
      </c>
      <c r="H4021" t="s">
        <v>15775</v>
      </c>
      <c r="I4021" t="s">
        <v>1622</v>
      </c>
      <c r="J4021" t="s">
        <v>15776</v>
      </c>
      <c r="K4021" t="s">
        <v>746</v>
      </c>
      <c r="L4021" s="1" t="s">
        <v>22789</v>
      </c>
      <c r="M4021" t="str">
        <f t="shared" si="62"/>
        <v>15 DENFIELD ST, M9R3H2</v>
      </c>
    </row>
    <row r="4022" spans="1:13" x14ac:dyDescent="0.2">
      <c r="A4022" t="s">
        <v>15089</v>
      </c>
      <c r="B4022" t="s">
        <v>15090</v>
      </c>
      <c r="C4022">
        <v>7823</v>
      </c>
      <c r="D4022" t="s">
        <v>15777</v>
      </c>
      <c r="E4022">
        <v>4196</v>
      </c>
      <c r="F4022" t="s">
        <v>15778</v>
      </c>
      <c r="G4022" t="s">
        <v>102</v>
      </c>
      <c r="H4022" t="s">
        <v>15779</v>
      </c>
      <c r="I4022" t="s">
        <v>1645</v>
      </c>
      <c r="J4022" t="s">
        <v>15780</v>
      </c>
      <c r="K4022" t="s">
        <v>1577</v>
      </c>
      <c r="L4022" s="1" t="s">
        <v>22789</v>
      </c>
      <c r="M4022" t="str">
        <f t="shared" si="62"/>
        <v>85 CARMICHAEL AVE, M5M2X1</v>
      </c>
    </row>
    <row r="4023" spans="1:13" x14ac:dyDescent="0.2">
      <c r="A4023" t="s">
        <v>15089</v>
      </c>
      <c r="B4023" t="s">
        <v>15090</v>
      </c>
      <c r="C4023">
        <v>10029</v>
      </c>
      <c r="D4023" t="s">
        <v>1796</v>
      </c>
      <c r="E4023">
        <v>19104</v>
      </c>
      <c r="F4023" t="s">
        <v>15781</v>
      </c>
      <c r="G4023" t="s">
        <v>2157</v>
      </c>
      <c r="H4023" t="s">
        <v>1798</v>
      </c>
      <c r="I4023" t="s">
        <v>1645</v>
      </c>
      <c r="J4023" t="s">
        <v>1799</v>
      </c>
      <c r="K4023" t="s">
        <v>114</v>
      </c>
      <c r="L4023" s="1" t="s">
        <v>22771</v>
      </c>
      <c r="M4023" t="str">
        <f t="shared" si="62"/>
        <v>50 AMEER AVE, M6A2L3</v>
      </c>
    </row>
    <row r="4024" spans="1:13" x14ac:dyDescent="0.2">
      <c r="A4024" t="s">
        <v>15089</v>
      </c>
      <c r="B4024" t="s">
        <v>15090</v>
      </c>
      <c r="C4024">
        <v>7010</v>
      </c>
      <c r="D4024" t="s">
        <v>15782</v>
      </c>
      <c r="E4024">
        <v>3067</v>
      </c>
      <c r="F4024" t="s">
        <v>15783</v>
      </c>
      <c r="G4024" t="s">
        <v>102</v>
      </c>
      <c r="H4024" t="s">
        <v>15784</v>
      </c>
      <c r="I4024" t="s">
        <v>1627</v>
      </c>
      <c r="J4024" t="s">
        <v>1699</v>
      </c>
      <c r="K4024" t="s">
        <v>7256</v>
      </c>
      <c r="L4024" s="1" t="s">
        <v>22789</v>
      </c>
      <c r="M4024" t="str">
        <f t="shared" si="62"/>
        <v>75 ALEXMUIR BLVD, M1V1H6</v>
      </c>
    </row>
    <row r="4025" spans="1:13" x14ac:dyDescent="0.2">
      <c r="A4025" t="s">
        <v>15089</v>
      </c>
      <c r="B4025" t="s">
        <v>15090</v>
      </c>
      <c r="C4025">
        <v>5185</v>
      </c>
      <c r="D4025" t="s">
        <v>15785</v>
      </c>
      <c r="E4025">
        <v>9672</v>
      </c>
      <c r="F4025" t="s">
        <v>15786</v>
      </c>
      <c r="G4025" t="s">
        <v>102</v>
      </c>
      <c r="H4025" t="s">
        <v>15787</v>
      </c>
      <c r="I4025" t="s">
        <v>1627</v>
      </c>
      <c r="J4025" t="s">
        <v>15788</v>
      </c>
      <c r="K4025" t="s">
        <v>15789</v>
      </c>
      <c r="L4025" s="1" t="s">
        <v>22789</v>
      </c>
      <c r="M4025" t="str">
        <f t="shared" si="62"/>
        <v>21 KENMARK BLVD, M1K3N8</v>
      </c>
    </row>
    <row r="4026" spans="1:13" x14ac:dyDescent="0.2">
      <c r="A4026" t="s">
        <v>15089</v>
      </c>
      <c r="B4026" t="s">
        <v>15090</v>
      </c>
      <c r="C4026">
        <v>7833</v>
      </c>
      <c r="D4026" t="s">
        <v>15790</v>
      </c>
      <c r="E4026">
        <v>4213</v>
      </c>
      <c r="F4026" t="s">
        <v>15791</v>
      </c>
      <c r="G4026" t="s">
        <v>102</v>
      </c>
      <c r="H4026" t="s">
        <v>15792</v>
      </c>
      <c r="I4026" t="s">
        <v>1622</v>
      </c>
      <c r="J4026" t="s">
        <v>15793</v>
      </c>
      <c r="K4026" t="s">
        <v>3622</v>
      </c>
      <c r="L4026" s="1" t="s">
        <v>22789</v>
      </c>
      <c r="M4026" t="str">
        <f t="shared" si="62"/>
        <v>45 CLOVERHILL RD, M8Y1T4</v>
      </c>
    </row>
    <row r="4027" spans="1:13" x14ac:dyDescent="0.2">
      <c r="A4027" t="s">
        <v>15089</v>
      </c>
      <c r="B4027" t="s">
        <v>15090</v>
      </c>
      <c r="C4027">
        <v>7841</v>
      </c>
      <c r="D4027" t="s">
        <v>15794</v>
      </c>
      <c r="E4027">
        <v>4225</v>
      </c>
      <c r="F4027" t="s">
        <v>15795</v>
      </c>
      <c r="G4027" t="s">
        <v>102</v>
      </c>
      <c r="H4027" t="s">
        <v>15796</v>
      </c>
      <c r="I4027" t="s">
        <v>1645</v>
      </c>
      <c r="J4027" t="s">
        <v>15797</v>
      </c>
      <c r="K4027" t="s">
        <v>529</v>
      </c>
      <c r="L4027" s="1" t="s">
        <v>22789</v>
      </c>
      <c r="M4027" t="str">
        <f t="shared" si="62"/>
        <v>1865 SHEPPARD AVE W, M3L1Y5</v>
      </c>
    </row>
    <row r="4028" spans="1:13" x14ac:dyDescent="0.2">
      <c r="A4028" t="s">
        <v>15089</v>
      </c>
      <c r="B4028" t="s">
        <v>15090</v>
      </c>
      <c r="C4028">
        <v>7846</v>
      </c>
      <c r="D4028" t="s">
        <v>15798</v>
      </c>
      <c r="E4028">
        <v>4232</v>
      </c>
      <c r="F4028" t="s">
        <v>15799</v>
      </c>
      <c r="G4028" t="s">
        <v>102</v>
      </c>
      <c r="H4028" t="s">
        <v>15800</v>
      </c>
      <c r="I4028" t="s">
        <v>1627</v>
      </c>
      <c r="J4028" t="s">
        <v>15801</v>
      </c>
      <c r="K4028" t="s">
        <v>2806</v>
      </c>
      <c r="L4028" s="1" t="s">
        <v>22789</v>
      </c>
      <c r="M4028" t="str">
        <f t="shared" si="62"/>
        <v>230 MORNINGSIDE AVE, M1E3E1</v>
      </c>
    </row>
    <row r="4029" spans="1:13" x14ac:dyDescent="0.2">
      <c r="A4029" t="s">
        <v>15089</v>
      </c>
      <c r="B4029" t="s">
        <v>15090</v>
      </c>
      <c r="C4029">
        <v>7876</v>
      </c>
      <c r="D4029" t="s">
        <v>15802</v>
      </c>
      <c r="E4029">
        <v>4282</v>
      </c>
      <c r="F4029" t="s">
        <v>15803</v>
      </c>
      <c r="G4029" t="s">
        <v>102</v>
      </c>
      <c r="H4029" t="s">
        <v>15804</v>
      </c>
      <c r="I4029" t="s">
        <v>1632</v>
      </c>
      <c r="J4029" t="s">
        <v>15805</v>
      </c>
      <c r="K4029" t="s">
        <v>970</v>
      </c>
      <c r="L4029" s="1" t="s">
        <v>22789</v>
      </c>
      <c r="M4029" t="str">
        <f t="shared" si="62"/>
        <v>20 PORTUGAL SQ, M6J3P2</v>
      </c>
    </row>
    <row r="4030" spans="1:13" x14ac:dyDescent="0.2">
      <c r="A4030" t="s">
        <v>15089</v>
      </c>
      <c r="B4030" t="s">
        <v>15090</v>
      </c>
      <c r="C4030">
        <v>7008</v>
      </c>
      <c r="D4030" t="s">
        <v>15806</v>
      </c>
      <c r="E4030">
        <v>3064</v>
      </c>
      <c r="F4030" t="s">
        <v>15807</v>
      </c>
      <c r="G4030" t="s">
        <v>109</v>
      </c>
      <c r="H4030" t="s">
        <v>15808</v>
      </c>
      <c r="I4030" t="s">
        <v>1632</v>
      </c>
      <c r="J4030" t="s">
        <v>15809</v>
      </c>
      <c r="K4030" t="s">
        <v>3410</v>
      </c>
      <c r="L4030" s="1" t="s">
        <v>22789</v>
      </c>
      <c r="M4030" t="str">
        <f t="shared" si="62"/>
        <v>66 DUFFERIN PARK AVE, M6H1J6</v>
      </c>
    </row>
    <row r="4031" spans="1:13" x14ac:dyDescent="0.2">
      <c r="A4031" t="s">
        <v>15089</v>
      </c>
      <c r="B4031" t="s">
        <v>15090</v>
      </c>
      <c r="C4031">
        <v>7862</v>
      </c>
      <c r="D4031" t="s">
        <v>15810</v>
      </c>
      <c r="E4031">
        <v>4253</v>
      </c>
      <c r="F4031" t="s">
        <v>15811</v>
      </c>
      <c r="G4031" t="s">
        <v>102</v>
      </c>
      <c r="H4031" t="s">
        <v>15812</v>
      </c>
      <c r="I4031" t="s">
        <v>1632</v>
      </c>
      <c r="J4031" t="s">
        <v>15813</v>
      </c>
      <c r="K4031" t="s">
        <v>333</v>
      </c>
      <c r="L4031" s="1" t="s">
        <v>22789</v>
      </c>
      <c r="M4031" t="str">
        <f t="shared" si="62"/>
        <v>1477 DUFFERIN ST, M6H4C7</v>
      </c>
    </row>
    <row r="4032" spans="1:13" x14ac:dyDescent="0.2">
      <c r="A4032" t="s">
        <v>15089</v>
      </c>
      <c r="B4032" t="s">
        <v>15090</v>
      </c>
      <c r="C4032">
        <v>7883</v>
      </c>
      <c r="D4032" t="s">
        <v>15814</v>
      </c>
      <c r="E4032">
        <v>4292</v>
      </c>
      <c r="F4032" t="s">
        <v>15815</v>
      </c>
      <c r="G4032" t="s">
        <v>102</v>
      </c>
      <c r="H4032" t="s">
        <v>15816</v>
      </c>
      <c r="I4032" t="s">
        <v>1637</v>
      </c>
      <c r="J4032" t="s">
        <v>15817</v>
      </c>
      <c r="K4032" t="s">
        <v>1258</v>
      </c>
      <c r="L4032" s="1" t="s">
        <v>22789</v>
      </c>
      <c r="M4032" t="str">
        <f t="shared" si="62"/>
        <v>18 LAVENDER RD, M6N2B5</v>
      </c>
    </row>
    <row r="4033" spans="1:13" x14ac:dyDescent="0.2">
      <c r="A4033" t="s">
        <v>15089</v>
      </c>
      <c r="B4033" t="s">
        <v>15090</v>
      </c>
      <c r="C4033">
        <v>7880</v>
      </c>
      <c r="D4033" t="s">
        <v>15818</v>
      </c>
      <c r="E4033">
        <v>4289</v>
      </c>
      <c r="F4033" t="s">
        <v>15819</v>
      </c>
      <c r="G4033" t="s">
        <v>102</v>
      </c>
      <c r="H4033" t="s">
        <v>15820</v>
      </c>
      <c r="I4033" t="s">
        <v>1645</v>
      </c>
      <c r="J4033" t="s">
        <v>15821</v>
      </c>
      <c r="K4033" t="s">
        <v>4211</v>
      </c>
      <c r="L4033" s="1" t="s">
        <v>22789</v>
      </c>
      <c r="M4033" t="str">
        <f t="shared" si="62"/>
        <v>101 VAN HORNE AVE, M2J2S8</v>
      </c>
    </row>
    <row r="4034" spans="1:13" x14ac:dyDescent="0.2">
      <c r="A4034" t="s">
        <v>15089</v>
      </c>
      <c r="B4034" t="s">
        <v>15090</v>
      </c>
      <c r="C4034">
        <v>7880</v>
      </c>
      <c r="D4034" t="s">
        <v>15822</v>
      </c>
      <c r="E4034">
        <v>24779</v>
      </c>
      <c r="F4034" t="s">
        <v>15819</v>
      </c>
      <c r="G4034" t="s">
        <v>102</v>
      </c>
      <c r="H4034" t="s">
        <v>15820</v>
      </c>
      <c r="I4034" t="s">
        <v>1645</v>
      </c>
      <c r="J4034" t="s">
        <v>15821</v>
      </c>
      <c r="L4034" s="1" t="s">
        <v>22771</v>
      </c>
      <c r="M4034" t="str">
        <f t="shared" si="62"/>
        <v>101 VAN HORNE AVE, M2J2S8</v>
      </c>
    </row>
    <row r="4035" spans="1:13" x14ac:dyDescent="0.2">
      <c r="A4035" t="s">
        <v>15089</v>
      </c>
      <c r="B4035" t="s">
        <v>15090</v>
      </c>
      <c r="C4035">
        <v>7172</v>
      </c>
      <c r="D4035" t="s">
        <v>15226</v>
      </c>
      <c r="E4035">
        <v>25147</v>
      </c>
      <c r="F4035" t="s">
        <v>15823</v>
      </c>
      <c r="G4035" t="s">
        <v>102</v>
      </c>
      <c r="H4035" t="s">
        <v>15228</v>
      </c>
      <c r="I4035" t="s">
        <v>1645</v>
      </c>
      <c r="J4035" t="s">
        <v>15229</v>
      </c>
      <c r="L4035" s="1" t="s">
        <v>22771</v>
      </c>
      <c r="M4035" t="str">
        <f t="shared" si="62"/>
        <v>111 ASPENWOOD DR, M2H2G2</v>
      </c>
    </row>
    <row r="4036" spans="1:13" x14ac:dyDescent="0.2">
      <c r="A4036" t="s">
        <v>15089</v>
      </c>
      <c r="B4036" t="s">
        <v>15090</v>
      </c>
      <c r="C4036">
        <v>7886</v>
      </c>
      <c r="D4036" t="s">
        <v>15824</v>
      </c>
      <c r="E4036">
        <v>4295</v>
      </c>
      <c r="F4036" t="s">
        <v>15825</v>
      </c>
      <c r="G4036" t="s">
        <v>102</v>
      </c>
      <c r="H4036" t="s">
        <v>15826</v>
      </c>
      <c r="I4036" t="s">
        <v>1622</v>
      </c>
      <c r="J4036" t="s">
        <v>15827</v>
      </c>
      <c r="K4036" t="s">
        <v>1676</v>
      </c>
      <c r="L4036" s="1" t="s">
        <v>22789</v>
      </c>
      <c r="M4036" t="str">
        <f t="shared" si="62"/>
        <v>45 KINGSVIEW BLVD, M9R1T7</v>
      </c>
    </row>
    <row r="4037" spans="1:13" x14ac:dyDescent="0.2">
      <c r="A4037" t="s">
        <v>15089</v>
      </c>
      <c r="B4037" t="s">
        <v>15090</v>
      </c>
      <c r="C4037">
        <v>7887</v>
      </c>
      <c r="D4037" t="s">
        <v>15828</v>
      </c>
      <c r="E4037">
        <v>19215</v>
      </c>
      <c r="F4037" t="s">
        <v>15829</v>
      </c>
      <c r="H4037" t="s">
        <v>15830</v>
      </c>
      <c r="I4037" t="s">
        <v>1627</v>
      </c>
      <c r="J4037" t="s">
        <v>2341</v>
      </c>
      <c r="L4037" s="1" t="s">
        <v>22771</v>
      </c>
      <c r="M4037" t="str">
        <f t="shared" si="62"/>
        <v>100 FUNDY BAY BLVD, M1W3G1</v>
      </c>
    </row>
    <row r="4038" spans="1:13" x14ac:dyDescent="0.2">
      <c r="A4038" t="s">
        <v>15089</v>
      </c>
      <c r="B4038" t="s">
        <v>15090</v>
      </c>
      <c r="C4038">
        <v>7902</v>
      </c>
      <c r="D4038" t="s">
        <v>15831</v>
      </c>
      <c r="E4038">
        <v>4314</v>
      </c>
      <c r="F4038" t="s">
        <v>15832</v>
      </c>
      <c r="G4038" t="s">
        <v>102</v>
      </c>
      <c r="H4038" t="s">
        <v>15833</v>
      </c>
      <c r="I4038" t="s">
        <v>1632</v>
      </c>
      <c r="J4038" t="s">
        <v>15834</v>
      </c>
      <c r="K4038" t="s">
        <v>3876</v>
      </c>
      <c r="L4038" s="1" t="s">
        <v>22789</v>
      </c>
      <c r="M4038" t="str">
        <f t="shared" si="62"/>
        <v>50 GEORGE ST S, M5A4B2</v>
      </c>
    </row>
    <row r="4039" spans="1:13" x14ac:dyDescent="0.2">
      <c r="A4039" t="s">
        <v>15089</v>
      </c>
      <c r="B4039" t="s">
        <v>15090</v>
      </c>
      <c r="C4039">
        <v>19784</v>
      </c>
      <c r="D4039" t="s">
        <v>15835</v>
      </c>
      <c r="E4039">
        <v>24777</v>
      </c>
      <c r="F4039" t="s">
        <v>15836</v>
      </c>
      <c r="G4039" t="s">
        <v>15837</v>
      </c>
      <c r="I4039" t="s">
        <v>1632</v>
      </c>
      <c r="L4039" s="1" t="s">
        <v>22771</v>
      </c>
      <c r="M4039" t="str">
        <f t="shared" si="62"/>
        <v xml:space="preserve">, </v>
      </c>
    </row>
    <row r="4040" spans="1:13" x14ac:dyDescent="0.2">
      <c r="A4040" t="s">
        <v>15089</v>
      </c>
      <c r="B4040" t="s">
        <v>15090</v>
      </c>
      <c r="C4040">
        <v>7909</v>
      </c>
      <c r="D4040" t="s">
        <v>15838</v>
      </c>
      <c r="E4040">
        <v>4324</v>
      </c>
      <c r="F4040" t="s">
        <v>15839</v>
      </c>
      <c r="G4040" t="s">
        <v>5337</v>
      </c>
      <c r="H4040" t="s">
        <v>15840</v>
      </c>
      <c r="I4040" t="s">
        <v>1632</v>
      </c>
      <c r="J4040" t="s">
        <v>15841</v>
      </c>
      <c r="K4040" t="s">
        <v>226</v>
      </c>
      <c r="L4040" s="1" t="s">
        <v>22789</v>
      </c>
      <c r="M4040" t="str">
        <f t="shared" ref="M4040:M4103" si="63">H4040&amp;", "&amp;J4040</f>
        <v>67 BOND ST, M5B1X5</v>
      </c>
    </row>
    <row r="4041" spans="1:13" x14ac:dyDescent="0.2">
      <c r="A4041" t="s">
        <v>15089</v>
      </c>
      <c r="B4041" t="s">
        <v>15090</v>
      </c>
      <c r="C4041">
        <v>7904</v>
      </c>
      <c r="D4041" t="s">
        <v>15842</v>
      </c>
      <c r="E4041">
        <v>4317</v>
      </c>
      <c r="F4041" t="s">
        <v>15843</v>
      </c>
      <c r="G4041" t="s">
        <v>109</v>
      </c>
      <c r="H4041" t="s">
        <v>15844</v>
      </c>
      <c r="I4041" t="s">
        <v>1632</v>
      </c>
      <c r="J4041" t="s">
        <v>15845</v>
      </c>
      <c r="K4041" t="s">
        <v>1713</v>
      </c>
      <c r="L4041" s="1" t="s">
        <v>22789</v>
      </c>
      <c r="M4041" t="str">
        <f t="shared" si="63"/>
        <v>66 BOND ST, M5B1X2</v>
      </c>
    </row>
    <row r="4042" spans="1:13" x14ac:dyDescent="0.2">
      <c r="A4042" t="s">
        <v>15089</v>
      </c>
      <c r="B4042" t="s">
        <v>15090</v>
      </c>
      <c r="C4042">
        <v>8461</v>
      </c>
      <c r="D4042" t="s">
        <v>15846</v>
      </c>
      <c r="E4042">
        <v>5834</v>
      </c>
      <c r="F4042" t="s">
        <v>15847</v>
      </c>
      <c r="G4042" t="s">
        <v>102</v>
      </c>
      <c r="H4042" t="s">
        <v>15848</v>
      </c>
      <c r="I4042" t="s">
        <v>1632</v>
      </c>
      <c r="J4042" t="s">
        <v>15849</v>
      </c>
      <c r="K4042" t="s">
        <v>9854</v>
      </c>
      <c r="L4042" s="1" t="s">
        <v>22789</v>
      </c>
      <c r="M4042" t="str">
        <f t="shared" si="63"/>
        <v>14 BROADWAY AVE, M4P1T4</v>
      </c>
    </row>
    <row r="4043" spans="1:13" x14ac:dyDescent="0.2">
      <c r="A4043" t="s">
        <v>15089</v>
      </c>
      <c r="B4043" t="s">
        <v>15090</v>
      </c>
      <c r="C4043">
        <v>7261</v>
      </c>
      <c r="D4043" t="s">
        <v>15850</v>
      </c>
      <c r="E4043">
        <v>3438</v>
      </c>
      <c r="F4043" t="s">
        <v>15851</v>
      </c>
      <c r="G4043" t="s">
        <v>109</v>
      </c>
      <c r="H4043" t="s">
        <v>15852</v>
      </c>
      <c r="I4043" t="s">
        <v>1627</v>
      </c>
      <c r="J4043" t="s">
        <v>15853</v>
      </c>
      <c r="K4043" t="s">
        <v>8261</v>
      </c>
      <c r="L4043" s="1" t="s">
        <v>22789</v>
      </c>
      <c r="M4043" t="str">
        <f t="shared" si="63"/>
        <v>40 SEWELLS RD, M1B3G5</v>
      </c>
    </row>
    <row r="4044" spans="1:13" x14ac:dyDescent="0.2">
      <c r="A4044" t="s">
        <v>15089</v>
      </c>
      <c r="B4044" t="s">
        <v>15090</v>
      </c>
      <c r="C4044">
        <v>7913</v>
      </c>
      <c r="D4044" t="s">
        <v>15854</v>
      </c>
      <c r="E4044">
        <v>14743</v>
      </c>
      <c r="F4044" t="s">
        <v>15855</v>
      </c>
      <c r="G4044" t="s">
        <v>102</v>
      </c>
      <c r="H4044" t="s">
        <v>15856</v>
      </c>
      <c r="I4044" t="s">
        <v>1627</v>
      </c>
      <c r="J4044" t="s">
        <v>15857</v>
      </c>
      <c r="K4044" t="s">
        <v>2160</v>
      </c>
      <c r="L4044" s="1" t="s">
        <v>22789</v>
      </c>
      <c r="M4044" t="str">
        <f t="shared" si="63"/>
        <v>33 AMARILLO DR, M1J2P7</v>
      </c>
    </row>
    <row r="4045" spans="1:13" x14ac:dyDescent="0.2">
      <c r="A4045" t="s">
        <v>15089</v>
      </c>
      <c r="B4045" t="s">
        <v>15090</v>
      </c>
      <c r="C4045">
        <v>7916</v>
      </c>
      <c r="D4045" t="s">
        <v>15858</v>
      </c>
      <c r="E4045">
        <v>4338</v>
      </c>
      <c r="F4045" t="s">
        <v>15859</v>
      </c>
      <c r="G4045" t="s">
        <v>102</v>
      </c>
      <c r="H4045" t="s">
        <v>15860</v>
      </c>
      <c r="I4045" t="s">
        <v>1637</v>
      </c>
      <c r="J4045" t="s">
        <v>15861</v>
      </c>
      <c r="K4045" t="s">
        <v>7845</v>
      </c>
      <c r="L4045" s="1" t="s">
        <v>22789</v>
      </c>
      <c r="M4045" t="str">
        <f t="shared" si="63"/>
        <v>363 ROGERS RD, M6E1R6</v>
      </c>
    </row>
    <row r="4046" spans="1:13" x14ac:dyDescent="0.2">
      <c r="A4046" t="s">
        <v>15089</v>
      </c>
      <c r="B4046" t="s">
        <v>15090</v>
      </c>
      <c r="C4046">
        <v>7917</v>
      </c>
      <c r="D4046" t="s">
        <v>15862</v>
      </c>
      <c r="E4046">
        <v>4339</v>
      </c>
      <c r="F4046" t="s">
        <v>15863</v>
      </c>
      <c r="G4046" t="s">
        <v>102</v>
      </c>
      <c r="H4046" t="s">
        <v>15864</v>
      </c>
      <c r="I4046" t="s">
        <v>1645</v>
      </c>
      <c r="J4046" t="s">
        <v>15865</v>
      </c>
      <c r="K4046" t="s">
        <v>4764</v>
      </c>
      <c r="L4046" s="1" t="s">
        <v>22789</v>
      </c>
      <c r="M4046" t="str">
        <f t="shared" si="63"/>
        <v>60 MANIZA RD, M3K1R6</v>
      </c>
    </row>
    <row r="4047" spans="1:13" x14ac:dyDescent="0.2">
      <c r="A4047" t="s">
        <v>15089</v>
      </c>
      <c r="B4047" t="s">
        <v>15090</v>
      </c>
      <c r="C4047">
        <v>5219</v>
      </c>
      <c r="D4047" t="s">
        <v>4394</v>
      </c>
      <c r="E4047">
        <v>3022</v>
      </c>
      <c r="F4047" t="s">
        <v>15866</v>
      </c>
      <c r="G4047" t="s">
        <v>109</v>
      </c>
      <c r="H4047" t="s">
        <v>4396</v>
      </c>
      <c r="I4047" t="s">
        <v>1637</v>
      </c>
      <c r="J4047" t="s">
        <v>4397</v>
      </c>
      <c r="K4047" t="s">
        <v>3185</v>
      </c>
      <c r="L4047" s="1" t="s">
        <v>22789</v>
      </c>
      <c r="M4047" t="str">
        <f t="shared" si="63"/>
        <v>99 HUMBER BLVD, M6N2H4</v>
      </c>
    </row>
    <row r="4048" spans="1:13" x14ac:dyDescent="0.2">
      <c r="A4048" t="s">
        <v>15089</v>
      </c>
      <c r="B4048" t="s">
        <v>15090</v>
      </c>
      <c r="C4048">
        <v>7918</v>
      </c>
      <c r="D4048" t="s">
        <v>15867</v>
      </c>
      <c r="E4048">
        <v>4340</v>
      </c>
      <c r="F4048" t="s">
        <v>15868</v>
      </c>
      <c r="G4048" t="s">
        <v>102</v>
      </c>
      <c r="H4048" t="s">
        <v>15869</v>
      </c>
      <c r="I4048" t="s">
        <v>1645</v>
      </c>
      <c r="J4048" t="s">
        <v>15870</v>
      </c>
      <c r="K4048" t="s">
        <v>15871</v>
      </c>
      <c r="L4048" s="1" t="s">
        <v>22789</v>
      </c>
      <c r="M4048" t="str">
        <f t="shared" si="63"/>
        <v>15 ST. PASCHAL CRT, M2M1X6</v>
      </c>
    </row>
    <row r="4049" spans="1:13" x14ac:dyDescent="0.2">
      <c r="A4049" t="s">
        <v>15089</v>
      </c>
      <c r="B4049" t="s">
        <v>15090</v>
      </c>
      <c r="C4049">
        <v>5205</v>
      </c>
      <c r="D4049" t="s">
        <v>3250</v>
      </c>
      <c r="E4049">
        <v>4351</v>
      </c>
      <c r="F4049" t="s">
        <v>15872</v>
      </c>
      <c r="G4049" t="s">
        <v>109</v>
      </c>
      <c r="H4049" t="s">
        <v>3252</v>
      </c>
      <c r="I4049" t="s">
        <v>1632</v>
      </c>
      <c r="J4049" t="s">
        <v>3253</v>
      </c>
      <c r="K4049" t="s">
        <v>6831</v>
      </c>
      <c r="L4049" s="1" t="s">
        <v>22789</v>
      </c>
      <c r="M4049" t="str">
        <f t="shared" si="63"/>
        <v>49 FELSTEAD AVE, M4J1G3</v>
      </c>
    </row>
    <row r="4050" spans="1:13" x14ac:dyDescent="0.2">
      <c r="A4050" t="s">
        <v>15089</v>
      </c>
      <c r="B4050" t="s">
        <v>15090</v>
      </c>
      <c r="C4050">
        <v>9509</v>
      </c>
      <c r="D4050" t="s">
        <v>2921</v>
      </c>
      <c r="E4050">
        <v>11213</v>
      </c>
      <c r="F4050" t="s">
        <v>15872</v>
      </c>
      <c r="H4050" t="s">
        <v>2923</v>
      </c>
      <c r="I4050" t="s">
        <v>1632</v>
      </c>
      <c r="J4050" t="s">
        <v>2924</v>
      </c>
      <c r="L4050" s="1" t="s">
        <v>22771</v>
      </c>
      <c r="M4050" t="str">
        <f t="shared" si="63"/>
        <v>70 D'ARCY ST, M5T1K1</v>
      </c>
    </row>
    <row r="4051" spans="1:13" x14ac:dyDescent="0.2">
      <c r="A4051" t="s">
        <v>15089</v>
      </c>
      <c r="B4051" t="s">
        <v>15090</v>
      </c>
      <c r="C4051">
        <v>7950</v>
      </c>
      <c r="D4051" t="s">
        <v>15873</v>
      </c>
      <c r="E4051">
        <v>4390</v>
      </c>
      <c r="F4051" t="s">
        <v>14123</v>
      </c>
      <c r="G4051" t="s">
        <v>102</v>
      </c>
      <c r="H4051" t="s">
        <v>15874</v>
      </c>
      <c r="I4051" t="s">
        <v>1632</v>
      </c>
      <c r="J4051" t="s">
        <v>15875</v>
      </c>
      <c r="K4051" t="s">
        <v>6729</v>
      </c>
      <c r="L4051" s="1" t="s">
        <v>22789</v>
      </c>
      <c r="M4051" t="str">
        <f t="shared" si="63"/>
        <v>80 SACKVILLE ST, M5A3E5</v>
      </c>
    </row>
    <row r="4052" spans="1:13" x14ac:dyDescent="0.2">
      <c r="A4052" t="s">
        <v>15089</v>
      </c>
      <c r="B4052" t="s">
        <v>15090</v>
      </c>
      <c r="C4052">
        <v>7370</v>
      </c>
      <c r="D4052" t="s">
        <v>15876</v>
      </c>
      <c r="E4052">
        <v>3593</v>
      </c>
      <c r="F4052" t="s">
        <v>15877</v>
      </c>
      <c r="G4052" t="s">
        <v>102</v>
      </c>
      <c r="H4052" t="s">
        <v>15878</v>
      </c>
      <c r="I4052" t="s">
        <v>1632</v>
      </c>
      <c r="J4052" t="s">
        <v>15879</v>
      </c>
      <c r="K4052" t="s">
        <v>6677</v>
      </c>
      <c r="L4052" s="1" t="s">
        <v>22789</v>
      </c>
      <c r="M4052" t="str">
        <f t="shared" si="63"/>
        <v>270 LAUGHTON AVE, M6N2X8</v>
      </c>
    </row>
    <row r="4053" spans="1:13" x14ac:dyDescent="0.2">
      <c r="A4053" t="s">
        <v>15089</v>
      </c>
      <c r="B4053" t="s">
        <v>15090</v>
      </c>
      <c r="C4053">
        <v>7967</v>
      </c>
      <c r="D4053" t="s">
        <v>15880</v>
      </c>
      <c r="E4053">
        <v>4421</v>
      </c>
      <c r="F4053" t="s">
        <v>15881</v>
      </c>
      <c r="H4053" t="s">
        <v>15882</v>
      </c>
      <c r="I4053" t="s">
        <v>1645</v>
      </c>
      <c r="J4053" t="s">
        <v>15883</v>
      </c>
      <c r="K4053" t="s">
        <v>114</v>
      </c>
      <c r="L4053" s="1" t="s">
        <v>22789</v>
      </c>
      <c r="M4053" t="str">
        <f t="shared" si="63"/>
        <v>20 BEVERLY HILLS DR, M3L1A1</v>
      </c>
    </row>
    <row r="4054" spans="1:13" x14ac:dyDescent="0.2">
      <c r="A4054" t="s">
        <v>15089</v>
      </c>
      <c r="B4054" t="s">
        <v>15090</v>
      </c>
      <c r="C4054">
        <v>7973</v>
      </c>
      <c r="D4054" t="s">
        <v>15884</v>
      </c>
      <c r="E4054">
        <v>4428</v>
      </c>
      <c r="F4054" t="s">
        <v>15885</v>
      </c>
      <c r="G4054" t="s">
        <v>102</v>
      </c>
      <c r="H4054" t="s">
        <v>15886</v>
      </c>
      <c r="I4054" t="s">
        <v>1632</v>
      </c>
      <c r="J4054" t="s">
        <v>15887</v>
      </c>
      <c r="K4054" t="s">
        <v>5665</v>
      </c>
      <c r="L4054" s="1" t="s">
        <v>22789</v>
      </c>
      <c r="M4054" t="str">
        <f t="shared" si="63"/>
        <v>71 JANE ST, M6S3Y3</v>
      </c>
    </row>
    <row r="4055" spans="1:13" x14ac:dyDescent="0.2">
      <c r="A4055" t="s">
        <v>15089</v>
      </c>
      <c r="B4055" t="s">
        <v>15090</v>
      </c>
      <c r="C4055">
        <v>7983</v>
      </c>
      <c r="D4055" t="s">
        <v>15888</v>
      </c>
      <c r="E4055">
        <v>4440</v>
      </c>
      <c r="F4055" t="s">
        <v>15889</v>
      </c>
      <c r="G4055" t="s">
        <v>102</v>
      </c>
      <c r="H4055" t="s">
        <v>15890</v>
      </c>
      <c r="I4055" t="s">
        <v>1645</v>
      </c>
      <c r="J4055" t="s">
        <v>15891</v>
      </c>
      <c r="K4055" t="s">
        <v>15892</v>
      </c>
      <c r="L4055" s="1" t="s">
        <v>22789</v>
      </c>
      <c r="M4055" t="str">
        <f t="shared" si="63"/>
        <v>3 GADE DR, M3M2K2</v>
      </c>
    </row>
    <row r="4056" spans="1:13" x14ac:dyDescent="0.2">
      <c r="A4056" t="s">
        <v>15089</v>
      </c>
      <c r="B4056" t="s">
        <v>15090</v>
      </c>
      <c r="C4056">
        <v>7991</v>
      </c>
      <c r="D4056" t="s">
        <v>15893</v>
      </c>
      <c r="E4056">
        <v>4450</v>
      </c>
      <c r="F4056" t="s">
        <v>15894</v>
      </c>
      <c r="G4056" t="s">
        <v>102</v>
      </c>
      <c r="H4056" t="s">
        <v>15895</v>
      </c>
      <c r="I4056" t="s">
        <v>1627</v>
      </c>
      <c r="J4056" t="s">
        <v>15896</v>
      </c>
      <c r="K4056" t="s">
        <v>5370</v>
      </c>
      <c r="L4056" s="1" t="s">
        <v>22789</v>
      </c>
      <c r="M4056" t="str">
        <f t="shared" si="63"/>
        <v>44 PORT ROYAL TRAIL, M1V2G8</v>
      </c>
    </row>
    <row r="4057" spans="1:13" x14ac:dyDescent="0.2">
      <c r="A4057" t="s">
        <v>15089</v>
      </c>
      <c r="B4057" t="s">
        <v>15090</v>
      </c>
      <c r="C4057">
        <v>7988</v>
      </c>
      <c r="D4057" t="s">
        <v>15897</v>
      </c>
      <c r="E4057">
        <v>4447</v>
      </c>
      <c r="F4057" t="s">
        <v>15898</v>
      </c>
      <c r="G4057" t="s">
        <v>102</v>
      </c>
      <c r="H4057" t="s">
        <v>15899</v>
      </c>
      <c r="I4057" t="s">
        <v>1627</v>
      </c>
      <c r="J4057" t="s">
        <v>15900</v>
      </c>
      <c r="K4057" t="s">
        <v>9719</v>
      </c>
      <c r="L4057" s="1" t="s">
        <v>22789</v>
      </c>
      <c r="M4057" t="str">
        <f t="shared" si="63"/>
        <v>960 BELLAMY RD N, M1H1H1</v>
      </c>
    </row>
    <row r="4058" spans="1:13" x14ac:dyDescent="0.2">
      <c r="A4058" t="s">
        <v>15089</v>
      </c>
      <c r="B4058" t="s">
        <v>15090</v>
      </c>
      <c r="C4058">
        <v>7990</v>
      </c>
      <c r="D4058" t="s">
        <v>15303</v>
      </c>
      <c r="E4058">
        <v>4449</v>
      </c>
      <c r="F4058" t="s">
        <v>15901</v>
      </c>
      <c r="G4058" t="s">
        <v>102</v>
      </c>
      <c r="H4058" t="s">
        <v>15305</v>
      </c>
      <c r="I4058" t="s">
        <v>1632</v>
      </c>
      <c r="J4058" t="s">
        <v>15306</v>
      </c>
      <c r="K4058" t="s">
        <v>12435</v>
      </c>
      <c r="L4058" s="1" t="s">
        <v>22789</v>
      </c>
      <c r="M4058" t="str">
        <f t="shared" si="63"/>
        <v>178 EDWIN AVE, M6P3Z9</v>
      </c>
    </row>
    <row r="4059" spans="1:13" x14ac:dyDescent="0.2">
      <c r="A4059" t="s">
        <v>15089</v>
      </c>
      <c r="B4059" t="s">
        <v>15090</v>
      </c>
      <c r="C4059">
        <v>8455</v>
      </c>
      <c r="D4059" t="s">
        <v>15902</v>
      </c>
      <c r="E4059">
        <v>10319</v>
      </c>
      <c r="F4059" t="s">
        <v>15903</v>
      </c>
      <c r="G4059" t="s">
        <v>102</v>
      </c>
      <c r="H4059" t="s">
        <v>15904</v>
      </c>
      <c r="I4059" t="s">
        <v>1645</v>
      </c>
      <c r="J4059" t="s">
        <v>2479</v>
      </c>
      <c r="K4059" t="s">
        <v>13567</v>
      </c>
      <c r="L4059" s="1" t="s">
        <v>22789</v>
      </c>
      <c r="M4059" t="str">
        <f t="shared" si="63"/>
        <v>70 BAINBRIDGE AVE, M3H2K2</v>
      </c>
    </row>
    <row r="4060" spans="1:13" x14ac:dyDescent="0.2">
      <c r="A4060" t="s">
        <v>15089</v>
      </c>
      <c r="B4060" t="s">
        <v>15090</v>
      </c>
      <c r="C4060">
        <v>7995</v>
      </c>
      <c r="D4060" t="s">
        <v>15905</v>
      </c>
      <c r="E4060">
        <v>4456</v>
      </c>
      <c r="F4060" t="s">
        <v>15906</v>
      </c>
      <c r="G4060" t="s">
        <v>102</v>
      </c>
      <c r="H4060" t="s">
        <v>15907</v>
      </c>
      <c r="I4060" t="s">
        <v>1645</v>
      </c>
      <c r="J4060" t="s">
        <v>15908</v>
      </c>
      <c r="K4060" t="s">
        <v>1695</v>
      </c>
      <c r="L4060" s="1" t="s">
        <v>22789</v>
      </c>
      <c r="M4060" t="str">
        <f t="shared" si="63"/>
        <v>174 DUNCANWOODS DR, M9L2E3</v>
      </c>
    </row>
    <row r="4061" spans="1:13" x14ac:dyDescent="0.2">
      <c r="A4061" t="s">
        <v>15089</v>
      </c>
      <c r="B4061" t="s">
        <v>15090</v>
      </c>
      <c r="C4061">
        <v>7997</v>
      </c>
      <c r="D4061" t="s">
        <v>15909</v>
      </c>
      <c r="E4061">
        <v>4459</v>
      </c>
      <c r="F4061" t="s">
        <v>15910</v>
      </c>
      <c r="G4061" t="s">
        <v>102</v>
      </c>
      <c r="H4061" t="s">
        <v>15911</v>
      </c>
      <c r="I4061" t="s">
        <v>1627</v>
      </c>
      <c r="J4061" t="s">
        <v>15912</v>
      </c>
      <c r="K4061" t="s">
        <v>2755</v>
      </c>
      <c r="L4061" s="1" t="s">
        <v>22789</v>
      </c>
      <c r="M4061" t="str">
        <f t="shared" si="63"/>
        <v>3220 LAWRENCE AVE E, M1H1A4</v>
      </c>
    </row>
    <row r="4062" spans="1:13" x14ac:dyDescent="0.2">
      <c r="A4062" t="s">
        <v>15089</v>
      </c>
      <c r="B4062" t="s">
        <v>15090</v>
      </c>
      <c r="C4062">
        <v>5030</v>
      </c>
      <c r="D4062" t="s">
        <v>3695</v>
      </c>
      <c r="E4062">
        <v>4462</v>
      </c>
      <c r="F4062" t="s">
        <v>15913</v>
      </c>
      <c r="G4062" t="s">
        <v>102</v>
      </c>
      <c r="H4062" t="s">
        <v>15914</v>
      </c>
      <c r="I4062" t="s">
        <v>1632</v>
      </c>
      <c r="J4062" t="s">
        <v>15915</v>
      </c>
      <c r="K4062" t="s">
        <v>529</v>
      </c>
      <c r="L4062" s="1" t="s">
        <v>22789</v>
      </c>
      <c r="M4062" t="str">
        <f t="shared" si="63"/>
        <v>717 BROCK AVE, M6H3P1</v>
      </c>
    </row>
    <row r="4063" spans="1:13" x14ac:dyDescent="0.2">
      <c r="A4063" t="s">
        <v>15089</v>
      </c>
      <c r="B4063" t="s">
        <v>15090</v>
      </c>
      <c r="C4063">
        <v>9998</v>
      </c>
      <c r="D4063" t="s">
        <v>15916</v>
      </c>
      <c r="E4063">
        <v>24631</v>
      </c>
      <c r="F4063" t="s">
        <v>15917</v>
      </c>
      <c r="G4063" t="s">
        <v>102</v>
      </c>
      <c r="H4063" t="s">
        <v>15918</v>
      </c>
      <c r="I4063" t="s">
        <v>1645</v>
      </c>
      <c r="J4063" t="s">
        <v>15919</v>
      </c>
      <c r="K4063" t="s">
        <v>6304</v>
      </c>
      <c r="L4063" s="1" t="s">
        <v>22789</v>
      </c>
      <c r="M4063" t="str">
        <f t="shared" si="63"/>
        <v>24 STRATHBURN BLVD, M9M2K3</v>
      </c>
    </row>
    <row r="4064" spans="1:13" x14ac:dyDescent="0.2">
      <c r="A4064" t="s">
        <v>15089</v>
      </c>
      <c r="B4064" t="s">
        <v>15090</v>
      </c>
      <c r="C4064">
        <v>8004</v>
      </c>
      <c r="D4064" t="s">
        <v>15920</v>
      </c>
      <c r="E4064">
        <v>4467</v>
      </c>
      <c r="F4064" t="s">
        <v>15921</v>
      </c>
      <c r="G4064" t="s">
        <v>102</v>
      </c>
      <c r="H4064" t="s">
        <v>15922</v>
      </c>
      <c r="I4064" t="s">
        <v>1622</v>
      </c>
      <c r="J4064" t="s">
        <v>1938</v>
      </c>
      <c r="K4064" t="s">
        <v>6787</v>
      </c>
      <c r="L4064" s="1" t="s">
        <v>22789</v>
      </c>
      <c r="M4064" t="str">
        <f t="shared" si="63"/>
        <v>55 GOLFDOWN DR, M9W2H8</v>
      </c>
    </row>
    <row r="4065" spans="1:13" x14ac:dyDescent="0.2">
      <c r="A4065" t="s">
        <v>15089</v>
      </c>
      <c r="B4065" t="s">
        <v>15090</v>
      </c>
      <c r="C4065">
        <v>8008</v>
      </c>
      <c r="D4065" t="s">
        <v>15923</v>
      </c>
      <c r="E4065">
        <v>4472</v>
      </c>
      <c r="F4065" t="s">
        <v>15924</v>
      </c>
      <c r="G4065" t="s">
        <v>102</v>
      </c>
      <c r="H4065" t="s">
        <v>15925</v>
      </c>
      <c r="I4065" t="s">
        <v>1627</v>
      </c>
      <c r="J4065" t="s">
        <v>3959</v>
      </c>
      <c r="K4065" t="s">
        <v>3876</v>
      </c>
      <c r="L4065" s="1" t="s">
        <v>22789</v>
      </c>
      <c r="M4065" t="str">
        <f t="shared" si="63"/>
        <v>260 SILVER SPRINGS BLVD, M1V1S4</v>
      </c>
    </row>
    <row r="4066" spans="1:13" x14ac:dyDescent="0.2">
      <c r="A4066" t="s">
        <v>15089</v>
      </c>
      <c r="B4066" t="s">
        <v>15090</v>
      </c>
      <c r="C4066">
        <v>8017</v>
      </c>
      <c r="D4066" t="s">
        <v>15926</v>
      </c>
      <c r="E4066">
        <v>4483</v>
      </c>
      <c r="F4066" t="s">
        <v>15927</v>
      </c>
      <c r="G4066" t="s">
        <v>102</v>
      </c>
      <c r="H4066" t="s">
        <v>15928</v>
      </c>
      <c r="I4066" t="s">
        <v>1627</v>
      </c>
      <c r="J4066" t="s">
        <v>15929</v>
      </c>
      <c r="K4066" t="s">
        <v>2765</v>
      </c>
      <c r="L4066" s="1" t="s">
        <v>22789</v>
      </c>
      <c r="M4066" t="str">
        <f t="shared" si="63"/>
        <v>2665 KINGSTON RD, M1M1M2</v>
      </c>
    </row>
    <row r="4067" spans="1:13" x14ac:dyDescent="0.2">
      <c r="A4067" t="s">
        <v>15089</v>
      </c>
      <c r="B4067" t="s">
        <v>15090</v>
      </c>
      <c r="C4067">
        <v>8029</v>
      </c>
      <c r="D4067" t="s">
        <v>15930</v>
      </c>
      <c r="E4067">
        <v>4503</v>
      </c>
      <c r="F4067" t="s">
        <v>14131</v>
      </c>
      <c r="G4067" t="s">
        <v>102</v>
      </c>
      <c r="H4067" t="s">
        <v>15931</v>
      </c>
      <c r="I4067" t="s">
        <v>1637</v>
      </c>
      <c r="J4067" t="s">
        <v>15932</v>
      </c>
      <c r="K4067" t="s">
        <v>2286</v>
      </c>
      <c r="L4067" s="1" t="s">
        <v>22789</v>
      </c>
      <c r="M4067" t="str">
        <f t="shared" si="63"/>
        <v>636 GLENHOLME AVE, M6E3G9</v>
      </c>
    </row>
    <row r="4068" spans="1:13" x14ac:dyDescent="0.2">
      <c r="A4068" t="s">
        <v>15089</v>
      </c>
      <c r="B4068" t="s">
        <v>15090</v>
      </c>
      <c r="C4068">
        <v>8031</v>
      </c>
      <c r="D4068" t="s">
        <v>15933</v>
      </c>
      <c r="E4068">
        <v>4505</v>
      </c>
      <c r="F4068" t="s">
        <v>15934</v>
      </c>
      <c r="G4068" t="s">
        <v>102</v>
      </c>
      <c r="H4068" t="s">
        <v>15935</v>
      </c>
      <c r="I4068" t="s">
        <v>1627</v>
      </c>
      <c r="J4068" t="s">
        <v>15936</v>
      </c>
      <c r="K4068" t="s">
        <v>3056</v>
      </c>
      <c r="L4068" s="1" t="s">
        <v>22789</v>
      </c>
      <c r="M4068" t="str">
        <f t="shared" si="63"/>
        <v>2300 ELLESMERE RD, M1G3M7</v>
      </c>
    </row>
    <row r="4069" spans="1:13" x14ac:dyDescent="0.2">
      <c r="A4069" t="s">
        <v>15089</v>
      </c>
      <c r="B4069" t="s">
        <v>15090</v>
      </c>
      <c r="C4069">
        <v>11065</v>
      </c>
      <c r="D4069" t="s">
        <v>15937</v>
      </c>
      <c r="E4069">
        <v>10317</v>
      </c>
      <c r="F4069" t="s">
        <v>15938</v>
      </c>
      <c r="G4069" t="s">
        <v>102</v>
      </c>
      <c r="H4069" t="s">
        <v>15939</v>
      </c>
      <c r="I4069" t="s">
        <v>1645</v>
      </c>
      <c r="J4069" t="s">
        <v>15940</v>
      </c>
      <c r="K4069" t="s">
        <v>1724</v>
      </c>
      <c r="L4069" s="1" t="s">
        <v>22789</v>
      </c>
      <c r="M4069" t="str">
        <f t="shared" si="63"/>
        <v>25 ROCHELLE CRES, M2J1Y3</v>
      </c>
    </row>
    <row r="4070" spans="1:13" x14ac:dyDescent="0.2">
      <c r="A4070" t="s">
        <v>15089</v>
      </c>
      <c r="B4070" t="s">
        <v>15090</v>
      </c>
      <c r="C4070">
        <v>8044</v>
      </c>
      <c r="D4070" t="s">
        <v>15941</v>
      </c>
      <c r="E4070">
        <v>4519</v>
      </c>
      <c r="F4070" t="s">
        <v>15942</v>
      </c>
      <c r="G4070" t="s">
        <v>102</v>
      </c>
      <c r="H4070" t="s">
        <v>15943</v>
      </c>
      <c r="I4070" t="s">
        <v>1627</v>
      </c>
      <c r="J4070" t="s">
        <v>2872</v>
      </c>
      <c r="K4070" t="s">
        <v>2117</v>
      </c>
      <c r="L4070" s="1" t="s">
        <v>22789</v>
      </c>
      <c r="M4070" t="str">
        <f t="shared" si="63"/>
        <v>215 LIVINGSTON RD, M1E1L8</v>
      </c>
    </row>
    <row r="4071" spans="1:13" x14ac:dyDescent="0.2">
      <c r="A4071" t="s">
        <v>15089</v>
      </c>
      <c r="B4071" t="s">
        <v>15090</v>
      </c>
      <c r="C4071">
        <v>8045</v>
      </c>
      <c r="D4071" t="s">
        <v>15944</v>
      </c>
      <c r="E4071">
        <v>4520</v>
      </c>
      <c r="F4071" t="s">
        <v>15945</v>
      </c>
      <c r="H4071" t="s">
        <v>15946</v>
      </c>
      <c r="I4071" t="s">
        <v>1632</v>
      </c>
      <c r="J4071" t="s">
        <v>15947</v>
      </c>
      <c r="L4071" s="1" t="s">
        <v>22771</v>
      </c>
      <c r="M4071" t="str">
        <f t="shared" si="63"/>
        <v>30 BANK ST, M6K1R3</v>
      </c>
    </row>
    <row r="4072" spans="1:13" x14ac:dyDescent="0.2">
      <c r="A4072" t="s">
        <v>15089</v>
      </c>
      <c r="B4072" t="s">
        <v>15090</v>
      </c>
      <c r="C4072">
        <v>8049</v>
      </c>
      <c r="D4072" t="s">
        <v>15948</v>
      </c>
      <c r="E4072">
        <v>4525</v>
      </c>
      <c r="F4072" t="s">
        <v>15949</v>
      </c>
      <c r="G4072" t="s">
        <v>102</v>
      </c>
      <c r="H4072" t="s">
        <v>15950</v>
      </c>
      <c r="I4072" t="s">
        <v>1627</v>
      </c>
      <c r="J4072" t="s">
        <v>15951</v>
      </c>
      <c r="K4072" t="s">
        <v>2112</v>
      </c>
      <c r="L4072" s="1" t="s">
        <v>22789</v>
      </c>
      <c r="M4072" t="str">
        <f t="shared" si="63"/>
        <v>20 BERNADINE ST, M1P4M2</v>
      </c>
    </row>
    <row r="4073" spans="1:13" x14ac:dyDescent="0.2">
      <c r="A4073" t="s">
        <v>15089</v>
      </c>
      <c r="B4073" t="s">
        <v>15090</v>
      </c>
      <c r="C4073">
        <v>8056</v>
      </c>
      <c r="D4073" t="s">
        <v>15952</v>
      </c>
      <c r="E4073">
        <v>4533</v>
      </c>
      <c r="F4073" t="s">
        <v>15953</v>
      </c>
      <c r="G4073" t="s">
        <v>102</v>
      </c>
      <c r="H4073" t="s">
        <v>15954</v>
      </c>
      <c r="I4073" t="s">
        <v>1632</v>
      </c>
      <c r="J4073" t="s">
        <v>15955</v>
      </c>
      <c r="K4073" t="s">
        <v>413</v>
      </c>
      <c r="L4073" s="1" t="s">
        <v>22789</v>
      </c>
      <c r="M4073" t="str">
        <f t="shared" si="63"/>
        <v>116 FERMANAGH AVE, M6R1M2</v>
      </c>
    </row>
    <row r="4074" spans="1:13" x14ac:dyDescent="0.2">
      <c r="A4074" t="s">
        <v>15089</v>
      </c>
      <c r="B4074" t="s">
        <v>15090</v>
      </c>
      <c r="C4074">
        <v>8056</v>
      </c>
      <c r="D4074" t="s">
        <v>15956</v>
      </c>
      <c r="E4074">
        <v>25014</v>
      </c>
      <c r="F4074" t="s">
        <v>15957</v>
      </c>
      <c r="G4074" t="s">
        <v>102</v>
      </c>
      <c r="H4074" t="s">
        <v>15954</v>
      </c>
      <c r="I4074" t="s">
        <v>1632</v>
      </c>
      <c r="J4074" t="s">
        <v>15955</v>
      </c>
      <c r="K4074" t="s">
        <v>13247</v>
      </c>
      <c r="L4074" s="1" t="s">
        <v>22771</v>
      </c>
      <c r="M4074" t="str">
        <f t="shared" si="63"/>
        <v>116 FERMANAGH AVE, M6R1M2</v>
      </c>
    </row>
    <row r="4075" spans="1:13" x14ac:dyDescent="0.2">
      <c r="A4075" t="s">
        <v>15089</v>
      </c>
      <c r="B4075" t="s">
        <v>15090</v>
      </c>
      <c r="C4075">
        <v>8057</v>
      </c>
      <c r="D4075" t="s">
        <v>15958</v>
      </c>
      <c r="E4075">
        <v>4537</v>
      </c>
      <c r="F4075" t="s">
        <v>15959</v>
      </c>
      <c r="G4075" t="s">
        <v>102</v>
      </c>
      <c r="H4075" t="s">
        <v>15960</v>
      </c>
      <c r="I4075" t="s">
        <v>1645</v>
      </c>
      <c r="J4075" t="s">
        <v>15961</v>
      </c>
      <c r="K4075" t="s">
        <v>2402</v>
      </c>
      <c r="L4075" s="1" t="s">
        <v>22789</v>
      </c>
      <c r="M4075" t="str">
        <f t="shared" si="63"/>
        <v>1685 FINCH AVE W, M3J2G8</v>
      </c>
    </row>
    <row r="4076" spans="1:13" x14ac:dyDescent="0.2">
      <c r="A4076" t="s">
        <v>15089</v>
      </c>
      <c r="B4076" t="s">
        <v>15090</v>
      </c>
      <c r="C4076">
        <v>5028</v>
      </c>
      <c r="D4076" t="s">
        <v>2513</v>
      </c>
      <c r="E4076">
        <v>4541</v>
      </c>
      <c r="F4076" t="s">
        <v>15962</v>
      </c>
      <c r="G4076" t="s">
        <v>102</v>
      </c>
      <c r="H4076" t="s">
        <v>15963</v>
      </c>
      <c r="I4076" t="s">
        <v>1632</v>
      </c>
      <c r="J4076" t="s">
        <v>2516</v>
      </c>
      <c r="K4076" t="s">
        <v>458</v>
      </c>
      <c r="L4076" s="1" t="s">
        <v>22789</v>
      </c>
      <c r="M4076" t="str">
        <f t="shared" si="63"/>
        <v>31 ASCOT AVE, M6E1E6</v>
      </c>
    </row>
    <row r="4077" spans="1:13" x14ac:dyDescent="0.2">
      <c r="A4077" t="s">
        <v>15089</v>
      </c>
      <c r="B4077" t="s">
        <v>15090</v>
      </c>
      <c r="C4077">
        <v>5046</v>
      </c>
      <c r="D4077" t="s">
        <v>15964</v>
      </c>
      <c r="E4077">
        <v>9519</v>
      </c>
      <c r="F4077" t="s">
        <v>15965</v>
      </c>
      <c r="G4077" t="s">
        <v>102</v>
      </c>
      <c r="H4077" t="s">
        <v>15966</v>
      </c>
      <c r="I4077" t="s">
        <v>1632</v>
      </c>
      <c r="J4077" t="s">
        <v>15967</v>
      </c>
      <c r="K4077" t="s">
        <v>787</v>
      </c>
      <c r="L4077" s="1" t="s">
        <v>22789</v>
      </c>
      <c r="M4077" t="str">
        <f t="shared" si="63"/>
        <v>111 DANESBURY AVE, M6B3L3</v>
      </c>
    </row>
    <row r="4078" spans="1:13" x14ac:dyDescent="0.2">
      <c r="A4078" t="s">
        <v>15089</v>
      </c>
      <c r="B4078" t="s">
        <v>15090</v>
      </c>
      <c r="C4078">
        <v>8103</v>
      </c>
      <c r="D4078" t="s">
        <v>15298</v>
      </c>
      <c r="E4078">
        <v>4602</v>
      </c>
      <c r="F4078" t="s">
        <v>15968</v>
      </c>
      <c r="G4078" t="s">
        <v>102</v>
      </c>
      <c r="H4078" t="s">
        <v>15300</v>
      </c>
      <c r="I4078" t="s">
        <v>1627</v>
      </c>
      <c r="J4078" t="s">
        <v>15301</v>
      </c>
      <c r="K4078" t="s">
        <v>2470</v>
      </c>
      <c r="L4078" s="1" t="s">
        <v>22789</v>
      </c>
      <c r="M4078" t="str">
        <f t="shared" si="63"/>
        <v>30 INGLETON BLVD, M1V3H7</v>
      </c>
    </row>
    <row r="4079" spans="1:13" x14ac:dyDescent="0.2">
      <c r="A4079" t="s">
        <v>15089</v>
      </c>
      <c r="B4079" t="s">
        <v>15090</v>
      </c>
      <c r="C4079">
        <v>18069</v>
      </c>
      <c r="D4079" t="s">
        <v>15969</v>
      </c>
      <c r="E4079">
        <v>15531</v>
      </c>
      <c r="F4079" t="s">
        <v>15970</v>
      </c>
      <c r="G4079" t="s">
        <v>102</v>
      </c>
      <c r="H4079" t="s">
        <v>15971</v>
      </c>
      <c r="I4079" t="s">
        <v>1622</v>
      </c>
      <c r="J4079" t="s">
        <v>15185</v>
      </c>
      <c r="K4079" t="s">
        <v>3799</v>
      </c>
      <c r="L4079" s="1" t="s">
        <v>22789</v>
      </c>
      <c r="M4079" t="str">
        <f t="shared" si="63"/>
        <v>6 COLONEL SAMUEL SMITH PARK DR, M8V4B7</v>
      </c>
    </row>
    <row r="4080" spans="1:13" x14ac:dyDescent="0.2">
      <c r="A4080" t="s">
        <v>15089</v>
      </c>
      <c r="B4080" t="s">
        <v>15090</v>
      </c>
      <c r="C4080">
        <v>8091</v>
      </c>
      <c r="D4080" t="s">
        <v>15972</v>
      </c>
      <c r="E4080">
        <v>4584</v>
      </c>
      <c r="F4080" t="s">
        <v>15973</v>
      </c>
      <c r="G4080" t="s">
        <v>102</v>
      </c>
      <c r="H4080" t="s">
        <v>15974</v>
      </c>
      <c r="I4080" t="s">
        <v>1622</v>
      </c>
      <c r="J4080" t="s">
        <v>15975</v>
      </c>
      <c r="K4080" t="s">
        <v>9876</v>
      </c>
      <c r="L4080" s="1" t="s">
        <v>22789</v>
      </c>
      <c r="M4080" t="str">
        <f t="shared" si="63"/>
        <v>55 LUDSTONE DR, M9R2J2</v>
      </c>
    </row>
    <row r="4081" spans="1:13" x14ac:dyDescent="0.2">
      <c r="A4081" t="s">
        <v>15089</v>
      </c>
      <c r="B4081" t="s">
        <v>15090</v>
      </c>
      <c r="C4081">
        <v>5048</v>
      </c>
      <c r="D4081" t="s">
        <v>15976</v>
      </c>
      <c r="E4081">
        <v>9520</v>
      </c>
      <c r="F4081" t="s">
        <v>15977</v>
      </c>
      <c r="G4081" t="s">
        <v>102</v>
      </c>
      <c r="H4081" t="s">
        <v>15978</v>
      </c>
      <c r="I4081" t="s">
        <v>1645</v>
      </c>
      <c r="J4081" t="s">
        <v>15979</v>
      </c>
      <c r="K4081" t="s">
        <v>3319</v>
      </c>
      <c r="L4081" s="1" t="s">
        <v>22789</v>
      </c>
      <c r="M4081" t="str">
        <f t="shared" si="63"/>
        <v>123 WHITFIELD AVE, M9L1G9</v>
      </c>
    </row>
    <row r="4082" spans="1:13" x14ac:dyDescent="0.2">
      <c r="A4082" t="s">
        <v>15089</v>
      </c>
      <c r="B4082" t="s">
        <v>15090</v>
      </c>
      <c r="C4082">
        <v>11492</v>
      </c>
      <c r="D4082" t="s">
        <v>15142</v>
      </c>
      <c r="E4082">
        <v>25190</v>
      </c>
      <c r="F4082" t="s">
        <v>15980</v>
      </c>
      <c r="G4082" t="s">
        <v>102</v>
      </c>
      <c r="H4082" t="s">
        <v>15144</v>
      </c>
      <c r="I4082" t="s">
        <v>1645</v>
      </c>
      <c r="J4082" t="s">
        <v>15145</v>
      </c>
      <c r="L4082" s="1" t="s">
        <v>22771</v>
      </c>
      <c r="M4082" t="str">
        <f t="shared" si="63"/>
        <v>80 SHEPPARD AVE E, M2N6E8</v>
      </c>
    </row>
    <row r="4083" spans="1:13" x14ac:dyDescent="0.2">
      <c r="A4083" t="s">
        <v>15089</v>
      </c>
      <c r="B4083" t="s">
        <v>15090</v>
      </c>
      <c r="C4083">
        <v>11492</v>
      </c>
      <c r="D4083" t="s">
        <v>15142</v>
      </c>
      <c r="E4083">
        <v>25191</v>
      </c>
      <c r="F4083" t="s">
        <v>15981</v>
      </c>
      <c r="G4083" t="s">
        <v>109</v>
      </c>
      <c r="H4083" t="s">
        <v>15144</v>
      </c>
      <c r="I4083" t="s">
        <v>1645</v>
      </c>
      <c r="J4083" t="s">
        <v>15145</v>
      </c>
      <c r="L4083" s="1" t="s">
        <v>22771</v>
      </c>
      <c r="M4083" t="str">
        <f t="shared" si="63"/>
        <v>80 SHEPPARD AVE E, M2N6E8</v>
      </c>
    </row>
    <row r="4084" spans="1:13" x14ac:dyDescent="0.2">
      <c r="A4084" t="s">
        <v>15089</v>
      </c>
      <c r="B4084" t="s">
        <v>15090</v>
      </c>
      <c r="C4084">
        <v>19478</v>
      </c>
      <c r="D4084" t="s">
        <v>15982</v>
      </c>
      <c r="E4084">
        <v>5817</v>
      </c>
      <c r="F4084" t="s">
        <v>15983</v>
      </c>
      <c r="H4084" t="s">
        <v>15984</v>
      </c>
      <c r="I4084" t="s">
        <v>1645</v>
      </c>
      <c r="J4084" t="s">
        <v>15985</v>
      </c>
      <c r="L4084" s="1" t="s">
        <v>22771</v>
      </c>
      <c r="M4084" t="str">
        <f t="shared" si="63"/>
        <v>97 RAILSIDE RD, M3A1B2</v>
      </c>
    </row>
    <row r="4085" spans="1:13" x14ac:dyDescent="0.2">
      <c r="A4085" t="s">
        <v>15089</v>
      </c>
      <c r="B4085" t="s">
        <v>15090</v>
      </c>
      <c r="C4085">
        <v>12083</v>
      </c>
      <c r="E4085">
        <v>10923</v>
      </c>
      <c r="F4085" t="s">
        <v>15986</v>
      </c>
      <c r="I4085" t="s">
        <v>1632</v>
      </c>
      <c r="L4085" s="1" t="s">
        <v>22771</v>
      </c>
      <c r="M4085" t="str">
        <f t="shared" si="63"/>
        <v xml:space="preserve">, </v>
      </c>
    </row>
    <row r="4086" spans="1:13" x14ac:dyDescent="0.2">
      <c r="A4086" t="s">
        <v>15089</v>
      </c>
      <c r="B4086" t="s">
        <v>15090</v>
      </c>
      <c r="C4086">
        <v>20121</v>
      </c>
      <c r="D4086" t="s">
        <v>15987</v>
      </c>
      <c r="E4086">
        <v>25115</v>
      </c>
      <c r="F4086" t="s">
        <v>15988</v>
      </c>
      <c r="H4086" t="s">
        <v>15989</v>
      </c>
      <c r="I4086" t="s">
        <v>1645</v>
      </c>
      <c r="J4086" t="s">
        <v>15883</v>
      </c>
      <c r="L4086" s="1" t="s">
        <v>22771</v>
      </c>
      <c r="M4086" t="str">
        <f t="shared" si="63"/>
        <v>18 BEVERLY HILLS DR, M3L1A1</v>
      </c>
    </row>
    <row r="4087" spans="1:13" x14ac:dyDescent="0.2">
      <c r="A4087" t="s">
        <v>15089</v>
      </c>
      <c r="B4087" t="s">
        <v>15090</v>
      </c>
      <c r="C4087">
        <v>12084</v>
      </c>
      <c r="E4087">
        <v>10927</v>
      </c>
      <c r="F4087" t="s">
        <v>15990</v>
      </c>
      <c r="I4087" t="s">
        <v>1645</v>
      </c>
      <c r="L4087" s="1" t="s">
        <v>22771</v>
      </c>
      <c r="M4087" t="str">
        <f t="shared" si="63"/>
        <v xml:space="preserve">, </v>
      </c>
    </row>
    <row r="4088" spans="1:13" x14ac:dyDescent="0.2">
      <c r="A4088" t="s">
        <v>15991</v>
      </c>
      <c r="B4088" t="s">
        <v>15992</v>
      </c>
      <c r="C4088">
        <v>10319</v>
      </c>
      <c r="D4088" t="s">
        <v>15993</v>
      </c>
      <c r="E4088">
        <v>9904</v>
      </c>
      <c r="F4088" t="s">
        <v>15994</v>
      </c>
      <c r="G4088" t="s">
        <v>102</v>
      </c>
      <c r="H4088" t="s">
        <v>15995</v>
      </c>
      <c r="I4088" t="s">
        <v>5181</v>
      </c>
      <c r="J4088" t="s">
        <v>15996</v>
      </c>
      <c r="K4088" t="s">
        <v>1370</v>
      </c>
      <c r="L4088" s="1" t="s">
        <v>22789</v>
      </c>
      <c r="M4088" t="str">
        <f t="shared" si="63"/>
        <v>20 FARMINGTON DR, L1E3B9</v>
      </c>
    </row>
    <row r="4089" spans="1:13" x14ac:dyDescent="0.2">
      <c r="A4089" t="s">
        <v>15991</v>
      </c>
      <c r="B4089" t="s">
        <v>15992</v>
      </c>
      <c r="C4089">
        <v>10105</v>
      </c>
      <c r="D4089" t="s">
        <v>15997</v>
      </c>
      <c r="E4089">
        <v>24595</v>
      </c>
      <c r="F4089" t="s">
        <v>15998</v>
      </c>
      <c r="H4089" t="s">
        <v>15999</v>
      </c>
      <c r="I4089" t="s">
        <v>5081</v>
      </c>
      <c r="J4089" t="s">
        <v>16000</v>
      </c>
      <c r="L4089" s="1" t="s">
        <v>22771</v>
      </c>
      <c r="M4089" t="str">
        <f t="shared" si="63"/>
        <v>1355 LANSDOWNE ST W, K9J7M3</v>
      </c>
    </row>
    <row r="4090" spans="1:13" x14ac:dyDescent="0.2">
      <c r="A4090" t="s">
        <v>15991</v>
      </c>
      <c r="B4090" t="s">
        <v>15992</v>
      </c>
      <c r="C4090">
        <v>10105</v>
      </c>
      <c r="D4090" t="s">
        <v>15997</v>
      </c>
      <c r="E4090">
        <v>9277</v>
      </c>
      <c r="F4090" t="s">
        <v>16001</v>
      </c>
      <c r="G4090" t="s">
        <v>109</v>
      </c>
      <c r="H4090" t="s">
        <v>15999</v>
      </c>
      <c r="I4090" t="s">
        <v>5081</v>
      </c>
      <c r="J4090" t="s">
        <v>16000</v>
      </c>
      <c r="K4090" t="s">
        <v>6586</v>
      </c>
      <c r="L4090" s="1" t="s">
        <v>2</v>
      </c>
      <c r="M4090" t="str">
        <f t="shared" si="63"/>
        <v>1355 LANSDOWNE ST W, K9J7M3</v>
      </c>
    </row>
    <row r="4091" spans="1:13" x14ac:dyDescent="0.2">
      <c r="A4091" t="s">
        <v>15991</v>
      </c>
      <c r="B4091" t="s">
        <v>15992</v>
      </c>
      <c r="C4091">
        <v>12050</v>
      </c>
      <c r="D4091" t="s">
        <v>16002</v>
      </c>
      <c r="E4091">
        <v>10815</v>
      </c>
      <c r="F4091" t="s">
        <v>15219</v>
      </c>
      <c r="G4091" t="s">
        <v>102</v>
      </c>
      <c r="H4091" t="s">
        <v>16003</v>
      </c>
      <c r="I4091" t="s">
        <v>5107</v>
      </c>
      <c r="J4091" t="s">
        <v>16004</v>
      </c>
      <c r="K4091" t="s">
        <v>6424</v>
      </c>
      <c r="L4091" s="1" t="s">
        <v>2</v>
      </c>
      <c r="M4091" t="str">
        <f t="shared" si="63"/>
        <v>125 ASPEN SPRINGS DR, L1C0C6</v>
      </c>
    </row>
    <row r="4092" spans="1:13" x14ac:dyDescent="0.2">
      <c r="A4092" t="s">
        <v>15991</v>
      </c>
      <c r="B4092" t="s">
        <v>15992</v>
      </c>
      <c r="C4092">
        <v>10319</v>
      </c>
      <c r="D4092" t="s">
        <v>16005</v>
      </c>
      <c r="E4092">
        <v>10263</v>
      </c>
      <c r="F4092" t="s">
        <v>16006</v>
      </c>
      <c r="G4092" t="s">
        <v>109</v>
      </c>
      <c r="H4092" t="s">
        <v>16007</v>
      </c>
      <c r="I4092" t="s">
        <v>5181</v>
      </c>
      <c r="J4092" t="s">
        <v>16008</v>
      </c>
      <c r="K4092" t="s">
        <v>3097</v>
      </c>
      <c r="L4092" s="1" t="s">
        <v>2</v>
      </c>
      <c r="M4092" t="str">
        <f t="shared" si="63"/>
        <v>2260 COURTICE RD, L1E2M8</v>
      </c>
    </row>
    <row r="4093" spans="1:13" x14ac:dyDescent="0.2">
      <c r="A4093" t="s">
        <v>15991</v>
      </c>
      <c r="B4093" t="s">
        <v>15992</v>
      </c>
      <c r="C4093">
        <v>10106</v>
      </c>
      <c r="D4093" t="s">
        <v>16009</v>
      </c>
      <c r="E4093">
        <v>9281</v>
      </c>
      <c r="F4093" t="s">
        <v>14414</v>
      </c>
      <c r="G4093" t="s">
        <v>102</v>
      </c>
      <c r="H4093" t="s">
        <v>16010</v>
      </c>
      <c r="I4093" t="s">
        <v>5081</v>
      </c>
      <c r="J4093" t="s">
        <v>16011</v>
      </c>
      <c r="K4093" t="s">
        <v>1803</v>
      </c>
      <c r="L4093" s="1" t="s">
        <v>2</v>
      </c>
      <c r="M4093" t="str">
        <f t="shared" si="63"/>
        <v>76 ROBINSON ST, K9H1E8</v>
      </c>
    </row>
    <row r="4094" spans="1:13" x14ac:dyDescent="0.2">
      <c r="A4094" t="s">
        <v>15991</v>
      </c>
      <c r="B4094" t="s">
        <v>15992</v>
      </c>
      <c r="C4094">
        <v>10099</v>
      </c>
      <c r="D4094" t="s">
        <v>16012</v>
      </c>
      <c r="E4094">
        <v>9271</v>
      </c>
      <c r="F4094" t="s">
        <v>16013</v>
      </c>
      <c r="G4094" t="s">
        <v>102</v>
      </c>
      <c r="H4094" t="s">
        <v>16014</v>
      </c>
      <c r="I4094" t="s">
        <v>5181</v>
      </c>
      <c r="J4094" t="s">
        <v>16015</v>
      </c>
      <c r="K4094" t="s">
        <v>479</v>
      </c>
      <c r="L4094" s="1" t="s">
        <v>22789</v>
      </c>
      <c r="M4094" t="str">
        <f t="shared" si="63"/>
        <v>3820 COURTICE RD, L1E2L5</v>
      </c>
    </row>
    <row r="4095" spans="1:13" x14ac:dyDescent="0.2">
      <c r="A4095" t="s">
        <v>15991</v>
      </c>
      <c r="B4095" t="s">
        <v>15992</v>
      </c>
      <c r="C4095">
        <v>10299</v>
      </c>
      <c r="D4095" t="s">
        <v>16016</v>
      </c>
      <c r="E4095">
        <v>9861</v>
      </c>
      <c r="F4095" t="s">
        <v>16017</v>
      </c>
      <c r="G4095" t="s">
        <v>102</v>
      </c>
      <c r="H4095" t="s">
        <v>16018</v>
      </c>
      <c r="I4095" t="s">
        <v>5081</v>
      </c>
      <c r="J4095" t="s">
        <v>16019</v>
      </c>
      <c r="K4095" t="s">
        <v>8261</v>
      </c>
      <c r="L4095" s="1" t="s">
        <v>2</v>
      </c>
      <c r="M4095" t="str">
        <f t="shared" si="63"/>
        <v>2400 MARSDALE DR, K9L1Z2</v>
      </c>
    </row>
    <row r="4096" spans="1:13" x14ac:dyDescent="0.2">
      <c r="A4096" t="s">
        <v>15991</v>
      </c>
      <c r="B4096" t="s">
        <v>15992</v>
      </c>
      <c r="C4096">
        <v>10092</v>
      </c>
      <c r="D4096" t="s">
        <v>16020</v>
      </c>
      <c r="E4096">
        <v>9263</v>
      </c>
      <c r="F4096" t="s">
        <v>14422</v>
      </c>
      <c r="G4096" t="s">
        <v>102</v>
      </c>
      <c r="H4096" t="s">
        <v>16021</v>
      </c>
      <c r="I4096" t="s">
        <v>5124</v>
      </c>
      <c r="J4096" t="s">
        <v>16022</v>
      </c>
      <c r="K4096" t="s">
        <v>8417</v>
      </c>
      <c r="L4096" s="1" t="s">
        <v>2</v>
      </c>
      <c r="M4096" t="str">
        <f t="shared" si="63"/>
        <v>760 BURNHAM ST, K9A2X6</v>
      </c>
    </row>
    <row r="4097" spans="1:13" x14ac:dyDescent="0.2">
      <c r="A4097" t="s">
        <v>15991</v>
      </c>
      <c r="B4097" t="s">
        <v>15992</v>
      </c>
      <c r="C4097">
        <v>10372</v>
      </c>
      <c r="D4097" t="s">
        <v>16023</v>
      </c>
      <c r="E4097">
        <v>25325</v>
      </c>
      <c r="F4097" t="s">
        <v>16024</v>
      </c>
      <c r="G4097" t="s">
        <v>102</v>
      </c>
      <c r="H4097" t="s">
        <v>16025</v>
      </c>
      <c r="I4097" t="s">
        <v>5501</v>
      </c>
      <c r="J4097" t="s">
        <v>5669</v>
      </c>
      <c r="L4097" s="1" t="s">
        <v>22771</v>
      </c>
      <c r="M4097" t="str">
        <f t="shared" si="63"/>
        <v>260 ANGELINE ST S, K9V0J8</v>
      </c>
    </row>
    <row r="4098" spans="1:13" x14ac:dyDescent="0.2">
      <c r="A4098" t="s">
        <v>15991</v>
      </c>
      <c r="B4098" t="s">
        <v>15992</v>
      </c>
      <c r="C4098">
        <v>10372</v>
      </c>
      <c r="D4098" t="s">
        <v>16023</v>
      </c>
      <c r="E4098">
        <v>25326</v>
      </c>
      <c r="F4098" t="s">
        <v>16026</v>
      </c>
      <c r="G4098" t="s">
        <v>109</v>
      </c>
      <c r="H4098" t="s">
        <v>16025</v>
      </c>
      <c r="I4098" t="s">
        <v>5501</v>
      </c>
      <c r="J4098" t="s">
        <v>5669</v>
      </c>
      <c r="L4098" s="1" t="s">
        <v>22771</v>
      </c>
      <c r="M4098" t="str">
        <f t="shared" si="63"/>
        <v>260 ANGELINE ST S, K9V0J8</v>
      </c>
    </row>
    <row r="4099" spans="1:13" x14ac:dyDescent="0.2">
      <c r="A4099" t="s">
        <v>15991</v>
      </c>
      <c r="B4099" t="s">
        <v>15992</v>
      </c>
      <c r="C4099">
        <v>10372</v>
      </c>
      <c r="D4099" t="s">
        <v>16023</v>
      </c>
      <c r="E4099">
        <v>10037</v>
      </c>
      <c r="F4099" t="s">
        <v>16027</v>
      </c>
      <c r="G4099" t="s">
        <v>109</v>
      </c>
      <c r="H4099" t="s">
        <v>16025</v>
      </c>
      <c r="I4099" t="s">
        <v>5501</v>
      </c>
      <c r="J4099" t="s">
        <v>5669</v>
      </c>
      <c r="K4099" t="s">
        <v>517</v>
      </c>
      <c r="L4099" s="1" t="s">
        <v>2</v>
      </c>
      <c r="M4099" t="str">
        <f t="shared" si="63"/>
        <v>260 ANGELINE ST S, K9V0J8</v>
      </c>
    </row>
    <row r="4100" spans="1:13" x14ac:dyDescent="0.2">
      <c r="A4100" t="s">
        <v>15991</v>
      </c>
      <c r="B4100" t="s">
        <v>15992</v>
      </c>
      <c r="C4100">
        <v>10072</v>
      </c>
      <c r="D4100" t="s">
        <v>16028</v>
      </c>
      <c r="E4100">
        <v>9243</v>
      </c>
      <c r="F4100" t="s">
        <v>16029</v>
      </c>
      <c r="G4100" t="s">
        <v>102</v>
      </c>
      <c r="H4100" t="s">
        <v>16030</v>
      </c>
      <c r="I4100" t="s">
        <v>5081</v>
      </c>
      <c r="J4100" t="s">
        <v>16031</v>
      </c>
      <c r="K4100" t="s">
        <v>1762</v>
      </c>
      <c r="L4100" s="1" t="s">
        <v>2</v>
      </c>
      <c r="M4100" t="str">
        <f t="shared" si="63"/>
        <v>875 ST MARY'S ST, K9J4H7</v>
      </c>
    </row>
    <row r="4101" spans="1:13" x14ac:dyDescent="0.2">
      <c r="A4101" t="s">
        <v>15991</v>
      </c>
      <c r="B4101" t="s">
        <v>15992</v>
      </c>
      <c r="C4101">
        <v>10073</v>
      </c>
      <c r="D4101" t="s">
        <v>16032</v>
      </c>
      <c r="E4101">
        <v>9244</v>
      </c>
      <c r="F4101" t="s">
        <v>16033</v>
      </c>
      <c r="G4101" t="s">
        <v>102</v>
      </c>
      <c r="H4101" t="s">
        <v>16034</v>
      </c>
      <c r="I4101" t="s">
        <v>5081</v>
      </c>
      <c r="J4101" t="s">
        <v>16035</v>
      </c>
      <c r="K4101" t="s">
        <v>7351</v>
      </c>
      <c r="L4101" s="1" t="s">
        <v>2</v>
      </c>
      <c r="M4101" t="str">
        <f t="shared" si="63"/>
        <v>240 BELLEVUE ST, K9H5E5</v>
      </c>
    </row>
    <row r="4102" spans="1:13" x14ac:dyDescent="0.2">
      <c r="A4102" t="s">
        <v>15991</v>
      </c>
      <c r="B4102" t="s">
        <v>15992</v>
      </c>
      <c r="C4102">
        <v>10095</v>
      </c>
      <c r="D4102" t="s">
        <v>16036</v>
      </c>
      <c r="E4102">
        <v>9266</v>
      </c>
      <c r="F4102" t="s">
        <v>16037</v>
      </c>
      <c r="G4102" t="s">
        <v>102</v>
      </c>
      <c r="H4102" t="s">
        <v>16038</v>
      </c>
      <c r="I4102" t="s">
        <v>5101</v>
      </c>
      <c r="J4102" t="s">
        <v>16039</v>
      </c>
      <c r="K4102" t="s">
        <v>4087</v>
      </c>
      <c r="L4102" s="1" t="s">
        <v>2</v>
      </c>
      <c r="M4102" t="str">
        <f t="shared" si="63"/>
        <v>74 TORONTO RD, L1A3R9</v>
      </c>
    </row>
    <row r="4103" spans="1:13" x14ac:dyDescent="0.2">
      <c r="A4103" t="s">
        <v>15991</v>
      </c>
      <c r="B4103" t="s">
        <v>15992</v>
      </c>
      <c r="C4103">
        <v>10074</v>
      </c>
      <c r="D4103" t="s">
        <v>16040</v>
      </c>
      <c r="E4103">
        <v>9245</v>
      </c>
      <c r="F4103" t="s">
        <v>16041</v>
      </c>
      <c r="G4103" t="s">
        <v>102</v>
      </c>
      <c r="H4103" t="s">
        <v>16042</v>
      </c>
      <c r="I4103" t="s">
        <v>5081</v>
      </c>
      <c r="J4103" t="s">
        <v>16043</v>
      </c>
      <c r="K4103" t="s">
        <v>6433</v>
      </c>
      <c r="L4103" s="1" t="s">
        <v>2</v>
      </c>
      <c r="M4103" t="str">
        <f t="shared" si="63"/>
        <v>1575 GLENFOREST BLVD, K9K2J6</v>
      </c>
    </row>
    <row r="4104" spans="1:13" x14ac:dyDescent="0.2">
      <c r="A4104" t="s">
        <v>15991</v>
      </c>
      <c r="B4104" t="s">
        <v>15992</v>
      </c>
      <c r="C4104">
        <v>10088</v>
      </c>
      <c r="D4104" t="s">
        <v>16044</v>
      </c>
      <c r="E4104">
        <v>9259</v>
      </c>
      <c r="F4104" t="s">
        <v>16045</v>
      </c>
      <c r="G4104" t="s">
        <v>102</v>
      </c>
      <c r="H4104" t="s">
        <v>16046</v>
      </c>
      <c r="I4104" t="s">
        <v>5501</v>
      </c>
      <c r="J4104" t="s">
        <v>16047</v>
      </c>
      <c r="K4104" t="s">
        <v>7143</v>
      </c>
      <c r="L4104" s="1" t="s">
        <v>2</v>
      </c>
      <c r="M4104" t="str">
        <f t="shared" ref="M4104:M4167" si="64">H4104&amp;", "&amp;J4104</f>
        <v>320 MARY ST W, K9V5X5</v>
      </c>
    </row>
    <row r="4105" spans="1:13" x14ac:dyDescent="0.2">
      <c r="A4105" t="s">
        <v>15991</v>
      </c>
      <c r="B4105" t="s">
        <v>15992</v>
      </c>
      <c r="C4105">
        <v>10102</v>
      </c>
      <c r="D4105" t="s">
        <v>16048</v>
      </c>
      <c r="E4105">
        <v>9274</v>
      </c>
      <c r="F4105" t="s">
        <v>16049</v>
      </c>
      <c r="G4105" t="s">
        <v>102</v>
      </c>
      <c r="H4105" t="s">
        <v>16050</v>
      </c>
      <c r="I4105" t="s">
        <v>5107</v>
      </c>
      <c r="J4105" t="s">
        <v>16051</v>
      </c>
      <c r="K4105" t="s">
        <v>8582</v>
      </c>
      <c r="L4105" s="1" t="s">
        <v>2</v>
      </c>
      <c r="M4105" t="str">
        <f t="shared" si="64"/>
        <v>610 LONGWORTH AVE, L1C5B8</v>
      </c>
    </row>
    <row r="4106" spans="1:13" x14ac:dyDescent="0.2">
      <c r="A4106" t="s">
        <v>15991</v>
      </c>
      <c r="B4106" t="s">
        <v>15992</v>
      </c>
      <c r="C4106">
        <v>10471</v>
      </c>
      <c r="D4106" t="s">
        <v>16052</v>
      </c>
      <c r="E4106">
        <v>10264</v>
      </c>
      <c r="F4106" t="s">
        <v>16053</v>
      </c>
      <c r="G4106" t="s">
        <v>102</v>
      </c>
      <c r="H4106" t="s">
        <v>16054</v>
      </c>
      <c r="I4106" t="s">
        <v>5166</v>
      </c>
      <c r="J4106" t="s">
        <v>16055</v>
      </c>
      <c r="K4106" t="s">
        <v>1152</v>
      </c>
      <c r="L4106" s="1" t="s">
        <v>2</v>
      </c>
      <c r="M4106" t="str">
        <f t="shared" si="64"/>
        <v>1774 RUDELL RD, L1B1E2</v>
      </c>
    </row>
    <row r="4107" spans="1:13" x14ac:dyDescent="0.2">
      <c r="A4107" t="s">
        <v>15991</v>
      </c>
      <c r="B4107" t="s">
        <v>15992</v>
      </c>
      <c r="C4107">
        <v>10087</v>
      </c>
      <c r="D4107" t="s">
        <v>16056</v>
      </c>
      <c r="E4107">
        <v>9258</v>
      </c>
      <c r="F4107" t="s">
        <v>16057</v>
      </c>
      <c r="G4107" t="s">
        <v>102</v>
      </c>
      <c r="H4107" t="s">
        <v>16058</v>
      </c>
      <c r="I4107" t="s">
        <v>5501</v>
      </c>
      <c r="J4107" t="s">
        <v>16059</v>
      </c>
      <c r="K4107" t="s">
        <v>7274</v>
      </c>
      <c r="L4107" s="1" t="s">
        <v>2</v>
      </c>
      <c r="M4107" t="str">
        <f t="shared" si="64"/>
        <v>130 ORCHARD PARK RD, K9V5K1</v>
      </c>
    </row>
    <row r="4108" spans="1:13" x14ac:dyDescent="0.2">
      <c r="A4108" t="s">
        <v>15991</v>
      </c>
      <c r="B4108" t="s">
        <v>15992</v>
      </c>
      <c r="C4108">
        <v>5623</v>
      </c>
      <c r="D4108" t="s">
        <v>16060</v>
      </c>
      <c r="E4108">
        <v>10605</v>
      </c>
      <c r="F4108" t="s">
        <v>16061</v>
      </c>
      <c r="G4108" t="s">
        <v>102</v>
      </c>
      <c r="H4108" t="s">
        <v>16062</v>
      </c>
      <c r="I4108" t="s">
        <v>5081</v>
      </c>
      <c r="J4108" t="s">
        <v>16063</v>
      </c>
      <c r="K4108" t="s">
        <v>12817</v>
      </c>
      <c r="L4108" s="1" t="s">
        <v>2</v>
      </c>
      <c r="M4108" t="str">
        <f t="shared" si="64"/>
        <v>746 PARK ST S, K9J3T4</v>
      </c>
    </row>
    <row r="4109" spans="1:13" x14ac:dyDescent="0.2">
      <c r="A4109" t="s">
        <v>15991</v>
      </c>
      <c r="B4109" t="s">
        <v>15992</v>
      </c>
      <c r="C4109">
        <v>10097</v>
      </c>
      <c r="D4109" t="s">
        <v>16064</v>
      </c>
      <c r="E4109">
        <v>9268</v>
      </c>
      <c r="F4109" t="s">
        <v>16065</v>
      </c>
      <c r="G4109" t="s">
        <v>102</v>
      </c>
      <c r="H4109" t="s">
        <v>16066</v>
      </c>
      <c r="I4109" t="s">
        <v>5107</v>
      </c>
      <c r="J4109" t="s">
        <v>16067</v>
      </c>
      <c r="K4109" t="s">
        <v>7902</v>
      </c>
      <c r="L4109" s="1" t="s">
        <v>2</v>
      </c>
      <c r="M4109" t="str">
        <f t="shared" si="64"/>
        <v>90 PARKWAY CRES, L1C1C3</v>
      </c>
    </row>
    <row r="4110" spans="1:13" x14ac:dyDescent="0.2">
      <c r="A4110" t="s">
        <v>15991</v>
      </c>
      <c r="B4110" t="s">
        <v>15992</v>
      </c>
      <c r="C4110">
        <v>10091</v>
      </c>
      <c r="D4110" t="s">
        <v>16068</v>
      </c>
      <c r="E4110">
        <v>9262</v>
      </c>
      <c r="F4110" t="s">
        <v>16069</v>
      </c>
      <c r="G4110" t="s">
        <v>102</v>
      </c>
      <c r="H4110" t="s">
        <v>16070</v>
      </c>
      <c r="I4110" t="s">
        <v>5124</v>
      </c>
      <c r="J4110" t="s">
        <v>16071</v>
      </c>
      <c r="K4110" t="s">
        <v>3349</v>
      </c>
      <c r="L4110" s="1" t="s">
        <v>2</v>
      </c>
      <c r="M4110" t="str">
        <f t="shared" si="64"/>
        <v>919 D'ARCY ST, K9A4B4</v>
      </c>
    </row>
    <row r="4111" spans="1:13" x14ac:dyDescent="0.2">
      <c r="A4111" t="s">
        <v>15991</v>
      </c>
      <c r="B4111" t="s">
        <v>15992</v>
      </c>
      <c r="C4111">
        <v>10081</v>
      </c>
      <c r="D4111" t="s">
        <v>16072</v>
      </c>
      <c r="E4111">
        <v>9252</v>
      </c>
      <c r="F4111" t="s">
        <v>16073</v>
      </c>
      <c r="G4111" t="s">
        <v>102</v>
      </c>
      <c r="H4111" t="s">
        <v>16074</v>
      </c>
      <c r="I4111" t="s">
        <v>16075</v>
      </c>
      <c r="J4111" t="s">
        <v>5313</v>
      </c>
      <c r="K4111" t="s">
        <v>561</v>
      </c>
      <c r="L4111" s="1" t="s">
        <v>2</v>
      </c>
      <c r="M4111" t="str">
        <f t="shared" si="64"/>
        <v>405 DOURO FOURTH LINE, K0L2H0</v>
      </c>
    </row>
    <row r="4112" spans="1:13" x14ac:dyDescent="0.2">
      <c r="A4112" t="s">
        <v>15991</v>
      </c>
      <c r="B4112" t="s">
        <v>15992</v>
      </c>
      <c r="C4112">
        <v>10085</v>
      </c>
      <c r="D4112" t="s">
        <v>16076</v>
      </c>
      <c r="E4112">
        <v>9256</v>
      </c>
      <c r="F4112" t="s">
        <v>16077</v>
      </c>
      <c r="G4112" t="s">
        <v>102</v>
      </c>
      <c r="H4112" t="s">
        <v>16078</v>
      </c>
      <c r="I4112" t="s">
        <v>5501</v>
      </c>
      <c r="J4112" t="s">
        <v>5634</v>
      </c>
      <c r="K4112" t="s">
        <v>3344</v>
      </c>
      <c r="L4112" s="1" t="s">
        <v>2</v>
      </c>
      <c r="M4112" t="str">
        <f t="shared" si="64"/>
        <v>335 ST LUKE'S RD, K9V4R5</v>
      </c>
    </row>
    <row r="4113" spans="1:13" x14ac:dyDescent="0.2">
      <c r="A4113" t="s">
        <v>15991</v>
      </c>
      <c r="B4113" t="s">
        <v>15992</v>
      </c>
      <c r="C4113">
        <v>10082</v>
      </c>
      <c r="D4113" t="s">
        <v>16079</v>
      </c>
      <c r="E4113">
        <v>9253</v>
      </c>
      <c r="F4113" t="s">
        <v>16080</v>
      </c>
      <c r="G4113" t="s">
        <v>102</v>
      </c>
      <c r="H4113" t="s">
        <v>16081</v>
      </c>
      <c r="I4113" t="s">
        <v>16082</v>
      </c>
      <c r="J4113" t="s">
        <v>16083</v>
      </c>
      <c r="K4113" t="s">
        <v>369</v>
      </c>
      <c r="L4113" s="1" t="s">
        <v>2</v>
      </c>
      <c r="M4113" t="str">
        <f t="shared" si="64"/>
        <v>531 ENNIS RD, K0L1T0</v>
      </c>
    </row>
    <row r="4114" spans="1:13" x14ac:dyDescent="0.2">
      <c r="A4114" t="s">
        <v>15991</v>
      </c>
      <c r="B4114" t="s">
        <v>15992</v>
      </c>
      <c r="C4114">
        <v>10104</v>
      </c>
      <c r="D4114" t="s">
        <v>16084</v>
      </c>
      <c r="E4114">
        <v>9276</v>
      </c>
      <c r="F4114" t="s">
        <v>16085</v>
      </c>
      <c r="G4114" t="s">
        <v>109</v>
      </c>
      <c r="H4114" t="s">
        <v>16086</v>
      </c>
      <c r="I4114" t="s">
        <v>5124</v>
      </c>
      <c r="J4114" t="s">
        <v>16087</v>
      </c>
      <c r="K4114" t="s">
        <v>5031</v>
      </c>
      <c r="L4114" s="1" t="s">
        <v>2</v>
      </c>
      <c r="M4114" t="str">
        <f t="shared" si="64"/>
        <v>1050 BIRCHWOOD TRAIL, K9A5S9</v>
      </c>
    </row>
    <row r="4115" spans="1:13" x14ac:dyDescent="0.2">
      <c r="A4115" t="s">
        <v>15991</v>
      </c>
      <c r="B4115" t="s">
        <v>15992</v>
      </c>
      <c r="C4115">
        <v>10090</v>
      </c>
      <c r="D4115" t="s">
        <v>16088</v>
      </c>
      <c r="E4115">
        <v>9261</v>
      </c>
      <c r="F4115" t="s">
        <v>16089</v>
      </c>
      <c r="G4115" t="s">
        <v>102</v>
      </c>
      <c r="H4115" t="s">
        <v>16090</v>
      </c>
      <c r="I4115" t="s">
        <v>5137</v>
      </c>
      <c r="J4115" t="s">
        <v>5138</v>
      </c>
      <c r="K4115" t="s">
        <v>4925</v>
      </c>
      <c r="L4115" s="1" t="s">
        <v>2</v>
      </c>
      <c r="M4115" t="str">
        <f t="shared" si="64"/>
        <v>29 CENTRE ST, K0L1L0</v>
      </c>
    </row>
    <row r="4116" spans="1:13" x14ac:dyDescent="0.2">
      <c r="A4116" t="s">
        <v>15991</v>
      </c>
      <c r="B4116" t="s">
        <v>15992</v>
      </c>
      <c r="C4116">
        <v>10094</v>
      </c>
      <c r="D4116" t="s">
        <v>16091</v>
      </c>
      <c r="E4116">
        <v>9265</v>
      </c>
      <c r="F4116" t="s">
        <v>16092</v>
      </c>
      <c r="G4116" t="s">
        <v>102</v>
      </c>
      <c r="H4116" t="s">
        <v>16093</v>
      </c>
      <c r="I4116" t="s">
        <v>5248</v>
      </c>
      <c r="J4116" t="s">
        <v>5249</v>
      </c>
      <c r="K4116" t="s">
        <v>2141</v>
      </c>
      <c r="L4116" s="1" t="s">
        <v>2</v>
      </c>
      <c r="M4116" t="str">
        <f t="shared" si="64"/>
        <v>103B LYLE ST, K0K2G0</v>
      </c>
    </row>
    <row r="4117" spans="1:13" x14ac:dyDescent="0.2">
      <c r="A4117" t="s">
        <v>15991</v>
      </c>
      <c r="B4117" t="s">
        <v>15992</v>
      </c>
      <c r="C4117">
        <v>10089</v>
      </c>
      <c r="D4117" t="s">
        <v>16094</v>
      </c>
      <c r="E4117">
        <v>9260</v>
      </c>
      <c r="F4117" t="s">
        <v>16095</v>
      </c>
      <c r="G4117" t="s">
        <v>102</v>
      </c>
      <c r="H4117" t="s">
        <v>16096</v>
      </c>
      <c r="I4117" t="s">
        <v>5501</v>
      </c>
      <c r="J4117" t="s">
        <v>16097</v>
      </c>
      <c r="K4117" t="s">
        <v>9238</v>
      </c>
      <c r="L4117" s="1" t="s">
        <v>2</v>
      </c>
      <c r="M4117" t="str">
        <f t="shared" si="64"/>
        <v>16 ST LAWRENCE ST, K9V2J8</v>
      </c>
    </row>
    <row r="4118" spans="1:13" x14ac:dyDescent="0.2">
      <c r="A4118" t="s">
        <v>15991</v>
      </c>
      <c r="B4118" t="s">
        <v>15992</v>
      </c>
      <c r="C4118">
        <v>10093</v>
      </c>
      <c r="D4118" t="s">
        <v>16098</v>
      </c>
      <c r="E4118">
        <v>9264</v>
      </c>
      <c r="F4118" t="s">
        <v>16099</v>
      </c>
      <c r="G4118" t="s">
        <v>89</v>
      </c>
      <c r="H4118" t="s">
        <v>16100</v>
      </c>
      <c r="I4118" t="s">
        <v>5124</v>
      </c>
      <c r="J4118" t="s">
        <v>16101</v>
      </c>
      <c r="K4118" t="s">
        <v>7274</v>
      </c>
      <c r="L4118" s="1" t="s">
        <v>2</v>
      </c>
      <c r="M4118" t="str">
        <f t="shared" si="64"/>
        <v>23 UNIVERSITY AVE W, K9A2G6</v>
      </c>
    </row>
    <row r="4119" spans="1:13" x14ac:dyDescent="0.2">
      <c r="A4119" t="s">
        <v>15991</v>
      </c>
      <c r="B4119" t="s">
        <v>15992</v>
      </c>
      <c r="C4119">
        <v>10100</v>
      </c>
      <c r="D4119" t="s">
        <v>16102</v>
      </c>
      <c r="E4119">
        <v>9272</v>
      </c>
      <c r="F4119" t="s">
        <v>16103</v>
      </c>
      <c r="G4119" t="s">
        <v>102</v>
      </c>
      <c r="H4119" t="s">
        <v>16104</v>
      </c>
      <c r="I4119" t="s">
        <v>5181</v>
      </c>
      <c r="J4119" t="s">
        <v>16105</v>
      </c>
      <c r="K4119" t="s">
        <v>787</v>
      </c>
      <c r="L4119" s="1" t="s">
        <v>22789</v>
      </c>
      <c r="M4119" t="str">
        <f t="shared" si="64"/>
        <v>78 GLENABBEY DR, L1E2B5</v>
      </c>
    </row>
    <row r="4120" spans="1:13" x14ac:dyDescent="0.2">
      <c r="A4120" t="s">
        <v>15991</v>
      </c>
      <c r="B4120" t="s">
        <v>15992</v>
      </c>
      <c r="C4120">
        <v>10076</v>
      </c>
      <c r="D4120" t="s">
        <v>16106</v>
      </c>
      <c r="E4120">
        <v>9247</v>
      </c>
      <c r="F4120" t="s">
        <v>16107</v>
      </c>
      <c r="G4120" t="s">
        <v>102</v>
      </c>
      <c r="H4120" t="s">
        <v>16108</v>
      </c>
      <c r="I4120" t="s">
        <v>5081</v>
      </c>
      <c r="J4120" t="s">
        <v>16109</v>
      </c>
      <c r="K4120" t="s">
        <v>561</v>
      </c>
      <c r="L4120" s="1" t="s">
        <v>2</v>
      </c>
      <c r="M4120" t="str">
        <f t="shared" si="64"/>
        <v>300 OTONABEE DR, K9J8L9</v>
      </c>
    </row>
    <row r="4121" spans="1:13" x14ac:dyDescent="0.2">
      <c r="A4121" t="s">
        <v>15991</v>
      </c>
      <c r="B4121" t="s">
        <v>15992</v>
      </c>
      <c r="C4121">
        <v>10083</v>
      </c>
      <c r="D4121" t="s">
        <v>16110</v>
      </c>
      <c r="E4121">
        <v>9254</v>
      </c>
      <c r="F4121" t="s">
        <v>16111</v>
      </c>
      <c r="G4121" t="s">
        <v>102</v>
      </c>
      <c r="H4121" t="s">
        <v>16112</v>
      </c>
      <c r="I4121" t="s">
        <v>5312</v>
      </c>
      <c r="J4121" t="s">
        <v>5313</v>
      </c>
      <c r="K4121" t="s">
        <v>4173</v>
      </c>
      <c r="L4121" s="1" t="s">
        <v>2</v>
      </c>
      <c r="M4121" t="str">
        <f t="shared" si="64"/>
        <v>2 GRANT AVE, K0L2H0</v>
      </c>
    </row>
    <row r="4122" spans="1:13" x14ac:dyDescent="0.2">
      <c r="A4122" t="s">
        <v>15991</v>
      </c>
      <c r="B4122" t="s">
        <v>15992</v>
      </c>
      <c r="C4122">
        <v>10084</v>
      </c>
      <c r="D4122" t="s">
        <v>16113</v>
      </c>
      <c r="E4122">
        <v>9255</v>
      </c>
      <c r="F4122" t="s">
        <v>16114</v>
      </c>
      <c r="G4122" t="s">
        <v>102</v>
      </c>
      <c r="H4122" t="s">
        <v>16115</v>
      </c>
      <c r="I4122" t="s">
        <v>5392</v>
      </c>
      <c r="J4122" t="s">
        <v>5393</v>
      </c>
      <c r="K4122" t="s">
        <v>2235</v>
      </c>
      <c r="L4122" s="1" t="s">
        <v>2</v>
      </c>
      <c r="M4122" t="str">
        <f t="shared" si="64"/>
        <v>55 OAK ST, K0L2V0</v>
      </c>
    </row>
    <row r="4123" spans="1:13" x14ac:dyDescent="0.2">
      <c r="A4123" t="s">
        <v>15991</v>
      </c>
      <c r="B4123" t="s">
        <v>15992</v>
      </c>
      <c r="C4123">
        <v>10077</v>
      </c>
      <c r="D4123" t="s">
        <v>16116</v>
      </c>
      <c r="E4123">
        <v>9248</v>
      </c>
      <c r="F4123" t="s">
        <v>16117</v>
      </c>
      <c r="G4123" t="s">
        <v>102</v>
      </c>
      <c r="H4123" t="s">
        <v>16118</v>
      </c>
      <c r="I4123" t="s">
        <v>5081</v>
      </c>
      <c r="J4123" t="s">
        <v>16119</v>
      </c>
      <c r="K4123" t="s">
        <v>4211</v>
      </c>
      <c r="L4123" s="1" t="s">
        <v>2</v>
      </c>
      <c r="M4123" t="str">
        <f t="shared" si="64"/>
        <v>1101 HILLIARD ST, K9H5S3</v>
      </c>
    </row>
    <row r="4124" spans="1:13" x14ac:dyDescent="0.2">
      <c r="A4124" t="s">
        <v>15991</v>
      </c>
      <c r="B4124" t="s">
        <v>15992</v>
      </c>
      <c r="C4124">
        <v>10079</v>
      </c>
      <c r="D4124" t="s">
        <v>16120</v>
      </c>
      <c r="E4124">
        <v>9250</v>
      </c>
      <c r="F4124" t="s">
        <v>16121</v>
      </c>
      <c r="G4124" t="s">
        <v>109</v>
      </c>
      <c r="H4124" t="s">
        <v>16122</v>
      </c>
      <c r="I4124" t="s">
        <v>5081</v>
      </c>
      <c r="J4124" t="s">
        <v>16123</v>
      </c>
      <c r="K4124" t="s">
        <v>16124</v>
      </c>
      <c r="L4124" s="1" t="s">
        <v>2</v>
      </c>
      <c r="M4124" t="str">
        <f t="shared" si="64"/>
        <v>730 MEDICAL DR, K9J8M4</v>
      </c>
    </row>
    <row r="4125" spans="1:13" x14ac:dyDescent="0.2">
      <c r="A4125" t="s">
        <v>15991</v>
      </c>
      <c r="B4125" t="s">
        <v>15992</v>
      </c>
      <c r="C4125">
        <v>10103</v>
      </c>
      <c r="D4125" t="s">
        <v>16125</v>
      </c>
      <c r="E4125">
        <v>9275</v>
      </c>
      <c r="F4125" t="s">
        <v>16126</v>
      </c>
      <c r="G4125" t="s">
        <v>109</v>
      </c>
      <c r="H4125" t="s">
        <v>16127</v>
      </c>
      <c r="I4125" t="s">
        <v>5107</v>
      </c>
      <c r="J4125" t="s">
        <v>16128</v>
      </c>
      <c r="K4125" t="s">
        <v>6508</v>
      </c>
      <c r="L4125" s="1" t="s">
        <v>2</v>
      </c>
      <c r="M4125" t="str">
        <f t="shared" si="64"/>
        <v>300 SCUGOG ST, L1C3K2</v>
      </c>
    </row>
    <row r="4126" spans="1:13" x14ac:dyDescent="0.2">
      <c r="A4126" t="s">
        <v>15991</v>
      </c>
      <c r="B4126" t="s">
        <v>15992</v>
      </c>
      <c r="C4126">
        <v>10103</v>
      </c>
      <c r="D4126" t="s">
        <v>16129</v>
      </c>
      <c r="E4126">
        <v>17284</v>
      </c>
      <c r="F4126" t="s">
        <v>16130</v>
      </c>
      <c r="G4126" t="s">
        <v>109</v>
      </c>
      <c r="H4126" t="s">
        <v>16127</v>
      </c>
      <c r="I4126" t="s">
        <v>5107</v>
      </c>
      <c r="J4126" t="s">
        <v>16128</v>
      </c>
      <c r="K4126" t="s">
        <v>191</v>
      </c>
      <c r="L4126" s="1" t="s">
        <v>22771</v>
      </c>
      <c r="M4126" t="str">
        <f t="shared" si="64"/>
        <v>300 SCUGOG ST, L1C3K2</v>
      </c>
    </row>
    <row r="4127" spans="1:13" x14ac:dyDescent="0.2">
      <c r="A4127" t="s">
        <v>15991</v>
      </c>
      <c r="B4127" t="s">
        <v>15992</v>
      </c>
      <c r="C4127">
        <v>10080</v>
      </c>
      <c r="D4127" t="s">
        <v>16131</v>
      </c>
      <c r="E4127">
        <v>9251</v>
      </c>
      <c r="F4127" t="s">
        <v>16132</v>
      </c>
      <c r="G4127" t="s">
        <v>102</v>
      </c>
      <c r="H4127" t="s">
        <v>16133</v>
      </c>
      <c r="I4127" t="s">
        <v>5081</v>
      </c>
      <c r="J4127" t="s">
        <v>16134</v>
      </c>
      <c r="K4127" t="s">
        <v>4925</v>
      </c>
      <c r="L4127" s="1" t="s">
        <v>2</v>
      </c>
      <c r="M4127" t="str">
        <f t="shared" si="64"/>
        <v>1525 FAIRMOUNT BLVD, K9J6S9</v>
      </c>
    </row>
    <row r="4128" spans="1:13" x14ac:dyDescent="0.2">
      <c r="A4128" t="s">
        <v>15991</v>
      </c>
      <c r="B4128" t="s">
        <v>15992</v>
      </c>
      <c r="C4128">
        <v>10372</v>
      </c>
      <c r="D4128" t="s">
        <v>16135</v>
      </c>
      <c r="E4128">
        <v>18638</v>
      </c>
      <c r="F4128" t="s">
        <v>16136</v>
      </c>
      <c r="G4128" t="s">
        <v>109</v>
      </c>
      <c r="H4128" t="s">
        <v>16025</v>
      </c>
      <c r="I4128" t="s">
        <v>5501</v>
      </c>
      <c r="J4128" t="s">
        <v>5669</v>
      </c>
      <c r="K4128" t="s">
        <v>2380</v>
      </c>
      <c r="L4128" s="1" t="s">
        <v>2</v>
      </c>
      <c r="M4128" t="str">
        <f t="shared" si="64"/>
        <v>260 ANGELINE ST S, K9V0J8</v>
      </c>
    </row>
    <row r="4129" spans="1:13" x14ac:dyDescent="0.2">
      <c r="A4129" t="s">
        <v>6054</v>
      </c>
      <c r="B4129" t="s">
        <v>16137</v>
      </c>
      <c r="C4129">
        <v>7162</v>
      </c>
      <c r="D4129" t="s">
        <v>6050</v>
      </c>
      <c r="E4129">
        <v>3291</v>
      </c>
      <c r="F4129" t="s">
        <v>16138</v>
      </c>
      <c r="H4129" t="s">
        <v>6052</v>
      </c>
      <c r="I4129" t="s">
        <v>5830</v>
      </c>
      <c r="J4129" t="s">
        <v>6053</v>
      </c>
      <c r="K4129" t="s">
        <v>114</v>
      </c>
      <c r="L4129" s="1" t="s">
        <v>22771</v>
      </c>
      <c r="M4129" t="str">
        <f t="shared" si="64"/>
        <v>21 MULLEN DR, L4J2T6</v>
      </c>
    </row>
    <row r="4130" spans="1:13" x14ac:dyDescent="0.2">
      <c r="A4130" t="s">
        <v>6054</v>
      </c>
      <c r="B4130" t="s">
        <v>16137</v>
      </c>
      <c r="C4130">
        <v>7307</v>
      </c>
      <c r="D4130" t="s">
        <v>16139</v>
      </c>
      <c r="E4130">
        <v>3512</v>
      </c>
      <c r="F4130" t="s">
        <v>16140</v>
      </c>
      <c r="H4130" t="s">
        <v>16141</v>
      </c>
      <c r="I4130" t="s">
        <v>5795</v>
      </c>
      <c r="J4130" t="s">
        <v>16142</v>
      </c>
      <c r="K4130" t="s">
        <v>114</v>
      </c>
      <c r="L4130" s="1" t="s">
        <v>22771</v>
      </c>
      <c r="M4130" t="str">
        <f t="shared" si="64"/>
        <v>301 BARRHILL RD, L6A1J5</v>
      </c>
    </row>
    <row r="4131" spans="1:13" x14ac:dyDescent="0.2">
      <c r="A4131" t="s">
        <v>6054</v>
      </c>
      <c r="B4131" t="s">
        <v>16137</v>
      </c>
      <c r="C4131">
        <v>7297</v>
      </c>
      <c r="D4131" t="s">
        <v>16143</v>
      </c>
      <c r="E4131">
        <v>3500</v>
      </c>
      <c r="F4131" t="s">
        <v>16144</v>
      </c>
      <c r="H4131" t="s">
        <v>16145</v>
      </c>
      <c r="I4131" t="s">
        <v>6566</v>
      </c>
      <c r="J4131" t="s">
        <v>6567</v>
      </c>
      <c r="K4131" t="s">
        <v>114</v>
      </c>
      <c r="L4131" s="1" t="s">
        <v>22771</v>
      </c>
      <c r="M4131" t="str">
        <f t="shared" si="64"/>
        <v>53 MORTON AVE, L0G1V0</v>
      </c>
    </row>
    <row r="4132" spans="1:13" x14ac:dyDescent="0.2">
      <c r="A4132" t="s">
        <v>6054</v>
      </c>
      <c r="B4132" t="s">
        <v>16137</v>
      </c>
      <c r="C4132">
        <v>10295</v>
      </c>
      <c r="D4132" t="s">
        <v>16146</v>
      </c>
      <c r="E4132">
        <v>9845</v>
      </c>
      <c r="F4132" t="s">
        <v>16147</v>
      </c>
      <c r="G4132" t="s">
        <v>102</v>
      </c>
      <c r="H4132" t="s">
        <v>16148</v>
      </c>
      <c r="I4132" t="s">
        <v>5780</v>
      </c>
      <c r="J4132" t="s">
        <v>16149</v>
      </c>
      <c r="K4132" t="s">
        <v>3452</v>
      </c>
      <c r="L4132" s="1" t="s">
        <v>22789</v>
      </c>
      <c r="M4132" t="str">
        <f t="shared" si="64"/>
        <v>130 CASTLEMORE AVE, L6C2P9</v>
      </c>
    </row>
    <row r="4133" spans="1:13" x14ac:dyDescent="0.2">
      <c r="A4133" t="s">
        <v>6054</v>
      </c>
      <c r="B4133" t="s">
        <v>16137</v>
      </c>
      <c r="C4133">
        <v>19439</v>
      </c>
      <c r="D4133" t="s">
        <v>16150</v>
      </c>
      <c r="E4133">
        <v>25412</v>
      </c>
      <c r="F4133" t="s">
        <v>16151</v>
      </c>
      <c r="G4133" t="s">
        <v>102</v>
      </c>
      <c r="H4133" t="s">
        <v>16152</v>
      </c>
      <c r="I4133" t="s">
        <v>5835</v>
      </c>
      <c r="L4133" s="1" t="s">
        <v>22771</v>
      </c>
      <c r="M4133" t="str">
        <f t="shared" si="64"/>
        <v xml:space="preserve">NINTH LINE, </v>
      </c>
    </row>
    <row r="4134" spans="1:13" x14ac:dyDescent="0.2">
      <c r="A4134" t="s">
        <v>6054</v>
      </c>
      <c r="B4134" t="s">
        <v>16137</v>
      </c>
      <c r="C4134">
        <v>7006</v>
      </c>
      <c r="D4134" t="s">
        <v>16153</v>
      </c>
      <c r="E4134">
        <v>3062</v>
      </c>
      <c r="F4134" t="s">
        <v>16154</v>
      </c>
      <c r="G4134" t="s">
        <v>102</v>
      </c>
      <c r="H4134" t="s">
        <v>16155</v>
      </c>
      <c r="I4134" t="s">
        <v>5830</v>
      </c>
      <c r="J4134" t="s">
        <v>16156</v>
      </c>
      <c r="K4134" t="s">
        <v>214</v>
      </c>
      <c r="L4134" s="1" t="s">
        <v>22789</v>
      </c>
      <c r="M4134" t="str">
        <f t="shared" si="64"/>
        <v>290 YORK HILL BLVD, L4J3B6</v>
      </c>
    </row>
    <row r="4135" spans="1:13" x14ac:dyDescent="0.2">
      <c r="A4135" t="s">
        <v>6054</v>
      </c>
      <c r="B4135" t="s">
        <v>16137</v>
      </c>
      <c r="C4135">
        <v>5135</v>
      </c>
      <c r="D4135" t="s">
        <v>16157</v>
      </c>
      <c r="E4135">
        <v>9769</v>
      </c>
      <c r="F4135" t="s">
        <v>16158</v>
      </c>
      <c r="G4135" t="s">
        <v>102</v>
      </c>
      <c r="H4135" t="s">
        <v>16159</v>
      </c>
      <c r="I4135" t="s">
        <v>5795</v>
      </c>
      <c r="J4135" t="s">
        <v>16160</v>
      </c>
      <c r="K4135" t="s">
        <v>2571</v>
      </c>
      <c r="L4135" s="1" t="s">
        <v>22789</v>
      </c>
      <c r="M4135" t="str">
        <f t="shared" si="64"/>
        <v>230 HAWKER RD, L6A2R2</v>
      </c>
    </row>
    <row r="4136" spans="1:13" x14ac:dyDescent="0.2">
      <c r="A4136" t="s">
        <v>6054</v>
      </c>
      <c r="B4136" t="s">
        <v>16137</v>
      </c>
      <c r="C4136">
        <v>7037</v>
      </c>
      <c r="D4136" t="s">
        <v>16161</v>
      </c>
      <c r="E4136">
        <v>3098</v>
      </c>
      <c r="F4136" t="s">
        <v>16162</v>
      </c>
      <c r="G4136" t="s">
        <v>102</v>
      </c>
      <c r="H4136" t="s">
        <v>16163</v>
      </c>
      <c r="I4136" t="s">
        <v>5790</v>
      </c>
      <c r="J4136" t="s">
        <v>16164</v>
      </c>
      <c r="K4136" t="s">
        <v>11600</v>
      </c>
      <c r="L4136" s="1" t="s">
        <v>22789</v>
      </c>
      <c r="M4136" t="str">
        <f t="shared" si="64"/>
        <v>170 LONDON RD, L3Y6R5</v>
      </c>
    </row>
    <row r="4137" spans="1:13" x14ac:dyDescent="0.2">
      <c r="A4137" t="s">
        <v>6054</v>
      </c>
      <c r="B4137" t="s">
        <v>16137</v>
      </c>
      <c r="C4137">
        <v>5052</v>
      </c>
      <c r="D4137" t="s">
        <v>16165</v>
      </c>
      <c r="E4137">
        <v>3393</v>
      </c>
      <c r="F4137" t="s">
        <v>16166</v>
      </c>
      <c r="G4137" t="s">
        <v>109</v>
      </c>
      <c r="H4137" t="s">
        <v>16167</v>
      </c>
      <c r="I4137" t="s">
        <v>5813</v>
      </c>
      <c r="J4137" t="s">
        <v>16168</v>
      </c>
      <c r="K4137" t="s">
        <v>16169</v>
      </c>
      <c r="L4137" s="1" t="s">
        <v>22789</v>
      </c>
      <c r="M4137" t="str">
        <f t="shared" si="64"/>
        <v>210 BLOOMINGTON RD, L4G0P9</v>
      </c>
    </row>
    <row r="4138" spans="1:13" x14ac:dyDescent="0.2">
      <c r="A4138" t="s">
        <v>6054</v>
      </c>
      <c r="B4138" t="s">
        <v>16137</v>
      </c>
      <c r="C4138">
        <v>18080</v>
      </c>
      <c r="D4138" t="s">
        <v>16170</v>
      </c>
      <c r="E4138">
        <v>15762</v>
      </c>
      <c r="F4138" t="s">
        <v>13898</v>
      </c>
      <c r="H4138" t="s">
        <v>16171</v>
      </c>
      <c r="I4138" t="s">
        <v>5813</v>
      </c>
      <c r="J4138" t="s">
        <v>16172</v>
      </c>
      <c r="L4138" s="1" t="s">
        <v>22771</v>
      </c>
      <c r="M4138" t="str">
        <f t="shared" si="64"/>
        <v>320 BLOOMINGTON RD, L4G0M1</v>
      </c>
    </row>
    <row r="4139" spans="1:13" x14ac:dyDescent="0.2">
      <c r="A4139" t="s">
        <v>6054</v>
      </c>
      <c r="B4139" t="s">
        <v>16137</v>
      </c>
      <c r="C4139">
        <v>7059</v>
      </c>
      <c r="D4139" t="s">
        <v>16173</v>
      </c>
      <c r="E4139">
        <v>3132</v>
      </c>
      <c r="F4139" t="s">
        <v>16174</v>
      </c>
      <c r="G4139" t="s">
        <v>102</v>
      </c>
      <c r="H4139" t="s">
        <v>16175</v>
      </c>
      <c r="I4139" t="s">
        <v>5770</v>
      </c>
      <c r="J4139" t="s">
        <v>16176</v>
      </c>
      <c r="K4139" t="s">
        <v>802</v>
      </c>
      <c r="L4139" s="1" t="s">
        <v>22789</v>
      </c>
      <c r="M4139" t="str">
        <f t="shared" si="64"/>
        <v>329 VALLEYMEDE DR, L4B2E1</v>
      </c>
    </row>
    <row r="4140" spans="1:13" x14ac:dyDescent="0.2">
      <c r="A4140" t="s">
        <v>6054</v>
      </c>
      <c r="B4140" t="s">
        <v>16137</v>
      </c>
      <c r="C4140">
        <v>10261</v>
      </c>
      <c r="D4140" t="s">
        <v>16177</v>
      </c>
      <c r="E4140">
        <v>9777</v>
      </c>
      <c r="F4140" t="s">
        <v>16178</v>
      </c>
      <c r="G4140" t="s">
        <v>102</v>
      </c>
      <c r="H4140" t="s">
        <v>16179</v>
      </c>
      <c r="I4140" t="s">
        <v>5770</v>
      </c>
      <c r="J4140" t="s">
        <v>16180</v>
      </c>
      <c r="K4140" t="s">
        <v>214</v>
      </c>
      <c r="L4140" s="1" t="s">
        <v>22789</v>
      </c>
      <c r="M4140" t="str">
        <f t="shared" si="64"/>
        <v>35 SQUIRE DR, L4S1C6</v>
      </c>
    </row>
    <row r="4141" spans="1:13" x14ac:dyDescent="0.2">
      <c r="A4141" t="s">
        <v>6054</v>
      </c>
      <c r="B4141" t="s">
        <v>16137</v>
      </c>
      <c r="C4141">
        <v>8554</v>
      </c>
      <c r="D4141" t="s">
        <v>16181</v>
      </c>
      <c r="E4141">
        <v>6065</v>
      </c>
      <c r="F4141" t="s">
        <v>16182</v>
      </c>
      <c r="G4141" t="s">
        <v>102</v>
      </c>
      <c r="H4141" t="s">
        <v>16183</v>
      </c>
      <c r="I4141" t="s">
        <v>5795</v>
      </c>
      <c r="J4141" t="s">
        <v>16184</v>
      </c>
      <c r="K4141" t="s">
        <v>375</v>
      </c>
      <c r="L4141" s="1" t="s">
        <v>22789</v>
      </c>
      <c r="M4141" t="str">
        <f t="shared" si="64"/>
        <v>251 MELVILLE AVE, L6A1Z1</v>
      </c>
    </row>
    <row r="4142" spans="1:13" x14ac:dyDescent="0.2">
      <c r="A4142" t="s">
        <v>6054</v>
      </c>
      <c r="B4142" t="s">
        <v>16137</v>
      </c>
      <c r="C4142">
        <v>7996</v>
      </c>
      <c r="D4142" t="s">
        <v>16185</v>
      </c>
      <c r="E4142">
        <v>4457</v>
      </c>
      <c r="F4142" t="s">
        <v>16186</v>
      </c>
      <c r="G4142" t="s">
        <v>109</v>
      </c>
      <c r="H4142" t="s">
        <v>16187</v>
      </c>
      <c r="I4142" t="s">
        <v>5899</v>
      </c>
      <c r="J4142" t="s">
        <v>16188</v>
      </c>
      <c r="K4142" t="s">
        <v>16124</v>
      </c>
      <c r="L4142" s="1" t="s">
        <v>22789</v>
      </c>
      <c r="M4142" t="str">
        <f t="shared" si="64"/>
        <v>250 ANSLEY GROVE RD, L4L3W4</v>
      </c>
    </row>
    <row r="4143" spans="1:13" x14ac:dyDescent="0.2">
      <c r="A4143" t="s">
        <v>6054</v>
      </c>
      <c r="B4143" t="s">
        <v>16137</v>
      </c>
      <c r="C4143">
        <v>12080</v>
      </c>
      <c r="D4143" t="s">
        <v>16189</v>
      </c>
      <c r="E4143">
        <v>10918</v>
      </c>
      <c r="F4143" t="s">
        <v>16190</v>
      </c>
      <c r="G4143" t="s">
        <v>102</v>
      </c>
      <c r="H4143" t="s">
        <v>16191</v>
      </c>
      <c r="I4143" t="s">
        <v>5770</v>
      </c>
      <c r="J4143" t="s">
        <v>16192</v>
      </c>
      <c r="K4143" t="s">
        <v>7532</v>
      </c>
      <c r="L4143" s="1" t="s">
        <v>22789</v>
      </c>
      <c r="M4143" t="str">
        <f t="shared" si="64"/>
        <v>61 BROCKDALE ST, L4E4W2</v>
      </c>
    </row>
    <row r="4144" spans="1:13" x14ac:dyDescent="0.2">
      <c r="A4144" t="s">
        <v>6054</v>
      </c>
      <c r="B4144" t="s">
        <v>16137</v>
      </c>
      <c r="C4144">
        <v>8553</v>
      </c>
      <c r="D4144" t="s">
        <v>16193</v>
      </c>
      <c r="E4144">
        <v>6064</v>
      </c>
      <c r="F4144" t="s">
        <v>16194</v>
      </c>
      <c r="G4144" t="s">
        <v>102</v>
      </c>
      <c r="H4144" t="s">
        <v>16195</v>
      </c>
      <c r="I4144" t="s">
        <v>5770</v>
      </c>
      <c r="J4144" t="s">
        <v>16196</v>
      </c>
      <c r="K4144" t="s">
        <v>473</v>
      </c>
      <c r="L4144" s="1" t="s">
        <v>22789</v>
      </c>
      <c r="M4144" t="str">
        <f t="shared" si="64"/>
        <v>121 LARRATT LANE, L4C0E6</v>
      </c>
    </row>
    <row r="4145" spans="1:13" x14ac:dyDescent="0.2">
      <c r="A4145" t="s">
        <v>6054</v>
      </c>
      <c r="B4145" t="s">
        <v>16137</v>
      </c>
      <c r="C4145">
        <v>7136</v>
      </c>
      <c r="D4145" t="s">
        <v>16197</v>
      </c>
      <c r="E4145">
        <v>3247</v>
      </c>
      <c r="F4145" t="s">
        <v>16198</v>
      </c>
      <c r="G4145" t="s">
        <v>102</v>
      </c>
      <c r="H4145" t="s">
        <v>16199</v>
      </c>
      <c r="I4145" t="s">
        <v>5795</v>
      </c>
      <c r="J4145" t="s">
        <v>16200</v>
      </c>
      <c r="K4145" t="s">
        <v>8712</v>
      </c>
      <c r="L4145" s="1" t="s">
        <v>22789</v>
      </c>
      <c r="M4145" t="str">
        <f t="shared" si="64"/>
        <v>1-9350 KEELE ST, L6A1P4</v>
      </c>
    </row>
    <row r="4146" spans="1:13" x14ac:dyDescent="0.2">
      <c r="A4146" t="s">
        <v>6054</v>
      </c>
      <c r="B4146" t="s">
        <v>16137</v>
      </c>
      <c r="C4146">
        <v>7111</v>
      </c>
      <c r="D4146" t="s">
        <v>16201</v>
      </c>
      <c r="E4146">
        <v>3212</v>
      </c>
      <c r="F4146" t="s">
        <v>16202</v>
      </c>
      <c r="G4146" t="s">
        <v>109</v>
      </c>
      <c r="H4146" t="s">
        <v>16203</v>
      </c>
      <c r="I4146" t="s">
        <v>5780</v>
      </c>
      <c r="J4146" t="s">
        <v>16204</v>
      </c>
      <c r="K4146" t="s">
        <v>8397</v>
      </c>
      <c r="L4146" s="1" t="s">
        <v>22789</v>
      </c>
      <c r="M4146" t="str">
        <f t="shared" si="64"/>
        <v>5300 14TH AVE, L3S3K8</v>
      </c>
    </row>
    <row r="4147" spans="1:13" x14ac:dyDescent="0.2">
      <c r="A4147" t="s">
        <v>6054</v>
      </c>
      <c r="B4147" t="s">
        <v>16137</v>
      </c>
      <c r="C4147">
        <v>7126</v>
      </c>
      <c r="D4147" t="s">
        <v>16205</v>
      </c>
      <c r="E4147">
        <v>3235</v>
      </c>
      <c r="F4147" t="s">
        <v>16206</v>
      </c>
      <c r="G4147" t="s">
        <v>102</v>
      </c>
      <c r="H4147" t="s">
        <v>16207</v>
      </c>
      <c r="I4147" t="s">
        <v>6441</v>
      </c>
      <c r="J4147" t="s">
        <v>16208</v>
      </c>
      <c r="K4147" t="s">
        <v>413</v>
      </c>
      <c r="L4147" s="1" t="s">
        <v>22789</v>
      </c>
      <c r="M4147" t="str">
        <f t="shared" si="64"/>
        <v>19112 2ND CONCESSION RD, L9N0H2</v>
      </c>
    </row>
    <row r="4148" spans="1:13" x14ac:dyDescent="0.2">
      <c r="A4148" t="s">
        <v>6054</v>
      </c>
      <c r="B4148" t="s">
        <v>16137</v>
      </c>
      <c r="C4148">
        <v>19302</v>
      </c>
      <c r="D4148" t="s">
        <v>16209</v>
      </c>
      <c r="E4148">
        <v>24310</v>
      </c>
      <c r="F4148" t="s">
        <v>16210</v>
      </c>
      <c r="G4148" t="s">
        <v>102</v>
      </c>
      <c r="H4148" t="s">
        <v>16211</v>
      </c>
      <c r="I4148" t="s">
        <v>5899</v>
      </c>
      <c r="J4148" t="s">
        <v>16212</v>
      </c>
      <c r="K4148" t="s">
        <v>16213</v>
      </c>
      <c r="L4148" s="1" t="s">
        <v>22789</v>
      </c>
      <c r="M4148" t="str">
        <f t="shared" si="64"/>
        <v>200 CHATFIELD DR, L4H0Z5</v>
      </c>
    </row>
    <row r="4149" spans="1:13" x14ac:dyDescent="0.2">
      <c r="A4149" t="s">
        <v>6054</v>
      </c>
      <c r="B4149" t="s">
        <v>16137</v>
      </c>
      <c r="C4149">
        <v>7182</v>
      </c>
      <c r="D4149" t="s">
        <v>16214</v>
      </c>
      <c r="E4149">
        <v>3323</v>
      </c>
      <c r="F4149" t="s">
        <v>16215</v>
      </c>
      <c r="G4149" t="s">
        <v>109</v>
      </c>
      <c r="H4149" t="s">
        <v>16216</v>
      </c>
      <c r="I4149" t="s">
        <v>5899</v>
      </c>
      <c r="J4149" t="s">
        <v>16217</v>
      </c>
      <c r="K4149" t="s">
        <v>6653</v>
      </c>
      <c r="L4149" s="1" t="s">
        <v>22789</v>
      </c>
      <c r="M4149" t="str">
        <f t="shared" si="64"/>
        <v>7501 MARTIN GROVE RD, L4L1A5</v>
      </c>
    </row>
    <row r="4150" spans="1:13" x14ac:dyDescent="0.2">
      <c r="A4150" t="s">
        <v>6054</v>
      </c>
      <c r="B4150" t="s">
        <v>16137</v>
      </c>
      <c r="C4150">
        <v>10294</v>
      </c>
      <c r="D4150" t="s">
        <v>16218</v>
      </c>
      <c r="E4150">
        <v>9844</v>
      </c>
      <c r="F4150" t="s">
        <v>16219</v>
      </c>
      <c r="G4150" t="s">
        <v>102</v>
      </c>
      <c r="H4150" t="s">
        <v>16220</v>
      </c>
      <c r="I4150" t="s">
        <v>5795</v>
      </c>
      <c r="J4150" t="s">
        <v>16221</v>
      </c>
      <c r="K4150" t="s">
        <v>6017</v>
      </c>
      <c r="L4150" s="1" t="s">
        <v>22789</v>
      </c>
      <c r="M4150" t="str">
        <f t="shared" si="64"/>
        <v>400 ST. JOAN OF ARC AVE, L6A2S8</v>
      </c>
    </row>
    <row r="4151" spans="1:13" x14ac:dyDescent="0.2">
      <c r="A4151" t="s">
        <v>6054</v>
      </c>
      <c r="B4151" t="s">
        <v>16137</v>
      </c>
      <c r="C4151">
        <v>12315</v>
      </c>
      <c r="D4151" t="s">
        <v>16222</v>
      </c>
      <c r="E4151">
        <v>11110</v>
      </c>
      <c r="F4151" t="s">
        <v>16223</v>
      </c>
      <c r="G4151" t="s">
        <v>102</v>
      </c>
      <c r="H4151" t="s">
        <v>16224</v>
      </c>
      <c r="I4151" t="s">
        <v>6089</v>
      </c>
      <c r="J4151" t="s">
        <v>16225</v>
      </c>
      <c r="K4151" t="s">
        <v>1724</v>
      </c>
      <c r="L4151" s="1" t="s">
        <v>2</v>
      </c>
      <c r="M4151" t="str">
        <f t="shared" si="64"/>
        <v>65 SPRING HILL DR, L7B0B6</v>
      </c>
    </row>
    <row r="4152" spans="1:13" x14ac:dyDescent="0.2">
      <c r="A4152" t="s">
        <v>6054</v>
      </c>
      <c r="B4152" t="s">
        <v>16137</v>
      </c>
      <c r="C4152">
        <v>7174</v>
      </c>
      <c r="D4152" t="s">
        <v>16226</v>
      </c>
      <c r="E4152">
        <v>3309</v>
      </c>
      <c r="F4152" t="s">
        <v>16227</v>
      </c>
      <c r="G4152" t="s">
        <v>102</v>
      </c>
      <c r="H4152" t="s">
        <v>16228</v>
      </c>
      <c r="I4152" t="s">
        <v>5813</v>
      </c>
      <c r="J4152" t="s">
        <v>16229</v>
      </c>
      <c r="K4152" t="s">
        <v>4467</v>
      </c>
      <c r="L4152" s="1" t="s">
        <v>22789</v>
      </c>
      <c r="M4152" t="str">
        <f t="shared" si="64"/>
        <v>315 STONE RD, L4G6Y7</v>
      </c>
    </row>
    <row r="4153" spans="1:13" x14ac:dyDescent="0.2">
      <c r="A4153" t="s">
        <v>6054</v>
      </c>
      <c r="B4153" t="s">
        <v>16137</v>
      </c>
      <c r="C4153">
        <v>7186</v>
      </c>
      <c r="D4153" t="s">
        <v>16230</v>
      </c>
      <c r="E4153">
        <v>3330</v>
      </c>
      <c r="F4153" t="s">
        <v>16231</v>
      </c>
      <c r="G4153" t="s">
        <v>102</v>
      </c>
      <c r="H4153" t="s">
        <v>16232</v>
      </c>
      <c r="I4153" t="s">
        <v>5899</v>
      </c>
      <c r="J4153" t="s">
        <v>16233</v>
      </c>
      <c r="K4153" t="s">
        <v>1346</v>
      </c>
      <c r="L4153" s="1" t="s">
        <v>22789</v>
      </c>
      <c r="M4153" t="str">
        <f t="shared" si="64"/>
        <v>500 ABERDEEN AVE, L4L5J4</v>
      </c>
    </row>
    <row r="4154" spans="1:13" x14ac:dyDescent="0.2">
      <c r="A4154" t="s">
        <v>6054</v>
      </c>
      <c r="B4154" t="s">
        <v>16137</v>
      </c>
      <c r="C4154">
        <v>7221</v>
      </c>
      <c r="D4154" t="s">
        <v>16234</v>
      </c>
      <c r="E4154">
        <v>3382</v>
      </c>
      <c r="F4154" t="s">
        <v>16235</v>
      </c>
      <c r="G4154" t="s">
        <v>102</v>
      </c>
      <c r="H4154" t="s">
        <v>16236</v>
      </c>
      <c r="I4154" t="s">
        <v>5813</v>
      </c>
      <c r="J4154" t="s">
        <v>16237</v>
      </c>
      <c r="K4154" t="s">
        <v>1193</v>
      </c>
      <c r="L4154" s="1" t="s">
        <v>22789</v>
      </c>
      <c r="M4154" t="str">
        <f t="shared" si="64"/>
        <v>290 MCCLELLAN WAY, L4G6P3</v>
      </c>
    </row>
    <row r="4155" spans="1:13" x14ac:dyDescent="0.2">
      <c r="A4155" t="s">
        <v>6054</v>
      </c>
      <c r="B4155" t="s">
        <v>16137</v>
      </c>
      <c r="C4155">
        <v>10253</v>
      </c>
      <c r="D4155" t="s">
        <v>16238</v>
      </c>
      <c r="E4155">
        <v>9768</v>
      </c>
      <c r="F4155" t="s">
        <v>16239</v>
      </c>
      <c r="G4155" t="s">
        <v>102</v>
      </c>
      <c r="H4155" t="s">
        <v>16240</v>
      </c>
      <c r="I4155" t="s">
        <v>5790</v>
      </c>
      <c r="J4155" t="s">
        <v>16241</v>
      </c>
      <c r="K4155" t="s">
        <v>8650</v>
      </c>
      <c r="L4155" s="1" t="s">
        <v>22789</v>
      </c>
      <c r="M4155" t="str">
        <f t="shared" si="64"/>
        <v>715 KINGSMERE AVE, L3X1L4</v>
      </c>
    </row>
    <row r="4156" spans="1:13" x14ac:dyDescent="0.2">
      <c r="A4156" t="s">
        <v>6054</v>
      </c>
      <c r="B4156" t="s">
        <v>16137</v>
      </c>
      <c r="C4156">
        <v>11166</v>
      </c>
      <c r="D4156" t="s">
        <v>16242</v>
      </c>
      <c r="E4156">
        <v>10556</v>
      </c>
      <c r="F4156" t="s">
        <v>16243</v>
      </c>
      <c r="G4156" t="s">
        <v>102</v>
      </c>
      <c r="H4156" t="s">
        <v>16244</v>
      </c>
      <c r="I4156" t="s">
        <v>5770</v>
      </c>
      <c r="J4156" t="s">
        <v>16245</v>
      </c>
      <c r="K4156" t="s">
        <v>1949</v>
      </c>
      <c r="L4156" s="1" t="s">
        <v>22789</v>
      </c>
      <c r="M4156" t="str">
        <f t="shared" si="64"/>
        <v>275 REDSTONE RD, L4S2H1</v>
      </c>
    </row>
    <row r="4157" spans="1:13" x14ac:dyDescent="0.2">
      <c r="A4157" t="s">
        <v>6054</v>
      </c>
      <c r="B4157" t="s">
        <v>16137</v>
      </c>
      <c r="C4157">
        <v>7317</v>
      </c>
      <c r="D4157" t="s">
        <v>16246</v>
      </c>
      <c r="E4157">
        <v>3524</v>
      </c>
      <c r="F4157" t="s">
        <v>16247</v>
      </c>
      <c r="G4157" t="s">
        <v>102</v>
      </c>
      <c r="H4157" t="s">
        <v>16248</v>
      </c>
      <c r="I4157" t="s">
        <v>5899</v>
      </c>
      <c r="J4157" t="s">
        <v>16249</v>
      </c>
      <c r="K4157" t="s">
        <v>1599</v>
      </c>
      <c r="L4157" s="1" t="s">
        <v>22789</v>
      </c>
      <c r="M4157" t="str">
        <f t="shared" si="64"/>
        <v>191 CROFTERS RD, L4L7G3</v>
      </c>
    </row>
    <row r="4158" spans="1:13" x14ac:dyDescent="0.2">
      <c r="A4158" t="s">
        <v>6054</v>
      </c>
      <c r="B4158" t="s">
        <v>16137</v>
      </c>
      <c r="C4158">
        <v>19474</v>
      </c>
      <c r="D4158" t="s">
        <v>16250</v>
      </c>
      <c r="E4158">
        <v>24471</v>
      </c>
      <c r="F4158" t="s">
        <v>16251</v>
      </c>
      <c r="G4158" t="s">
        <v>102</v>
      </c>
      <c r="H4158" t="s">
        <v>16252</v>
      </c>
      <c r="I4158" t="s">
        <v>6566</v>
      </c>
      <c r="J4158" t="s">
        <v>16253</v>
      </c>
      <c r="K4158" t="s">
        <v>14429</v>
      </c>
      <c r="L4158" s="1" t="s">
        <v>2</v>
      </c>
      <c r="M4158" t="str">
        <f t="shared" si="64"/>
        <v>801 MURRELL BLVD, L9N0P6</v>
      </c>
    </row>
    <row r="4159" spans="1:13" x14ac:dyDescent="0.2">
      <c r="A4159" t="s">
        <v>6054</v>
      </c>
      <c r="B4159" t="s">
        <v>16137</v>
      </c>
      <c r="C4159">
        <v>7320</v>
      </c>
      <c r="D4159" t="s">
        <v>16254</v>
      </c>
      <c r="E4159">
        <v>3528</v>
      </c>
      <c r="F4159" t="s">
        <v>16255</v>
      </c>
      <c r="G4159" t="s">
        <v>102</v>
      </c>
      <c r="H4159" t="s">
        <v>16256</v>
      </c>
      <c r="I4159" t="s">
        <v>5813</v>
      </c>
      <c r="J4159" t="s">
        <v>16257</v>
      </c>
      <c r="K4159" t="s">
        <v>5652</v>
      </c>
      <c r="L4159" s="1" t="s">
        <v>22789</v>
      </c>
      <c r="M4159" t="str">
        <f t="shared" si="64"/>
        <v>120 AURORA HEIGHTS DR, L4G6C4</v>
      </c>
    </row>
    <row r="4160" spans="1:13" x14ac:dyDescent="0.2">
      <c r="A4160" t="s">
        <v>6054</v>
      </c>
      <c r="B4160" t="s">
        <v>16137</v>
      </c>
      <c r="C4160">
        <v>10465</v>
      </c>
      <c r="D4160" t="s">
        <v>16258</v>
      </c>
      <c r="E4160">
        <v>10227</v>
      </c>
      <c r="F4160" t="s">
        <v>16259</v>
      </c>
      <c r="G4160" t="s">
        <v>102</v>
      </c>
      <c r="H4160" t="s">
        <v>16260</v>
      </c>
      <c r="I4160" t="s">
        <v>5770</v>
      </c>
      <c r="J4160" t="s">
        <v>16261</v>
      </c>
      <c r="K4160" t="s">
        <v>2112</v>
      </c>
      <c r="L4160" s="1" t="s">
        <v>22789</v>
      </c>
      <c r="M4160" t="str">
        <f t="shared" si="64"/>
        <v>80 RED CARDINAL TRAIL, L4E4B8</v>
      </c>
    </row>
    <row r="4161" spans="1:13" x14ac:dyDescent="0.2">
      <c r="A4161" t="s">
        <v>6054</v>
      </c>
      <c r="B4161" t="s">
        <v>16137</v>
      </c>
      <c r="C4161">
        <v>7307</v>
      </c>
      <c r="D4161" t="s">
        <v>16139</v>
      </c>
      <c r="E4161">
        <v>25111</v>
      </c>
      <c r="F4161" t="s">
        <v>16262</v>
      </c>
      <c r="G4161" t="s">
        <v>109</v>
      </c>
      <c r="H4161" t="s">
        <v>16141</v>
      </c>
      <c r="I4161" t="s">
        <v>5795</v>
      </c>
      <c r="J4161" t="s">
        <v>16142</v>
      </c>
      <c r="K4161" t="s">
        <v>12764</v>
      </c>
      <c r="L4161" s="1" t="s">
        <v>22771</v>
      </c>
      <c r="M4161" t="str">
        <f t="shared" si="64"/>
        <v>301 BARRHILL RD, L6A1J5</v>
      </c>
    </row>
    <row r="4162" spans="1:13" x14ac:dyDescent="0.2">
      <c r="A4162" t="s">
        <v>6054</v>
      </c>
      <c r="B4162" t="s">
        <v>16137</v>
      </c>
      <c r="C4162">
        <v>7296</v>
      </c>
      <c r="D4162" t="s">
        <v>16263</v>
      </c>
      <c r="E4162">
        <v>3498</v>
      </c>
      <c r="F4162" t="s">
        <v>16264</v>
      </c>
      <c r="G4162" t="s">
        <v>102</v>
      </c>
      <c r="H4162" t="s">
        <v>16265</v>
      </c>
      <c r="I4162" t="s">
        <v>5770</v>
      </c>
      <c r="J4162" t="s">
        <v>16266</v>
      </c>
      <c r="K4162" t="s">
        <v>413</v>
      </c>
      <c r="L4162" s="1" t="s">
        <v>22789</v>
      </c>
      <c r="M4162" t="str">
        <f t="shared" si="64"/>
        <v>30 BAYSWATER AVE, L4E2L3</v>
      </c>
    </row>
    <row r="4163" spans="1:13" x14ac:dyDescent="0.2">
      <c r="A4163" t="s">
        <v>6054</v>
      </c>
      <c r="B4163" t="s">
        <v>16137</v>
      </c>
      <c r="C4163">
        <v>10296</v>
      </c>
      <c r="D4163" t="s">
        <v>16267</v>
      </c>
      <c r="E4163">
        <v>10302</v>
      </c>
      <c r="F4163" t="s">
        <v>16268</v>
      </c>
      <c r="G4163" t="s">
        <v>131</v>
      </c>
      <c r="H4163" t="s">
        <v>16269</v>
      </c>
      <c r="I4163" t="s">
        <v>6007</v>
      </c>
      <c r="J4163" t="s">
        <v>16270</v>
      </c>
      <c r="K4163" t="s">
        <v>15245</v>
      </c>
      <c r="L4163" s="1" t="s">
        <v>2</v>
      </c>
      <c r="M4163" t="str">
        <f t="shared" si="64"/>
        <v>185 GLENWOODS AVE, L4P2W6</v>
      </c>
    </row>
    <row r="4164" spans="1:13" x14ac:dyDescent="0.2">
      <c r="A4164" t="s">
        <v>6054</v>
      </c>
      <c r="B4164" t="s">
        <v>16137</v>
      </c>
      <c r="C4164">
        <v>10296</v>
      </c>
      <c r="D4164" t="s">
        <v>16267</v>
      </c>
      <c r="E4164">
        <v>9846</v>
      </c>
      <c r="F4164" t="s">
        <v>16268</v>
      </c>
      <c r="G4164" t="s">
        <v>109</v>
      </c>
      <c r="H4164" t="s">
        <v>16269</v>
      </c>
      <c r="I4164" t="s">
        <v>6007</v>
      </c>
      <c r="J4164" t="s">
        <v>16270</v>
      </c>
      <c r="K4164" t="s">
        <v>413</v>
      </c>
      <c r="L4164" s="1" t="s">
        <v>2</v>
      </c>
      <c r="M4164" t="str">
        <f t="shared" si="64"/>
        <v>185 GLENWOODS AVE, L4P2W6</v>
      </c>
    </row>
    <row r="4165" spans="1:13" x14ac:dyDescent="0.2">
      <c r="A4165" t="s">
        <v>6054</v>
      </c>
      <c r="B4165" t="s">
        <v>16137</v>
      </c>
      <c r="C4165">
        <v>7249</v>
      </c>
      <c r="D4165" t="s">
        <v>16271</v>
      </c>
      <c r="E4165">
        <v>3422</v>
      </c>
      <c r="F4165" t="s">
        <v>16272</v>
      </c>
      <c r="G4165" t="s">
        <v>102</v>
      </c>
      <c r="H4165" t="s">
        <v>16273</v>
      </c>
      <c r="I4165" t="s">
        <v>6102</v>
      </c>
      <c r="J4165" t="s">
        <v>6142</v>
      </c>
      <c r="K4165" t="s">
        <v>4211</v>
      </c>
      <c r="L4165" s="1" t="s">
        <v>22789</v>
      </c>
      <c r="M4165" t="str">
        <f t="shared" si="64"/>
        <v>206 GLEN SHIELDS AVE, L4K1T8</v>
      </c>
    </row>
    <row r="4166" spans="1:13" x14ac:dyDescent="0.2">
      <c r="A4166" t="s">
        <v>6054</v>
      </c>
      <c r="B4166" t="s">
        <v>16137</v>
      </c>
      <c r="C4166">
        <v>12140</v>
      </c>
      <c r="D4166" t="s">
        <v>16274</v>
      </c>
      <c r="E4166">
        <v>11007</v>
      </c>
      <c r="F4166" t="s">
        <v>16275</v>
      </c>
      <c r="G4166" t="s">
        <v>109</v>
      </c>
      <c r="H4166" t="s">
        <v>16276</v>
      </c>
      <c r="I4166" t="s">
        <v>5770</v>
      </c>
      <c r="J4166" t="s">
        <v>16277</v>
      </c>
      <c r="K4166" t="s">
        <v>16278</v>
      </c>
      <c r="L4166" s="1" t="s">
        <v>22789</v>
      </c>
      <c r="M4166" t="str">
        <f t="shared" si="64"/>
        <v>10475 BAYVIEW AVE, L4C3P2</v>
      </c>
    </row>
    <row r="4167" spans="1:13" x14ac:dyDescent="0.2">
      <c r="A4167" t="s">
        <v>6054</v>
      </c>
      <c r="B4167" t="s">
        <v>16137</v>
      </c>
      <c r="C4167">
        <v>19436</v>
      </c>
      <c r="D4167" t="s">
        <v>16279</v>
      </c>
      <c r="E4167">
        <v>24434</v>
      </c>
      <c r="F4167" t="s">
        <v>16280</v>
      </c>
      <c r="G4167" t="s">
        <v>102</v>
      </c>
      <c r="H4167" t="s">
        <v>16281</v>
      </c>
      <c r="I4167" t="s">
        <v>5926</v>
      </c>
      <c r="J4167" t="s">
        <v>16282</v>
      </c>
      <c r="K4167" t="s">
        <v>5797</v>
      </c>
      <c r="L4167" s="1" t="s">
        <v>22789</v>
      </c>
      <c r="M4167" t="str">
        <f t="shared" si="64"/>
        <v>15 AV SECORD, L4H3Z3</v>
      </c>
    </row>
    <row r="4168" spans="1:13" x14ac:dyDescent="0.2">
      <c r="A4168" t="s">
        <v>6054</v>
      </c>
      <c r="B4168" t="s">
        <v>16137</v>
      </c>
      <c r="C4168">
        <v>7359</v>
      </c>
      <c r="D4168" t="s">
        <v>16283</v>
      </c>
      <c r="E4168">
        <v>3577</v>
      </c>
      <c r="F4168" t="s">
        <v>16284</v>
      </c>
      <c r="G4168" t="s">
        <v>89</v>
      </c>
      <c r="H4168" t="s">
        <v>16285</v>
      </c>
      <c r="I4168" t="s">
        <v>6007</v>
      </c>
      <c r="J4168" t="s">
        <v>6206</v>
      </c>
      <c r="K4168" t="s">
        <v>1993</v>
      </c>
      <c r="L4168" s="1" t="s">
        <v>2</v>
      </c>
      <c r="M4168" t="str">
        <f t="shared" ref="M4168:M4231" si="65">H4168&amp;", "&amp;J4168</f>
        <v>181 GLENWOODS AVE, L4P3E9</v>
      </c>
    </row>
    <row r="4169" spans="1:13" x14ac:dyDescent="0.2">
      <c r="A4169" t="s">
        <v>6054</v>
      </c>
      <c r="B4169" t="s">
        <v>16137</v>
      </c>
      <c r="C4169">
        <v>7411</v>
      </c>
      <c r="D4169" t="s">
        <v>16286</v>
      </c>
      <c r="E4169">
        <v>3639</v>
      </c>
      <c r="F4169" t="s">
        <v>16287</v>
      </c>
      <c r="G4169" t="s">
        <v>109</v>
      </c>
      <c r="H4169" t="s">
        <v>16288</v>
      </c>
      <c r="I4169" t="s">
        <v>5790</v>
      </c>
      <c r="J4169" t="s">
        <v>16289</v>
      </c>
      <c r="K4169" t="s">
        <v>3944</v>
      </c>
      <c r="L4169" s="1" t="s">
        <v>22789</v>
      </c>
      <c r="M4169" t="str">
        <f t="shared" si="65"/>
        <v>908 LEMAR RD, L3Y1R9</v>
      </c>
    </row>
    <row r="4170" spans="1:13" x14ac:dyDescent="0.2">
      <c r="A4170" t="s">
        <v>6054</v>
      </c>
      <c r="B4170" t="s">
        <v>16137</v>
      </c>
      <c r="C4170">
        <v>12002</v>
      </c>
      <c r="D4170" t="s">
        <v>16290</v>
      </c>
      <c r="E4170">
        <v>10797</v>
      </c>
      <c r="F4170" t="s">
        <v>16291</v>
      </c>
      <c r="G4170" t="s">
        <v>102</v>
      </c>
      <c r="H4170" t="s">
        <v>16292</v>
      </c>
      <c r="I4170" t="s">
        <v>5780</v>
      </c>
      <c r="J4170" t="s">
        <v>16293</v>
      </c>
      <c r="K4170" t="s">
        <v>1314</v>
      </c>
      <c r="L4170" s="1" t="s">
        <v>22789</v>
      </c>
      <c r="M4170" t="str">
        <f t="shared" si="65"/>
        <v>840 BUR OAK AVE, L6E0E1</v>
      </c>
    </row>
    <row r="4171" spans="1:13" x14ac:dyDescent="0.2">
      <c r="A4171" t="s">
        <v>6054</v>
      </c>
      <c r="B4171" t="s">
        <v>16137</v>
      </c>
      <c r="C4171">
        <v>7832</v>
      </c>
      <c r="D4171" t="s">
        <v>16294</v>
      </c>
      <c r="E4171">
        <v>4211</v>
      </c>
      <c r="F4171" t="s">
        <v>16295</v>
      </c>
      <c r="G4171" t="s">
        <v>102</v>
      </c>
      <c r="H4171" t="s">
        <v>16296</v>
      </c>
      <c r="I4171" t="s">
        <v>5899</v>
      </c>
      <c r="J4171" t="s">
        <v>16297</v>
      </c>
      <c r="K4171" t="s">
        <v>1127</v>
      </c>
      <c r="L4171" s="1" t="s">
        <v>22789</v>
      </c>
      <c r="M4171" t="str">
        <f t="shared" si="65"/>
        <v>250 CORONATION ST, L4L6H3</v>
      </c>
    </row>
    <row r="4172" spans="1:13" x14ac:dyDescent="0.2">
      <c r="A4172" t="s">
        <v>6054</v>
      </c>
      <c r="B4172" t="s">
        <v>16137</v>
      </c>
      <c r="C4172">
        <v>10193</v>
      </c>
      <c r="D4172" t="s">
        <v>16298</v>
      </c>
      <c r="E4172">
        <v>9547</v>
      </c>
      <c r="F4172" t="s">
        <v>16299</v>
      </c>
      <c r="G4172" t="s">
        <v>102</v>
      </c>
      <c r="H4172" t="s">
        <v>16300</v>
      </c>
      <c r="I4172" t="s">
        <v>5780</v>
      </c>
      <c r="J4172" t="s">
        <v>16301</v>
      </c>
      <c r="K4172" t="s">
        <v>462</v>
      </c>
      <c r="L4172" s="1" t="s">
        <v>22789</v>
      </c>
      <c r="M4172" t="str">
        <f t="shared" si="65"/>
        <v>90 ROXBURY ST, L3S3S8</v>
      </c>
    </row>
    <row r="4173" spans="1:13" x14ac:dyDescent="0.2">
      <c r="A4173" t="s">
        <v>6054</v>
      </c>
      <c r="B4173" t="s">
        <v>16137</v>
      </c>
      <c r="C4173">
        <v>7495</v>
      </c>
      <c r="D4173" t="s">
        <v>16302</v>
      </c>
      <c r="E4173">
        <v>3756</v>
      </c>
      <c r="F4173" t="s">
        <v>16303</v>
      </c>
      <c r="G4173" t="s">
        <v>102</v>
      </c>
      <c r="H4173" t="s">
        <v>16304</v>
      </c>
      <c r="I4173" t="s">
        <v>5830</v>
      </c>
      <c r="J4173" t="s">
        <v>16305</v>
      </c>
      <c r="K4173" t="s">
        <v>4769</v>
      </c>
      <c r="L4173" s="1" t="s">
        <v>22789</v>
      </c>
      <c r="M4173" t="str">
        <f t="shared" si="65"/>
        <v>141 KIRK DR, L3T3L3</v>
      </c>
    </row>
    <row r="4174" spans="1:13" x14ac:dyDescent="0.2">
      <c r="A4174" t="s">
        <v>6054</v>
      </c>
      <c r="B4174" t="s">
        <v>16137</v>
      </c>
      <c r="C4174">
        <v>10464</v>
      </c>
      <c r="D4174" t="s">
        <v>16306</v>
      </c>
      <c r="E4174">
        <v>10224</v>
      </c>
      <c r="F4174" t="s">
        <v>16307</v>
      </c>
      <c r="G4174" t="s">
        <v>102</v>
      </c>
      <c r="H4174" t="s">
        <v>16308</v>
      </c>
      <c r="I4174" t="s">
        <v>5899</v>
      </c>
      <c r="J4174" t="s">
        <v>16309</v>
      </c>
      <c r="K4174" t="s">
        <v>5376</v>
      </c>
      <c r="L4174" s="1" t="s">
        <v>22789</v>
      </c>
      <c r="M4174" t="str">
        <f t="shared" si="65"/>
        <v>120 LA ROCCA AVE, L4H2A9</v>
      </c>
    </row>
    <row r="4175" spans="1:13" x14ac:dyDescent="0.2">
      <c r="A4175" t="s">
        <v>6054</v>
      </c>
      <c r="B4175" t="s">
        <v>16137</v>
      </c>
      <c r="C4175">
        <v>10313</v>
      </c>
      <c r="D4175" t="s">
        <v>16310</v>
      </c>
      <c r="E4175">
        <v>9889</v>
      </c>
      <c r="F4175" t="s">
        <v>16311</v>
      </c>
      <c r="G4175" t="s">
        <v>102</v>
      </c>
      <c r="H4175" t="s">
        <v>16312</v>
      </c>
      <c r="I4175" t="s">
        <v>5899</v>
      </c>
      <c r="J4175" t="s">
        <v>16313</v>
      </c>
      <c r="K4175" t="s">
        <v>4010</v>
      </c>
      <c r="L4175" s="1" t="s">
        <v>22789</v>
      </c>
      <c r="M4175" t="str">
        <f t="shared" si="65"/>
        <v>151 FOREST FOUNTAIN DR, L4H1S4</v>
      </c>
    </row>
    <row r="4176" spans="1:13" x14ac:dyDescent="0.2">
      <c r="A4176" t="s">
        <v>6054</v>
      </c>
      <c r="B4176" t="s">
        <v>16137</v>
      </c>
      <c r="C4176">
        <v>10293</v>
      </c>
      <c r="D4176" t="s">
        <v>16314</v>
      </c>
      <c r="E4176">
        <v>9843</v>
      </c>
      <c r="F4176" t="s">
        <v>16315</v>
      </c>
      <c r="G4176" t="s">
        <v>102</v>
      </c>
      <c r="H4176" t="s">
        <v>16316</v>
      </c>
      <c r="I4176" t="s">
        <v>5899</v>
      </c>
      <c r="J4176" t="s">
        <v>16317</v>
      </c>
      <c r="K4176" t="s">
        <v>1870</v>
      </c>
      <c r="L4176" s="1" t="s">
        <v>22789</v>
      </c>
      <c r="M4176" t="str">
        <f t="shared" si="65"/>
        <v>8881 MARTIN GROVE RD, L4H1C3</v>
      </c>
    </row>
    <row r="4177" spans="1:13" x14ac:dyDescent="0.2">
      <c r="A4177" t="s">
        <v>6054</v>
      </c>
      <c r="B4177" t="s">
        <v>16137</v>
      </c>
      <c r="C4177">
        <v>7501</v>
      </c>
      <c r="D4177" t="s">
        <v>16318</v>
      </c>
      <c r="E4177">
        <v>3765</v>
      </c>
      <c r="F4177" t="s">
        <v>16319</v>
      </c>
      <c r="G4177" t="s">
        <v>102</v>
      </c>
      <c r="H4177" t="s">
        <v>16320</v>
      </c>
      <c r="I4177" t="s">
        <v>5770</v>
      </c>
      <c r="J4177" t="s">
        <v>16321</v>
      </c>
      <c r="K4177" t="s">
        <v>381</v>
      </c>
      <c r="L4177" s="1" t="s">
        <v>22789</v>
      </c>
      <c r="M4177" t="str">
        <f t="shared" si="65"/>
        <v>105 DON HEAD VILLAGE BLVD, L4C7N1</v>
      </c>
    </row>
    <row r="4178" spans="1:13" x14ac:dyDescent="0.2">
      <c r="A4178" t="s">
        <v>6054</v>
      </c>
      <c r="B4178" t="s">
        <v>16137</v>
      </c>
      <c r="C4178">
        <v>10309</v>
      </c>
      <c r="D4178" t="s">
        <v>16322</v>
      </c>
      <c r="E4178">
        <v>9879</v>
      </c>
      <c r="F4178" t="s">
        <v>16323</v>
      </c>
      <c r="G4178" t="s">
        <v>109</v>
      </c>
      <c r="H4178" t="s">
        <v>16324</v>
      </c>
      <c r="I4178" t="s">
        <v>5780</v>
      </c>
      <c r="J4178" t="s">
        <v>16325</v>
      </c>
      <c r="K4178" t="s">
        <v>6889</v>
      </c>
      <c r="L4178" s="1" t="s">
        <v>22789</v>
      </c>
      <c r="M4178" t="str">
        <f t="shared" si="65"/>
        <v>2188 RODICK RD, L6C1S3</v>
      </c>
    </row>
    <row r="4179" spans="1:13" x14ac:dyDescent="0.2">
      <c r="A4179" t="s">
        <v>6054</v>
      </c>
      <c r="B4179" t="s">
        <v>16137</v>
      </c>
      <c r="C4179">
        <v>7525</v>
      </c>
      <c r="D4179" t="s">
        <v>16326</v>
      </c>
      <c r="E4179">
        <v>3793</v>
      </c>
      <c r="F4179" t="s">
        <v>16327</v>
      </c>
      <c r="G4179" t="s">
        <v>102</v>
      </c>
      <c r="H4179" t="s">
        <v>16328</v>
      </c>
      <c r="I4179" t="s">
        <v>5780</v>
      </c>
      <c r="J4179" t="s">
        <v>16329</v>
      </c>
      <c r="K4179" t="s">
        <v>5492</v>
      </c>
      <c r="L4179" s="1" t="s">
        <v>22789</v>
      </c>
      <c r="M4179" t="str">
        <f t="shared" si="65"/>
        <v>50 ALDERGROVE DR, L3R7E6</v>
      </c>
    </row>
    <row r="4180" spans="1:13" x14ac:dyDescent="0.2">
      <c r="A4180" t="s">
        <v>6054</v>
      </c>
      <c r="B4180" t="s">
        <v>16137</v>
      </c>
      <c r="C4180">
        <v>5021</v>
      </c>
      <c r="D4180" t="s">
        <v>5887</v>
      </c>
      <c r="E4180">
        <v>3759</v>
      </c>
      <c r="F4180" t="s">
        <v>16330</v>
      </c>
      <c r="G4180" t="s">
        <v>89</v>
      </c>
      <c r="H4180" t="s">
        <v>5889</v>
      </c>
      <c r="I4180" t="s">
        <v>5890</v>
      </c>
      <c r="J4180" t="s">
        <v>5891</v>
      </c>
      <c r="K4180" t="s">
        <v>3858</v>
      </c>
      <c r="L4180" s="1" t="s">
        <v>2</v>
      </c>
      <c r="M4180" t="str">
        <f t="shared" si="65"/>
        <v>5279 BLACK RIVER RD, L0E1R0</v>
      </c>
    </row>
    <row r="4181" spans="1:13" x14ac:dyDescent="0.2">
      <c r="A4181" t="s">
        <v>6054</v>
      </c>
      <c r="B4181" t="s">
        <v>16137</v>
      </c>
      <c r="C4181">
        <v>19110</v>
      </c>
      <c r="D4181" t="s">
        <v>16331</v>
      </c>
      <c r="E4181">
        <v>19720</v>
      </c>
      <c r="F4181" t="s">
        <v>16332</v>
      </c>
      <c r="G4181" t="s">
        <v>102</v>
      </c>
      <c r="H4181" t="s">
        <v>16333</v>
      </c>
      <c r="I4181" t="s">
        <v>5835</v>
      </c>
      <c r="J4181" t="s">
        <v>16334</v>
      </c>
      <c r="K4181" t="s">
        <v>858</v>
      </c>
      <c r="L4181" s="1" t="s">
        <v>2</v>
      </c>
      <c r="M4181" t="str">
        <f t="shared" si="65"/>
        <v>751 HOOVER PARK DR, L4A0Z6</v>
      </c>
    </row>
    <row r="4182" spans="1:13" x14ac:dyDescent="0.2">
      <c r="A4182" t="s">
        <v>6054</v>
      </c>
      <c r="B4182" t="s">
        <v>16137</v>
      </c>
      <c r="C4182">
        <v>10311</v>
      </c>
      <c r="D4182" t="s">
        <v>16335</v>
      </c>
      <c r="E4182">
        <v>9885</v>
      </c>
      <c r="F4182" t="s">
        <v>16336</v>
      </c>
      <c r="G4182" t="s">
        <v>102</v>
      </c>
      <c r="H4182" t="s">
        <v>16337</v>
      </c>
      <c r="I4182" t="s">
        <v>5835</v>
      </c>
      <c r="J4182" t="s">
        <v>16338</v>
      </c>
      <c r="K4182" t="s">
        <v>6437</v>
      </c>
      <c r="L4182" s="1" t="s">
        <v>2</v>
      </c>
      <c r="M4182" t="str">
        <f t="shared" si="65"/>
        <v>223 MILLARD ST, L4A5S2</v>
      </c>
    </row>
    <row r="4183" spans="1:13" x14ac:dyDescent="0.2">
      <c r="A4183" t="s">
        <v>6054</v>
      </c>
      <c r="B4183" t="s">
        <v>16137</v>
      </c>
      <c r="C4183">
        <v>7032</v>
      </c>
      <c r="D4183" t="s">
        <v>16339</v>
      </c>
      <c r="E4183">
        <v>3090</v>
      </c>
      <c r="F4183" t="s">
        <v>16340</v>
      </c>
      <c r="G4183" t="s">
        <v>109</v>
      </c>
      <c r="H4183" t="s">
        <v>16341</v>
      </c>
      <c r="I4183" t="s">
        <v>5780</v>
      </c>
      <c r="J4183" t="s">
        <v>16342</v>
      </c>
      <c r="K4183" t="s">
        <v>16343</v>
      </c>
      <c r="L4183" s="1" t="s">
        <v>22789</v>
      </c>
      <c r="M4183" t="str">
        <f t="shared" si="65"/>
        <v>6160 16TH AVE, L3P3K8</v>
      </c>
    </row>
    <row r="4184" spans="1:13" x14ac:dyDescent="0.2">
      <c r="A4184" t="s">
        <v>6054</v>
      </c>
      <c r="B4184" t="s">
        <v>16137</v>
      </c>
      <c r="C4184">
        <v>7557</v>
      </c>
      <c r="D4184" t="s">
        <v>16344</v>
      </c>
      <c r="E4184">
        <v>3836</v>
      </c>
      <c r="F4184" t="s">
        <v>16345</v>
      </c>
      <c r="G4184" t="s">
        <v>102</v>
      </c>
      <c r="H4184" t="s">
        <v>16346</v>
      </c>
      <c r="I4184" t="s">
        <v>5899</v>
      </c>
      <c r="J4184" t="s">
        <v>16347</v>
      </c>
      <c r="K4184" t="s">
        <v>1268</v>
      </c>
      <c r="L4184" s="1" t="s">
        <v>22789</v>
      </c>
      <c r="M4184" t="str">
        <f t="shared" si="65"/>
        <v>80 TERRA RD, L4L3J5</v>
      </c>
    </row>
    <row r="4185" spans="1:13" x14ac:dyDescent="0.2">
      <c r="A4185" t="s">
        <v>6054</v>
      </c>
      <c r="B4185" t="s">
        <v>16137</v>
      </c>
      <c r="C4185">
        <v>12247</v>
      </c>
      <c r="D4185" t="s">
        <v>16348</v>
      </c>
      <c r="E4185">
        <v>11262</v>
      </c>
      <c r="F4185" t="s">
        <v>16349</v>
      </c>
      <c r="G4185" t="s">
        <v>102</v>
      </c>
      <c r="H4185" t="s">
        <v>16350</v>
      </c>
      <c r="I4185" t="s">
        <v>5795</v>
      </c>
      <c r="J4185" t="s">
        <v>16351</v>
      </c>
      <c r="K4185" t="s">
        <v>10409</v>
      </c>
      <c r="L4185" s="1" t="s">
        <v>22789</v>
      </c>
      <c r="M4185" t="str">
        <f t="shared" si="65"/>
        <v>300 AV PETER RUPERT, L6A4P3</v>
      </c>
    </row>
    <row r="4186" spans="1:13" x14ac:dyDescent="0.2">
      <c r="A4186" t="s">
        <v>6054</v>
      </c>
      <c r="B4186" t="s">
        <v>16137</v>
      </c>
      <c r="C4186">
        <v>7565</v>
      </c>
      <c r="D4186" t="s">
        <v>16352</v>
      </c>
      <c r="E4186">
        <v>3849</v>
      </c>
      <c r="F4186" t="s">
        <v>16353</v>
      </c>
      <c r="G4186" t="s">
        <v>102</v>
      </c>
      <c r="H4186" t="s">
        <v>16354</v>
      </c>
      <c r="I4186" t="s">
        <v>5770</v>
      </c>
      <c r="J4186" t="s">
        <v>16355</v>
      </c>
      <c r="K4186" t="s">
        <v>8270</v>
      </c>
      <c r="L4186" s="1" t="s">
        <v>22789</v>
      </c>
      <c r="M4186" t="str">
        <f t="shared" si="65"/>
        <v>16 CASTLE ROCK DR, L4C5H5</v>
      </c>
    </row>
    <row r="4187" spans="1:13" x14ac:dyDescent="0.2">
      <c r="A4187" t="s">
        <v>6054</v>
      </c>
      <c r="B4187" t="s">
        <v>16137</v>
      </c>
      <c r="C4187">
        <v>7574</v>
      </c>
      <c r="D4187" t="s">
        <v>16356</v>
      </c>
      <c r="E4187">
        <v>3863</v>
      </c>
      <c r="F4187" t="s">
        <v>16357</v>
      </c>
      <c r="G4187" t="s">
        <v>102</v>
      </c>
      <c r="H4187" t="s">
        <v>16358</v>
      </c>
      <c r="I4187" t="s">
        <v>5899</v>
      </c>
      <c r="J4187" t="s">
        <v>16359</v>
      </c>
      <c r="K4187" t="s">
        <v>3750</v>
      </c>
      <c r="L4187" s="1" t="s">
        <v>22789</v>
      </c>
      <c r="M4187" t="str">
        <f t="shared" si="65"/>
        <v>391 VELMAR DR, L4L8J5</v>
      </c>
    </row>
    <row r="4188" spans="1:13" x14ac:dyDescent="0.2">
      <c r="A4188" t="s">
        <v>6054</v>
      </c>
      <c r="B4188" t="s">
        <v>16137</v>
      </c>
      <c r="C4188">
        <v>7571</v>
      </c>
      <c r="D4188" t="s">
        <v>16360</v>
      </c>
      <c r="E4188">
        <v>3858</v>
      </c>
      <c r="F4188" t="s">
        <v>16361</v>
      </c>
      <c r="G4188" t="s">
        <v>102</v>
      </c>
      <c r="H4188" t="s">
        <v>16362</v>
      </c>
      <c r="I4188" t="s">
        <v>5899</v>
      </c>
      <c r="J4188" t="s">
        <v>16363</v>
      </c>
      <c r="K4188" t="s">
        <v>1248</v>
      </c>
      <c r="L4188" s="1" t="s">
        <v>22789</v>
      </c>
      <c r="M4188" t="str">
        <f t="shared" si="65"/>
        <v>40 BAINBRIDGE AVE, L4L3Y1</v>
      </c>
    </row>
    <row r="4189" spans="1:13" x14ac:dyDescent="0.2">
      <c r="A4189" t="s">
        <v>6054</v>
      </c>
      <c r="B4189" t="s">
        <v>16137</v>
      </c>
      <c r="C4189">
        <v>7594</v>
      </c>
      <c r="D4189" t="s">
        <v>16364</v>
      </c>
      <c r="E4189">
        <v>3886</v>
      </c>
      <c r="F4189" t="s">
        <v>16365</v>
      </c>
      <c r="G4189" t="s">
        <v>102</v>
      </c>
      <c r="H4189" t="s">
        <v>16366</v>
      </c>
      <c r="I4189" t="s">
        <v>5795</v>
      </c>
      <c r="J4189" t="s">
        <v>16367</v>
      </c>
      <c r="K4189" t="s">
        <v>1225</v>
      </c>
      <c r="L4189" s="1" t="s">
        <v>22789</v>
      </c>
      <c r="M4189" t="str">
        <f t="shared" si="65"/>
        <v>240 KILLIAN RD, L6A1A8</v>
      </c>
    </row>
    <row r="4190" spans="1:13" x14ac:dyDescent="0.2">
      <c r="A4190" t="s">
        <v>6054</v>
      </c>
      <c r="B4190" t="s">
        <v>16137</v>
      </c>
      <c r="C4190">
        <v>7609</v>
      </c>
      <c r="D4190" t="s">
        <v>16368</v>
      </c>
      <c r="E4190">
        <v>3909</v>
      </c>
      <c r="F4190" t="s">
        <v>16369</v>
      </c>
      <c r="G4190" t="s">
        <v>102</v>
      </c>
      <c r="H4190" t="s">
        <v>16370</v>
      </c>
      <c r="I4190" t="s">
        <v>5780</v>
      </c>
      <c r="J4190" t="s">
        <v>6481</v>
      </c>
      <c r="K4190" t="s">
        <v>2043</v>
      </c>
      <c r="L4190" s="1" t="s">
        <v>22789</v>
      </c>
      <c r="M4190" t="str">
        <f t="shared" si="65"/>
        <v>33 CAIRNS DR, L3P7M8</v>
      </c>
    </row>
    <row r="4191" spans="1:13" x14ac:dyDescent="0.2">
      <c r="A4191" t="s">
        <v>6054</v>
      </c>
      <c r="B4191" t="s">
        <v>16137</v>
      </c>
      <c r="C4191">
        <v>7610</v>
      </c>
      <c r="D4191" t="s">
        <v>16371</v>
      </c>
      <c r="E4191">
        <v>3910</v>
      </c>
      <c r="F4191" t="s">
        <v>16372</v>
      </c>
      <c r="G4191" t="s">
        <v>109</v>
      </c>
      <c r="H4191" t="s">
        <v>16373</v>
      </c>
      <c r="I4191" t="s">
        <v>5830</v>
      </c>
      <c r="J4191" t="s">
        <v>16374</v>
      </c>
      <c r="K4191" t="s">
        <v>16375</v>
      </c>
      <c r="L4191" s="1" t="s">
        <v>22789</v>
      </c>
      <c r="M4191" t="str">
        <f t="shared" si="65"/>
        <v>525 NEW WESTMINSTER DR, L4J7X3</v>
      </c>
    </row>
    <row r="4192" spans="1:13" x14ac:dyDescent="0.2">
      <c r="A4192" t="s">
        <v>6054</v>
      </c>
      <c r="B4192" t="s">
        <v>16137</v>
      </c>
      <c r="C4192">
        <v>7615</v>
      </c>
      <c r="D4192" t="s">
        <v>16376</v>
      </c>
      <c r="E4192">
        <v>3916</v>
      </c>
      <c r="F4192" t="s">
        <v>16377</v>
      </c>
      <c r="G4192" t="s">
        <v>102</v>
      </c>
      <c r="H4192" t="s">
        <v>16378</v>
      </c>
      <c r="I4192" t="s">
        <v>5790</v>
      </c>
      <c r="J4192" t="s">
        <v>16379</v>
      </c>
      <c r="K4192" t="s">
        <v>338</v>
      </c>
      <c r="L4192" s="1" t="s">
        <v>22789</v>
      </c>
      <c r="M4192" t="str">
        <f t="shared" si="65"/>
        <v>960 LESLIE VALLEY DR, L3Y8B3</v>
      </c>
    </row>
    <row r="4193" spans="1:13" x14ac:dyDescent="0.2">
      <c r="A4193" t="s">
        <v>6054</v>
      </c>
      <c r="B4193" t="s">
        <v>16137</v>
      </c>
      <c r="C4193">
        <v>10463</v>
      </c>
      <c r="D4193" t="s">
        <v>16380</v>
      </c>
      <c r="E4193">
        <v>10223</v>
      </c>
      <c r="F4193" t="s">
        <v>16381</v>
      </c>
      <c r="G4193" t="s">
        <v>102</v>
      </c>
      <c r="H4193" t="s">
        <v>16382</v>
      </c>
      <c r="I4193" t="s">
        <v>5899</v>
      </c>
      <c r="J4193" t="s">
        <v>16383</v>
      </c>
      <c r="K4193" t="s">
        <v>15892</v>
      </c>
      <c r="L4193" s="1" t="s">
        <v>22789</v>
      </c>
      <c r="M4193" t="str">
        <f t="shared" si="65"/>
        <v>60 VELLORE WOODS BLVD, L4H2K8</v>
      </c>
    </row>
    <row r="4194" spans="1:13" x14ac:dyDescent="0.2">
      <c r="A4194" t="s">
        <v>6054</v>
      </c>
      <c r="B4194" t="s">
        <v>16137</v>
      </c>
      <c r="C4194">
        <v>7644</v>
      </c>
      <c r="D4194" t="s">
        <v>16384</v>
      </c>
      <c r="E4194">
        <v>3954</v>
      </c>
      <c r="F4194" t="s">
        <v>16385</v>
      </c>
      <c r="G4194" t="s">
        <v>102</v>
      </c>
      <c r="H4194" t="s">
        <v>16386</v>
      </c>
      <c r="I4194" t="s">
        <v>5780</v>
      </c>
      <c r="J4194" t="s">
        <v>16387</v>
      </c>
      <c r="K4194" t="s">
        <v>6518</v>
      </c>
      <c r="L4194" s="1" t="s">
        <v>22789</v>
      </c>
      <c r="M4194" t="str">
        <f t="shared" si="65"/>
        <v>223 HIGHGLEN AVE, L3S1Y4</v>
      </c>
    </row>
    <row r="4195" spans="1:13" x14ac:dyDescent="0.2">
      <c r="A4195" t="s">
        <v>6054</v>
      </c>
      <c r="B4195" t="s">
        <v>16137</v>
      </c>
      <c r="C4195">
        <v>7656</v>
      </c>
      <c r="D4195" t="s">
        <v>16388</v>
      </c>
      <c r="E4195">
        <v>3967</v>
      </c>
      <c r="F4195" t="s">
        <v>16389</v>
      </c>
      <c r="G4195" t="s">
        <v>102</v>
      </c>
      <c r="H4195" t="s">
        <v>16390</v>
      </c>
      <c r="I4195" t="s">
        <v>5899</v>
      </c>
      <c r="J4195" t="s">
        <v>16391</v>
      </c>
      <c r="K4195" t="s">
        <v>2502</v>
      </c>
      <c r="L4195" s="1" t="s">
        <v>22789</v>
      </c>
      <c r="M4195" t="str">
        <f t="shared" si="65"/>
        <v>91 FIORI DR, L4L5S4</v>
      </c>
    </row>
    <row r="4196" spans="1:13" x14ac:dyDescent="0.2">
      <c r="A4196" t="s">
        <v>6054</v>
      </c>
      <c r="B4196" t="s">
        <v>16137</v>
      </c>
      <c r="C4196">
        <v>7670</v>
      </c>
      <c r="D4196" t="s">
        <v>16392</v>
      </c>
      <c r="E4196">
        <v>3985</v>
      </c>
      <c r="F4196" t="s">
        <v>16393</v>
      </c>
      <c r="G4196" t="s">
        <v>102</v>
      </c>
      <c r="H4196" t="s">
        <v>16394</v>
      </c>
      <c r="I4196" t="s">
        <v>5899</v>
      </c>
      <c r="J4196" t="s">
        <v>16395</v>
      </c>
      <c r="K4196" t="s">
        <v>2796</v>
      </c>
      <c r="L4196" s="1" t="s">
        <v>22789</v>
      </c>
      <c r="M4196" t="str">
        <f t="shared" si="65"/>
        <v>140 GREENPARK BLVD, L4L6Z6</v>
      </c>
    </row>
    <row r="4197" spans="1:13" x14ac:dyDescent="0.2">
      <c r="A4197" t="s">
        <v>6054</v>
      </c>
      <c r="B4197" t="s">
        <v>16137</v>
      </c>
      <c r="C4197">
        <v>10461</v>
      </c>
      <c r="D4197" t="s">
        <v>16396</v>
      </c>
      <c r="E4197">
        <v>10220</v>
      </c>
      <c r="F4197" t="s">
        <v>16397</v>
      </c>
      <c r="G4197" t="s">
        <v>102</v>
      </c>
      <c r="H4197" t="s">
        <v>16398</v>
      </c>
      <c r="I4197" t="s">
        <v>5795</v>
      </c>
      <c r="J4197" t="s">
        <v>16399</v>
      </c>
      <c r="K4197" t="s">
        <v>6156</v>
      </c>
      <c r="L4197" s="1" t="s">
        <v>22789</v>
      </c>
      <c r="M4197" t="str">
        <f t="shared" si="65"/>
        <v>171 MAST RD, L6A3J7</v>
      </c>
    </row>
    <row r="4198" spans="1:13" x14ac:dyDescent="0.2">
      <c r="A4198" t="s">
        <v>6054</v>
      </c>
      <c r="B4198" t="s">
        <v>16137</v>
      </c>
      <c r="C4198">
        <v>11087</v>
      </c>
      <c r="D4198" t="s">
        <v>16400</v>
      </c>
      <c r="E4198">
        <v>10377</v>
      </c>
      <c r="F4198" t="s">
        <v>16401</v>
      </c>
      <c r="G4198" t="s">
        <v>109</v>
      </c>
      <c r="H4198" t="s">
        <v>16402</v>
      </c>
      <c r="I4198" t="s">
        <v>5899</v>
      </c>
      <c r="J4198" t="s">
        <v>16403</v>
      </c>
      <c r="K4198" t="s">
        <v>16404</v>
      </c>
      <c r="L4198" s="1" t="s">
        <v>22789</v>
      </c>
      <c r="M4198" t="str">
        <f t="shared" si="65"/>
        <v>2 DAVOS RD, L4H2Y1</v>
      </c>
    </row>
    <row r="4199" spans="1:13" x14ac:dyDescent="0.2">
      <c r="A4199" t="s">
        <v>6054</v>
      </c>
      <c r="B4199" t="s">
        <v>16137</v>
      </c>
      <c r="C4199">
        <v>11245</v>
      </c>
      <c r="D4199" t="s">
        <v>16405</v>
      </c>
      <c r="E4199">
        <v>10686</v>
      </c>
      <c r="F4199" t="s">
        <v>16406</v>
      </c>
      <c r="G4199" t="s">
        <v>102</v>
      </c>
      <c r="H4199" t="s">
        <v>16407</v>
      </c>
      <c r="I4199" t="s">
        <v>5813</v>
      </c>
      <c r="J4199" t="s">
        <v>16408</v>
      </c>
      <c r="K4199" t="s">
        <v>3029</v>
      </c>
      <c r="L4199" s="1" t="s">
        <v>22789</v>
      </c>
      <c r="M4199" t="str">
        <f t="shared" si="65"/>
        <v>20 BRIDGENORTH DR, L4G7P3</v>
      </c>
    </row>
    <row r="4200" spans="1:13" x14ac:dyDescent="0.2">
      <c r="A4200" t="s">
        <v>6054</v>
      </c>
      <c r="B4200" t="s">
        <v>16137</v>
      </c>
      <c r="C4200">
        <v>7711</v>
      </c>
      <c r="D4200" t="s">
        <v>16409</v>
      </c>
      <c r="E4200">
        <v>4040</v>
      </c>
      <c r="F4200" t="s">
        <v>16410</v>
      </c>
      <c r="G4200" t="s">
        <v>109</v>
      </c>
      <c r="H4200" t="s">
        <v>16411</v>
      </c>
      <c r="I4200" t="s">
        <v>5795</v>
      </c>
      <c r="J4200" t="s">
        <v>16412</v>
      </c>
      <c r="K4200" t="s">
        <v>16413</v>
      </c>
      <c r="L4200" s="1" t="s">
        <v>22789</v>
      </c>
      <c r="M4200" t="str">
        <f t="shared" si="65"/>
        <v>1 ST. JOAN OF ARC AVE, L6A1W9</v>
      </c>
    </row>
    <row r="4201" spans="1:13" x14ac:dyDescent="0.2">
      <c r="A4201" t="s">
        <v>6054</v>
      </c>
      <c r="B4201" t="s">
        <v>16137</v>
      </c>
      <c r="C4201">
        <v>7428</v>
      </c>
      <c r="D4201" t="s">
        <v>16414</v>
      </c>
      <c r="E4201">
        <v>3664</v>
      </c>
      <c r="F4201" t="s">
        <v>16415</v>
      </c>
      <c r="G4201" t="s">
        <v>102</v>
      </c>
      <c r="H4201" t="s">
        <v>16416</v>
      </c>
      <c r="I4201" t="s">
        <v>5899</v>
      </c>
      <c r="J4201" t="s">
        <v>16417</v>
      </c>
      <c r="K4201" t="s">
        <v>2201</v>
      </c>
      <c r="L4201" s="1" t="s">
        <v>22789</v>
      </c>
      <c r="M4201" t="str">
        <f t="shared" si="65"/>
        <v>199 BELVIEW AVE, L4L5N9</v>
      </c>
    </row>
    <row r="4202" spans="1:13" x14ac:dyDescent="0.2">
      <c r="A4202" t="s">
        <v>6054</v>
      </c>
      <c r="B4202" t="s">
        <v>16137</v>
      </c>
      <c r="C4202">
        <v>10310</v>
      </c>
      <c r="D4202" t="s">
        <v>16418</v>
      </c>
      <c r="E4202">
        <v>9880</v>
      </c>
      <c r="F4202" t="s">
        <v>16419</v>
      </c>
      <c r="G4202" t="s">
        <v>102</v>
      </c>
      <c r="H4202" t="s">
        <v>16420</v>
      </c>
      <c r="I4202" t="s">
        <v>5790</v>
      </c>
      <c r="J4202" t="s">
        <v>16421</v>
      </c>
      <c r="K4202" t="s">
        <v>2606</v>
      </c>
      <c r="L4202" s="1" t="s">
        <v>22789</v>
      </c>
      <c r="M4202" t="str">
        <f t="shared" si="65"/>
        <v>800 JOE PERSECHINI DR, L3X2S6</v>
      </c>
    </row>
    <row r="4203" spans="1:13" x14ac:dyDescent="0.2">
      <c r="A4203" t="s">
        <v>6054</v>
      </c>
      <c r="B4203" t="s">
        <v>16137</v>
      </c>
      <c r="C4203">
        <v>10387</v>
      </c>
      <c r="D4203" t="s">
        <v>6487</v>
      </c>
      <c r="E4203">
        <v>10228</v>
      </c>
      <c r="F4203" t="s">
        <v>16422</v>
      </c>
      <c r="G4203" t="s">
        <v>102</v>
      </c>
      <c r="H4203" t="s">
        <v>6489</v>
      </c>
      <c r="I4203" t="s">
        <v>5770</v>
      </c>
      <c r="J4203" t="s">
        <v>6490</v>
      </c>
      <c r="K4203" t="s">
        <v>1487</v>
      </c>
      <c r="L4203" s="1" t="s">
        <v>22789</v>
      </c>
      <c r="M4203" t="str">
        <f t="shared" si="65"/>
        <v>155 RED MAPLE RD, L4B4P9</v>
      </c>
    </row>
    <row r="4204" spans="1:13" x14ac:dyDescent="0.2">
      <c r="A4204" t="s">
        <v>6054</v>
      </c>
      <c r="B4204" t="s">
        <v>16137</v>
      </c>
      <c r="C4204">
        <v>7206</v>
      </c>
      <c r="D4204" t="s">
        <v>16423</v>
      </c>
      <c r="E4204">
        <v>3361</v>
      </c>
      <c r="F4204" t="s">
        <v>16424</v>
      </c>
      <c r="G4204" t="s">
        <v>102</v>
      </c>
      <c r="H4204" t="s">
        <v>16425</v>
      </c>
      <c r="I4204" t="s">
        <v>5879</v>
      </c>
      <c r="J4204" t="s">
        <v>16426</v>
      </c>
      <c r="K4204" t="s">
        <v>1616</v>
      </c>
      <c r="L4204" s="1" t="s">
        <v>22789</v>
      </c>
      <c r="M4204" t="str">
        <f t="shared" si="65"/>
        <v>125 KRIEGHOFF AVE, L3R1V8</v>
      </c>
    </row>
    <row r="4205" spans="1:13" x14ac:dyDescent="0.2">
      <c r="A4205" t="s">
        <v>6054</v>
      </c>
      <c r="B4205" t="s">
        <v>16137</v>
      </c>
      <c r="C4205">
        <v>7744</v>
      </c>
      <c r="D4205" t="s">
        <v>16427</v>
      </c>
      <c r="E4205">
        <v>4087</v>
      </c>
      <c r="F4205" t="s">
        <v>16428</v>
      </c>
      <c r="G4205" t="s">
        <v>102</v>
      </c>
      <c r="H4205" t="s">
        <v>16429</v>
      </c>
      <c r="I4205" t="s">
        <v>5813</v>
      </c>
      <c r="J4205" t="s">
        <v>16430</v>
      </c>
      <c r="K4205" t="s">
        <v>1043</v>
      </c>
      <c r="L4205" s="1" t="s">
        <v>22789</v>
      </c>
      <c r="M4205" t="str">
        <f t="shared" si="65"/>
        <v>2 GLASS DR, L4G2E8</v>
      </c>
    </row>
    <row r="4206" spans="1:13" x14ac:dyDescent="0.2">
      <c r="A4206" t="s">
        <v>6054</v>
      </c>
      <c r="B4206" t="s">
        <v>16137</v>
      </c>
      <c r="C4206">
        <v>7759</v>
      </c>
      <c r="D4206" t="s">
        <v>16431</v>
      </c>
      <c r="E4206">
        <v>4110</v>
      </c>
      <c r="F4206" t="s">
        <v>16432</v>
      </c>
      <c r="G4206" t="s">
        <v>102</v>
      </c>
      <c r="H4206" t="s">
        <v>16433</v>
      </c>
      <c r="I4206" t="s">
        <v>5770</v>
      </c>
      <c r="J4206" t="s">
        <v>16434</v>
      </c>
      <c r="K4206" t="s">
        <v>5542</v>
      </c>
      <c r="L4206" s="1" t="s">
        <v>22789</v>
      </c>
      <c r="M4206" t="str">
        <f t="shared" si="65"/>
        <v>301 RONEY AVE, L4C2H4</v>
      </c>
    </row>
    <row r="4207" spans="1:13" x14ac:dyDescent="0.2">
      <c r="A4207" t="s">
        <v>6054</v>
      </c>
      <c r="B4207" t="s">
        <v>16137</v>
      </c>
      <c r="C4207">
        <v>7784</v>
      </c>
      <c r="D4207" t="s">
        <v>16435</v>
      </c>
      <c r="E4207">
        <v>4144</v>
      </c>
      <c r="F4207" t="s">
        <v>16436</v>
      </c>
      <c r="G4207" t="s">
        <v>102</v>
      </c>
      <c r="H4207" t="s">
        <v>16437</v>
      </c>
      <c r="I4207" t="s">
        <v>5830</v>
      </c>
      <c r="J4207" t="s">
        <v>16438</v>
      </c>
      <c r="K4207" t="s">
        <v>2196</v>
      </c>
      <c r="L4207" s="1" t="s">
        <v>22789</v>
      </c>
      <c r="M4207" t="str">
        <f t="shared" si="65"/>
        <v>475 BROWNRIDGE DR, L4J5Y6</v>
      </c>
    </row>
    <row r="4208" spans="1:13" x14ac:dyDescent="0.2">
      <c r="A4208" t="s">
        <v>6054</v>
      </c>
      <c r="B4208" t="s">
        <v>16137</v>
      </c>
      <c r="C4208">
        <v>19303</v>
      </c>
      <c r="D4208" t="s">
        <v>16439</v>
      </c>
      <c r="E4208">
        <v>24311</v>
      </c>
      <c r="F4208" t="s">
        <v>16440</v>
      </c>
      <c r="G4208" t="s">
        <v>102</v>
      </c>
      <c r="H4208" t="s">
        <v>16441</v>
      </c>
      <c r="I4208" t="s">
        <v>5780</v>
      </c>
      <c r="J4208" t="s">
        <v>16442</v>
      </c>
      <c r="K4208" t="s">
        <v>8066</v>
      </c>
      <c r="L4208" s="1" t="s">
        <v>22789</v>
      </c>
      <c r="M4208" t="str">
        <f t="shared" si="65"/>
        <v>388 WHITE'S HILL AVE, L6B0J3</v>
      </c>
    </row>
    <row r="4209" spans="1:13" x14ac:dyDescent="0.2">
      <c r="A4209" t="s">
        <v>6054</v>
      </c>
      <c r="B4209" t="s">
        <v>16137</v>
      </c>
      <c r="C4209">
        <v>11246</v>
      </c>
      <c r="D4209" t="s">
        <v>16443</v>
      </c>
      <c r="E4209">
        <v>10689</v>
      </c>
      <c r="F4209" t="s">
        <v>16444</v>
      </c>
      <c r="G4209" t="s">
        <v>102</v>
      </c>
      <c r="H4209" t="s">
        <v>16445</v>
      </c>
      <c r="I4209" t="s">
        <v>5780</v>
      </c>
      <c r="J4209" t="s">
        <v>16446</v>
      </c>
      <c r="K4209" t="s">
        <v>2007</v>
      </c>
      <c r="L4209" s="1" t="s">
        <v>22789</v>
      </c>
      <c r="M4209" t="str">
        <f t="shared" si="65"/>
        <v>2070 BUR OAK AVE, L6E1X5</v>
      </c>
    </row>
    <row r="4210" spans="1:13" x14ac:dyDescent="0.2">
      <c r="A4210" t="s">
        <v>6054</v>
      </c>
      <c r="B4210" t="s">
        <v>16137</v>
      </c>
      <c r="C4210">
        <v>7794</v>
      </c>
      <c r="D4210" t="s">
        <v>16447</v>
      </c>
      <c r="E4210">
        <v>4156</v>
      </c>
      <c r="F4210" t="s">
        <v>16448</v>
      </c>
      <c r="G4210" t="s">
        <v>102</v>
      </c>
      <c r="H4210" t="s">
        <v>16449</v>
      </c>
      <c r="I4210" t="s">
        <v>5780</v>
      </c>
      <c r="J4210" t="s">
        <v>16450</v>
      </c>
      <c r="K4210" t="s">
        <v>16451</v>
      </c>
      <c r="L4210" s="1" t="s">
        <v>22789</v>
      </c>
      <c r="M4210" t="str">
        <f t="shared" si="65"/>
        <v>140 HOLLINGHAM RD, L3R8K4</v>
      </c>
    </row>
    <row r="4211" spans="1:13" x14ac:dyDescent="0.2">
      <c r="A4211" t="s">
        <v>6054</v>
      </c>
      <c r="B4211" t="s">
        <v>16137</v>
      </c>
      <c r="C4211">
        <v>7210</v>
      </c>
      <c r="D4211" t="s">
        <v>16452</v>
      </c>
      <c r="E4211">
        <v>3367</v>
      </c>
      <c r="F4211" t="s">
        <v>16453</v>
      </c>
      <c r="G4211" t="s">
        <v>102</v>
      </c>
      <c r="H4211" t="s">
        <v>16454</v>
      </c>
      <c r="I4211" t="s">
        <v>5780</v>
      </c>
      <c r="J4211" t="s">
        <v>16455</v>
      </c>
      <c r="K4211" t="s">
        <v>381</v>
      </c>
      <c r="L4211" s="1" t="s">
        <v>22789</v>
      </c>
      <c r="M4211" t="str">
        <f t="shared" si="65"/>
        <v>230 FINCHAM AVE, L3P4B5</v>
      </c>
    </row>
    <row r="4212" spans="1:13" x14ac:dyDescent="0.2">
      <c r="A4212" t="s">
        <v>6054</v>
      </c>
      <c r="B4212" t="s">
        <v>16137</v>
      </c>
      <c r="C4212">
        <v>19439</v>
      </c>
      <c r="D4212" t="s">
        <v>16150</v>
      </c>
      <c r="E4212">
        <v>24436</v>
      </c>
      <c r="F4212" t="s">
        <v>16456</v>
      </c>
      <c r="G4212" t="s">
        <v>109</v>
      </c>
      <c r="H4212" t="s">
        <v>16152</v>
      </c>
      <c r="I4212" t="s">
        <v>5835</v>
      </c>
      <c r="L4212" s="1" t="s">
        <v>22771</v>
      </c>
      <c r="M4212" t="str">
        <f t="shared" si="65"/>
        <v xml:space="preserve">NINTH LINE, </v>
      </c>
    </row>
    <row r="4213" spans="1:13" x14ac:dyDescent="0.2">
      <c r="A4213" t="s">
        <v>6054</v>
      </c>
      <c r="B4213" t="s">
        <v>16137</v>
      </c>
      <c r="C4213">
        <v>7826</v>
      </c>
      <c r="D4213" t="s">
        <v>16457</v>
      </c>
      <c r="E4213">
        <v>4200</v>
      </c>
      <c r="F4213" t="s">
        <v>16458</v>
      </c>
      <c r="G4213" t="s">
        <v>102</v>
      </c>
      <c r="H4213" t="s">
        <v>16459</v>
      </c>
      <c r="I4213" t="s">
        <v>5899</v>
      </c>
      <c r="J4213" t="s">
        <v>16460</v>
      </c>
      <c r="K4213" t="s">
        <v>5492</v>
      </c>
      <c r="L4213" s="1" t="s">
        <v>22789</v>
      </c>
      <c r="M4213" t="str">
        <f t="shared" si="65"/>
        <v>30 MARGARET MARY RD, L4L2W8</v>
      </c>
    </row>
    <row r="4214" spans="1:13" x14ac:dyDescent="0.2">
      <c r="A4214" t="s">
        <v>6054</v>
      </c>
      <c r="B4214" t="s">
        <v>16137</v>
      </c>
      <c r="C4214">
        <v>11247</v>
      </c>
      <c r="D4214" t="s">
        <v>16461</v>
      </c>
      <c r="E4214">
        <v>10687</v>
      </c>
      <c r="F4214" t="s">
        <v>16462</v>
      </c>
      <c r="G4214" t="s">
        <v>102</v>
      </c>
      <c r="H4214" t="s">
        <v>16463</v>
      </c>
      <c r="I4214" t="s">
        <v>5770</v>
      </c>
      <c r="J4214" t="s">
        <v>16464</v>
      </c>
      <c r="K4214" t="s">
        <v>4934</v>
      </c>
      <c r="L4214" s="1" t="s">
        <v>22789</v>
      </c>
      <c r="M4214" t="str">
        <f t="shared" si="65"/>
        <v>121 ROLLINGHILL RD, L4E4L2</v>
      </c>
    </row>
    <row r="4215" spans="1:13" x14ac:dyDescent="0.2">
      <c r="A4215" t="s">
        <v>6054</v>
      </c>
      <c r="B4215" t="s">
        <v>16137</v>
      </c>
      <c r="C4215">
        <v>7838</v>
      </c>
      <c r="D4215" t="s">
        <v>16465</v>
      </c>
      <c r="E4215">
        <v>4221</v>
      </c>
      <c r="F4215" t="s">
        <v>16466</v>
      </c>
      <c r="G4215" t="s">
        <v>102</v>
      </c>
      <c r="H4215" t="s">
        <v>16467</v>
      </c>
      <c r="I4215" t="s">
        <v>5835</v>
      </c>
      <c r="J4215" t="s">
        <v>16468</v>
      </c>
      <c r="K4215" t="s">
        <v>3354</v>
      </c>
      <c r="L4215" s="1" t="s">
        <v>2</v>
      </c>
      <c r="M4215" t="str">
        <f t="shared" si="65"/>
        <v>333 GLAD PARK AVE, L4A1E4</v>
      </c>
    </row>
    <row r="4216" spans="1:13" x14ac:dyDescent="0.2">
      <c r="A4216" t="s">
        <v>6054</v>
      </c>
      <c r="B4216" t="s">
        <v>16137</v>
      </c>
      <c r="C4216">
        <v>7875</v>
      </c>
      <c r="D4216" t="s">
        <v>16469</v>
      </c>
      <c r="E4216">
        <v>4280</v>
      </c>
      <c r="F4216" t="s">
        <v>16470</v>
      </c>
      <c r="G4216" t="s">
        <v>102</v>
      </c>
      <c r="H4216" t="s">
        <v>16471</v>
      </c>
      <c r="I4216" t="s">
        <v>6403</v>
      </c>
      <c r="J4216" t="s">
        <v>6404</v>
      </c>
      <c r="K4216" t="s">
        <v>6518</v>
      </c>
      <c r="L4216" s="1" t="s">
        <v>2</v>
      </c>
      <c r="M4216" t="str">
        <f t="shared" si="65"/>
        <v>75 GREENSIDE DR, L0G1N0</v>
      </c>
    </row>
    <row r="4217" spans="1:13" x14ac:dyDescent="0.2">
      <c r="A4217" t="s">
        <v>6054</v>
      </c>
      <c r="B4217" t="s">
        <v>16137</v>
      </c>
      <c r="C4217">
        <v>7861</v>
      </c>
      <c r="D4217" t="s">
        <v>16472</v>
      </c>
      <c r="E4217">
        <v>4252</v>
      </c>
      <c r="F4217" t="s">
        <v>16473</v>
      </c>
      <c r="G4217" t="s">
        <v>102</v>
      </c>
      <c r="H4217" t="s">
        <v>16474</v>
      </c>
      <c r="I4217" t="s">
        <v>5770</v>
      </c>
      <c r="J4217" t="s">
        <v>16475</v>
      </c>
      <c r="K4217" t="s">
        <v>8402</v>
      </c>
      <c r="L4217" s="1" t="s">
        <v>22789</v>
      </c>
      <c r="M4217" t="str">
        <f t="shared" si="65"/>
        <v>161 REGENT ST, L4C9N9</v>
      </c>
    </row>
    <row r="4218" spans="1:13" x14ac:dyDescent="0.2">
      <c r="A4218" t="s">
        <v>6054</v>
      </c>
      <c r="B4218" t="s">
        <v>16137</v>
      </c>
      <c r="C4218">
        <v>12245</v>
      </c>
      <c r="D4218" t="s">
        <v>16476</v>
      </c>
      <c r="E4218">
        <v>11111</v>
      </c>
      <c r="F4218" t="s">
        <v>16477</v>
      </c>
      <c r="G4218" t="s">
        <v>102</v>
      </c>
      <c r="H4218" t="s">
        <v>16478</v>
      </c>
      <c r="I4218" t="s">
        <v>5899</v>
      </c>
      <c r="J4218" t="s">
        <v>16479</v>
      </c>
      <c r="K4218" t="s">
        <v>6134</v>
      </c>
      <c r="L4218" s="1" t="s">
        <v>22789</v>
      </c>
      <c r="M4218" t="str">
        <f t="shared" si="65"/>
        <v>351 AV VELLORE PARK, L4H0E4</v>
      </c>
    </row>
    <row r="4219" spans="1:13" x14ac:dyDescent="0.2">
      <c r="A4219" t="s">
        <v>6054</v>
      </c>
      <c r="B4219" t="s">
        <v>16137</v>
      </c>
      <c r="C4219">
        <v>7885</v>
      </c>
      <c r="D4219" t="s">
        <v>16480</v>
      </c>
      <c r="E4219">
        <v>4294</v>
      </c>
      <c r="F4219" t="s">
        <v>16481</v>
      </c>
      <c r="G4219" t="s">
        <v>102</v>
      </c>
      <c r="H4219" t="s">
        <v>16482</v>
      </c>
      <c r="I4219" t="s">
        <v>5879</v>
      </c>
      <c r="J4219" t="s">
        <v>16483</v>
      </c>
      <c r="K4219" t="s">
        <v>2760</v>
      </c>
      <c r="L4219" s="1" t="s">
        <v>22789</v>
      </c>
      <c r="M4219" t="str">
        <f t="shared" si="65"/>
        <v>75 WATERBRIDGE LANE, L3R4G3</v>
      </c>
    </row>
    <row r="4220" spans="1:13" x14ac:dyDescent="0.2">
      <c r="A4220" t="s">
        <v>6054</v>
      </c>
      <c r="B4220" t="s">
        <v>16137</v>
      </c>
      <c r="C4220">
        <v>12139</v>
      </c>
      <c r="D4220" t="s">
        <v>16484</v>
      </c>
      <c r="E4220">
        <v>11004</v>
      </c>
      <c r="F4220" t="s">
        <v>16485</v>
      </c>
      <c r="G4220" t="s">
        <v>109</v>
      </c>
      <c r="H4220" t="s">
        <v>16486</v>
      </c>
      <c r="I4220" t="s">
        <v>5813</v>
      </c>
      <c r="J4220" t="s">
        <v>16487</v>
      </c>
      <c r="K4220" t="s">
        <v>16488</v>
      </c>
      <c r="L4220" s="1" t="s">
        <v>22789</v>
      </c>
      <c r="M4220" t="str">
        <f t="shared" si="65"/>
        <v>278 WELLINGTON ST E, L4G1J5</v>
      </c>
    </row>
    <row r="4221" spans="1:13" x14ac:dyDescent="0.2">
      <c r="A4221" t="s">
        <v>6054</v>
      </c>
      <c r="B4221" t="s">
        <v>16137</v>
      </c>
      <c r="C4221">
        <v>7907</v>
      </c>
      <c r="D4221" t="s">
        <v>16489</v>
      </c>
      <c r="E4221">
        <v>4321</v>
      </c>
      <c r="F4221" t="s">
        <v>16490</v>
      </c>
      <c r="G4221" t="s">
        <v>102</v>
      </c>
      <c r="H4221" t="s">
        <v>16491</v>
      </c>
      <c r="I4221" t="s">
        <v>5830</v>
      </c>
      <c r="J4221" t="s">
        <v>16492</v>
      </c>
      <c r="K4221" t="s">
        <v>4589</v>
      </c>
      <c r="L4221" s="1" t="s">
        <v>22789</v>
      </c>
      <c r="M4221" t="str">
        <f t="shared" si="65"/>
        <v>41 SIMONSTON BLVD, L3T4R6</v>
      </c>
    </row>
    <row r="4222" spans="1:13" x14ac:dyDescent="0.2">
      <c r="A4222" t="s">
        <v>6054</v>
      </c>
      <c r="B4222" t="s">
        <v>16137</v>
      </c>
      <c r="C4222">
        <v>19111</v>
      </c>
      <c r="D4222" t="s">
        <v>16493</v>
      </c>
      <c r="E4222">
        <v>19721</v>
      </c>
      <c r="F4222" t="s">
        <v>16494</v>
      </c>
      <c r="G4222" t="s">
        <v>102</v>
      </c>
      <c r="H4222" t="s">
        <v>16495</v>
      </c>
      <c r="I4222" t="s">
        <v>5899</v>
      </c>
      <c r="J4222" t="s">
        <v>16496</v>
      </c>
      <c r="K4222" t="s">
        <v>8227</v>
      </c>
      <c r="L4222" s="1" t="s">
        <v>22789</v>
      </c>
      <c r="M4222" t="str">
        <f t="shared" si="65"/>
        <v>161 VIA CAMPANILE, L4H3K5</v>
      </c>
    </row>
    <row r="4223" spans="1:13" x14ac:dyDescent="0.2">
      <c r="A4223" t="s">
        <v>6054</v>
      </c>
      <c r="B4223" t="s">
        <v>16137</v>
      </c>
      <c r="C4223">
        <v>7911</v>
      </c>
      <c r="D4223" t="s">
        <v>16497</v>
      </c>
      <c r="E4223">
        <v>4329</v>
      </c>
      <c r="F4223" t="s">
        <v>16498</v>
      </c>
      <c r="G4223" t="s">
        <v>102</v>
      </c>
      <c r="H4223" t="s">
        <v>16499</v>
      </c>
      <c r="I4223" t="s">
        <v>5780</v>
      </c>
      <c r="J4223" t="s">
        <v>16500</v>
      </c>
      <c r="K4223" t="s">
        <v>8232</v>
      </c>
      <c r="L4223" s="1" t="s">
        <v>22789</v>
      </c>
      <c r="M4223" t="str">
        <f t="shared" si="65"/>
        <v>290 CALVERT RD, L6C1V1</v>
      </c>
    </row>
    <row r="4224" spans="1:13" x14ac:dyDescent="0.2">
      <c r="A4224" t="s">
        <v>6054</v>
      </c>
      <c r="B4224" t="s">
        <v>16137</v>
      </c>
      <c r="C4224">
        <v>7915</v>
      </c>
      <c r="D4224" t="s">
        <v>16501</v>
      </c>
      <c r="E4224">
        <v>4336</v>
      </c>
      <c r="F4224" t="s">
        <v>16502</v>
      </c>
      <c r="G4224" t="s">
        <v>102</v>
      </c>
      <c r="H4224" t="s">
        <v>16503</v>
      </c>
      <c r="I4224" t="s">
        <v>5790</v>
      </c>
      <c r="J4224" t="s">
        <v>16504</v>
      </c>
      <c r="K4224" t="s">
        <v>2419</v>
      </c>
      <c r="L4224" s="1" t="s">
        <v>22789</v>
      </c>
      <c r="M4224" t="str">
        <f t="shared" si="65"/>
        <v>480 KEITH AVE, L3X1V5</v>
      </c>
    </row>
    <row r="4225" spans="1:13" x14ac:dyDescent="0.2">
      <c r="A4225" t="s">
        <v>6054</v>
      </c>
      <c r="B4225" t="s">
        <v>16137</v>
      </c>
      <c r="C4225">
        <v>11248</v>
      </c>
      <c r="D4225" t="s">
        <v>16505</v>
      </c>
      <c r="E4225">
        <v>10688</v>
      </c>
      <c r="F4225" t="s">
        <v>16506</v>
      </c>
      <c r="G4225" t="s">
        <v>102</v>
      </c>
      <c r="H4225" t="s">
        <v>16507</v>
      </c>
      <c r="I4225" t="s">
        <v>5899</v>
      </c>
      <c r="J4225" t="s">
        <v>16508</v>
      </c>
      <c r="K4225" t="s">
        <v>2964</v>
      </c>
      <c r="L4225" s="1" t="s">
        <v>22789</v>
      </c>
      <c r="M4225" t="str">
        <f t="shared" si="65"/>
        <v>770 NAPA VALLEY AVE, L4H1W9</v>
      </c>
    </row>
    <row r="4226" spans="1:13" x14ac:dyDescent="0.2">
      <c r="A4226" t="s">
        <v>6054</v>
      </c>
      <c r="B4226" t="s">
        <v>16137</v>
      </c>
      <c r="C4226">
        <v>7924</v>
      </c>
      <c r="D4226" t="s">
        <v>16509</v>
      </c>
      <c r="E4226">
        <v>4347</v>
      </c>
      <c r="F4226" t="s">
        <v>16510</v>
      </c>
      <c r="G4226" t="s">
        <v>102</v>
      </c>
      <c r="H4226" t="s">
        <v>16511</v>
      </c>
      <c r="I4226" t="s">
        <v>5780</v>
      </c>
      <c r="J4226" t="s">
        <v>16512</v>
      </c>
      <c r="K4226" t="s">
        <v>3319</v>
      </c>
      <c r="L4226" s="1" t="s">
        <v>22789</v>
      </c>
      <c r="M4226" t="str">
        <f t="shared" si="65"/>
        <v>5607 HIGHWAY 7, L3P1B6</v>
      </c>
    </row>
    <row r="4227" spans="1:13" x14ac:dyDescent="0.2">
      <c r="A4227" t="s">
        <v>6054</v>
      </c>
      <c r="B4227" t="s">
        <v>16137</v>
      </c>
      <c r="C4227">
        <v>7927</v>
      </c>
      <c r="D4227" t="s">
        <v>16513</v>
      </c>
      <c r="E4227">
        <v>4352</v>
      </c>
      <c r="F4227" t="s">
        <v>16514</v>
      </c>
      <c r="G4227" t="s">
        <v>102</v>
      </c>
      <c r="H4227" t="s">
        <v>16515</v>
      </c>
      <c r="I4227" t="s">
        <v>6561</v>
      </c>
      <c r="J4227" t="s">
        <v>6562</v>
      </c>
      <c r="K4227" t="s">
        <v>2419</v>
      </c>
      <c r="L4227" s="1" t="s">
        <v>2</v>
      </c>
      <c r="M4227" t="str">
        <f t="shared" si="65"/>
        <v>51 WESTERN AVE, L0G1T0</v>
      </c>
    </row>
    <row r="4228" spans="1:13" x14ac:dyDescent="0.2">
      <c r="A4228" t="s">
        <v>6054</v>
      </c>
      <c r="B4228" t="s">
        <v>16137</v>
      </c>
      <c r="C4228">
        <v>7952</v>
      </c>
      <c r="D4228" t="s">
        <v>16516</v>
      </c>
      <c r="E4228">
        <v>4396</v>
      </c>
      <c r="F4228" t="s">
        <v>16517</v>
      </c>
      <c r="G4228" t="s">
        <v>102</v>
      </c>
      <c r="H4228" t="s">
        <v>16518</v>
      </c>
      <c r="I4228" t="s">
        <v>5790</v>
      </c>
      <c r="J4228" t="s">
        <v>16519</v>
      </c>
      <c r="K4228" t="s">
        <v>2181</v>
      </c>
      <c r="L4228" s="1" t="s">
        <v>22789</v>
      </c>
      <c r="M4228" t="str">
        <f t="shared" si="65"/>
        <v>140 WILLIAM ROE BLVD, L3Y1B2</v>
      </c>
    </row>
    <row r="4229" spans="1:13" x14ac:dyDescent="0.2">
      <c r="A4229" t="s">
        <v>6054</v>
      </c>
      <c r="B4229" t="s">
        <v>16137</v>
      </c>
      <c r="C4229">
        <v>7963</v>
      </c>
      <c r="D4229" t="s">
        <v>16520</v>
      </c>
      <c r="E4229">
        <v>4417</v>
      </c>
      <c r="F4229" t="s">
        <v>16521</v>
      </c>
      <c r="G4229" t="s">
        <v>102</v>
      </c>
      <c r="H4229" t="s">
        <v>16522</v>
      </c>
      <c r="I4229" t="s">
        <v>5899</v>
      </c>
      <c r="J4229" t="s">
        <v>16523</v>
      </c>
      <c r="K4229" t="s">
        <v>2117</v>
      </c>
      <c r="L4229" s="1" t="s">
        <v>22789</v>
      </c>
      <c r="M4229" t="str">
        <f t="shared" si="65"/>
        <v>120 ANDREW PK, L4L1G2</v>
      </c>
    </row>
    <row r="4230" spans="1:13" x14ac:dyDescent="0.2">
      <c r="A4230" t="s">
        <v>6054</v>
      </c>
      <c r="B4230" t="s">
        <v>16137</v>
      </c>
      <c r="C4230">
        <v>12246</v>
      </c>
      <c r="D4230" t="s">
        <v>16524</v>
      </c>
      <c r="E4230">
        <v>11260</v>
      </c>
      <c r="F4230" t="s">
        <v>16525</v>
      </c>
      <c r="G4230" t="s">
        <v>102</v>
      </c>
      <c r="H4230" t="s">
        <v>16526</v>
      </c>
      <c r="I4230" t="s">
        <v>5795</v>
      </c>
      <c r="J4230" t="s">
        <v>16527</v>
      </c>
      <c r="K4230" t="s">
        <v>1405</v>
      </c>
      <c r="L4230" s="1" t="s">
        <v>22789</v>
      </c>
      <c r="M4230" t="str">
        <f t="shared" si="65"/>
        <v>131 RAVINEVIEW DR, L6A3T6</v>
      </c>
    </row>
    <row r="4231" spans="1:13" x14ac:dyDescent="0.2">
      <c r="A4231" t="s">
        <v>6054</v>
      </c>
      <c r="B4231" t="s">
        <v>16137</v>
      </c>
      <c r="C4231">
        <v>7987</v>
      </c>
      <c r="D4231" t="s">
        <v>16528</v>
      </c>
      <c r="E4231">
        <v>4446</v>
      </c>
      <c r="F4231" t="s">
        <v>16529</v>
      </c>
      <c r="G4231" t="s">
        <v>102</v>
      </c>
      <c r="H4231" t="s">
        <v>16530</v>
      </c>
      <c r="I4231" t="s">
        <v>5830</v>
      </c>
      <c r="J4231" t="s">
        <v>16531</v>
      </c>
      <c r="K4231" t="s">
        <v>3061</v>
      </c>
      <c r="L4231" s="1" t="s">
        <v>22789</v>
      </c>
      <c r="M4231" t="str">
        <f t="shared" si="65"/>
        <v>135 GREEN LANE, L3T6K7</v>
      </c>
    </row>
    <row r="4232" spans="1:13" x14ac:dyDescent="0.2">
      <c r="A4232" t="s">
        <v>6054</v>
      </c>
      <c r="B4232" t="s">
        <v>16137</v>
      </c>
      <c r="C4232">
        <v>7994</v>
      </c>
      <c r="D4232" t="s">
        <v>16532</v>
      </c>
      <c r="E4232">
        <v>4454</v>
      </c>
      <c r="F4232" t="s">
        <v>16533</v>
      </c>
      <c r="G4232" t="s">
        <v>109</v>
      </c>
      <c r="H4232" t="s">
        <v>16534</v>
      </c>
      <c r="I4232" t="s">
        <v>5830</v>
      </c>
      <c r="J4232" t="s">
        <v>16535</v>
      </c>
      <c r="K4232" t="s">
        <v>16536</v>
      </c>
      <c r="L4232" s="1" t="s">
        <v>22789</v>
      </c>
      <c r="M4232" t="str">
        <f t="shared" ref="M4232:M4295" si="66">H4232&amp;", "&amp;J4232</f>
        <v>8101 LESLIE ST, L3T7P4</v>
      </c>
    </row>
    <row r="4233" spans="1:13" x14ac:dyDescent="0.2">
      <c r="A4233" t="s">
        <v>6054</v>
      </c>
      <c r="B4233" t="s">
        <v>16137</v>
      </c>
      <c r="C4233">
        <v>10462</v>
      </c>
      <c r="D4233" t="s">
        <v>16537</v>
      </c>
      <c r="E4233">
        <v>10221</v>
      </c>
      <c r="F4233" t="s">
        <v>16538</v>
      </c>
      <c r="G4233" t="s">
        <v>102</v>
      </c>
      <c r="H4233" t="s">
        <v>16539</v>
      </c>
      <c r="I4233" t="s">
        <v>5899</v>
      </c>
      <c r="J4233" t="s">
        <v>16540</v>
      </c>
      <c r="K4233" t="s">
        <v>8115</v>
      </c>
      <c r="L4233" s="1" t="s">
        <v>22789</v>
      </c>
      <c r="M4233" t="str">
        <f t="shared" si="66"/>
        <v>451 NAPA VALLEY AVE, L4H1Y8</v>
      </c>
    </row>
    <row r="4234" spans="1:13" x14ac:dyDescent="0.2">
      <c r="A4234" t="s">
        <v>6054</v>
      </c>
      <c r="B4234" t="s">
        <v>16137</v>
      </c>
      <c r="C4234">
        <v>10308</v>
      </c>
      <c r="D4234" t="s">
        <v>16541</v>
      </c>
      <c r="E4234">
        <v>9878</v>
      </c>
      <c r="F4234" t="s">
        <v>16542</v>
      </c>
      <c r="G4234" t="s">
        <v>109</v>
      </c>
      <c r="H4234" t="s">
        <v>16543</v>
      </c>
      <c r="I4234" t="s">
        <v>5770</v>
      </c>
      <c r="J4234" t="s">
        <v>16544</v>
      </c>
      <c r="K4234" t="s">
        <v>16545</v>
      </c>
      <c r="L4234" s="1" t="s">
        <v>22789</v>
      </c>
      <c r="M4234" t="str">
        <f t="shared" si="66"/>
        <v>230 SHAFTSBURY AVE, L4C0E8</v>
      </c>
    </row>
    <row r="4235" spans="1:13" x14ac:dyDescent="0.2">
      <c r="A4235" t="s">
        <v>6054</v>
      </c>
      <c r="B4235" t="s">
        <v>16137</v>
      </c>
      <c r="C4235">
        <v>8083</v>
      </c>
      <c r="D4235" t="s">
        <v>16546</v>
      </c>
      <c r="E4235">
        <v>10219</v>
      </c>
      <c r="F4235" t="s">
        <v>16547</v>
      </c>
      <c r="G4235" t="s">
        <v>89</v>
      </c>
      <c r="H4235" t="s">
        <v>16548</v>
      </c>
      <c r="I4235" t="s">
        <v>6007</v>
      </c>
      <c r="J4235" t="s">
        <v>6008</v>
      </c>
      <c r="K4235" t="s">
        <v>1894</v>
      </c>
      <c r="L4235" s="1" t="s">
        <v>2</v>
      </c>
      <c r="M4235" t="str">
        <f t="shared" si="66"/>
        <v>262 OLD HOMESTEAD RD, L4P3C8</v>
      </c>
    </row>
    <row r="4236" spans="1:13" x14ac:dyDescent="0.2">
      <c r="A4236" t="s">
        <v>6054</v>
      </c>
      <c r="B4236" t="s">
        <v>16137</v>
      </c>
      <c r="C4236">
        <v>11984</v>
      </c>
      <c r="D4236" t="s">
        <v>16549</v>
      </c>
      <c r="E4236">
        <v>10776</v>
      </c>
      <c r="F4236" t="s">
        <v>16550</v>
      </c>
      <c r="G4236" t="s">
        <v>102</v>
      </c>
      <c r="H4236" t="s">
        <v>16551</v>
      </c>
      <c r="I4236" t="s">
        <v>5899</v>
      </c>
      <c r="J4236" t="s">
        <v>16552</v>
      </c>
      <c r="K4236" t="s">
        <v>11161</v>
      </c>
      <c r="L4236" s="1" t="s">
        <v>22789</v>
      </c>
      <c r="M4236" t="str">
        <f t="shared" si="66"/>
        <v>171 MARIA ANTONIA RD, L4H2S8</v>
      </c>
    </row>
    <row r="4237" spans="1:13" x14ac:dyDescent="0.2">
      <c r="A4237" t="s">
        <v>16553</v>
      </c>
      <c r="B4237" t="s">
        <v>16554</v>
      </c>
      <c r="C4237">
        <v>8749</v>
      </c>
      <c r="D4237" t="s">
        <v>16555</v>
      </c>
      <c r="E4237">
        <v>6492</v>
      </c>
      <c r="F4237" t="s">
        <v>16556</v>
      </c>
      <c r="G4237" t="s">
        <v>102</v>
      </c>
      <c r="H4237" t="s">
        <v>16557</v>
      </c>
      <c r="I4237" t="s">
        <v>7804</v>
      </c>
      <c r="J4237" t="s">
        <v>16558</v>
      </c>
      <c r="K4237" t="s">
        <v>884</v>
      </c>
      <c r="L4237" s="1" t="s">
        <v>22789</v>
      </c>
      <c r="M4237" t="str">
        <f t="shared" si="66"/>
        <v>4105 COLONIAL DR, L5L4E8</v>
      </c>
    </row>
    <row r="4238" spans="1:13" x14ac:dyDescent="0.2">
      <c r="A4238" t="s">
        <v>16553</v>
      </c>
      <c r="B4238" t="s">
        <v>16554</v>
      </c>
      <c r="C4238">
        <v>8748</v>
      </c>
      <c r="D4238" t="s">
        <v>16559</v>
      </c>
      <c r="E4238">
        <v>10589</v>
      </c>
      <c r="F4238" t="s">
        <v>16560</v>
      </c>
      <c r="G4238" t="s">
        <v>109</v>
      </c>
      <c r="H4238" t="s">
        <v>16561</v>
      </c>
      <c r="I4238" t="s">
        <v>7804</v>
      </c>
      <c r="J4238" t="s">
        <v>16562</v>
      </c>
      <c r="K4238" t="s">
        <v>6465</v>
      </c>
      <c r="L4238" s="1" t="s">
        <v>22789</v>
      </c>
      <c r="M4238" t="str">
        <f t="shared" si="66"/>
        <v>7640 ANAKA DR, L4T3H7</v>
      </c>
    </row>
    <row r="4239" spans="1:13" x14ac:dyDescent="0.2">
      <c r="A4239" t="s">
        <v>16553</v>
      </c>
      <c r="B4239" t="s">
        <v>16554</v>
      </c>
      <c r="C4239">
        <v>8509</v>
      </c>
      <c r="D4239" t="s">
        <v>16563</v>
      </c>
      <c r="E4239">
        <v>5969</v>
      </c>
      <c r="F4239" t="s">
        <v>16564</v>
      </c>
      <c r="G4239" t="s">
        <v>102</v>
      </c>
      <c r="H4239" t="s">
        <v>16565</v>
      </c>
      <c r="I4239" t="s">
        <v>2225</v>
      </c>
      <c r="J4239" t="s">
        <v>7888</v>
      </c>
      <c r="K4239" t="s">
        <v>900</v>
      </c>
      <c r="L4239" s="1" t="s">
        <v>22789</v>
      </c>
      <c r="M4239" t="str">
        <f t="shared" si="66"/>
        <v>325 MCMURCHY AVE S, L6Y1Z4</v>
      </c>
    </row>
    <row r="4240" spans="1:13" x14ac:dyDescent="0.2">
      <c r="A4240" t="s">
        <v>16553</v>
      </c>
      <c r="B4240" t="s">
        <v>16554</v>
      </c>
      <c r="C4240">
        <v>6984</v>
      </c>
      <c r="D4240" t="s">
        <v>16566</v>
      </c>
      <c r="E4240">
        <v>3015</v>
      </c>
      <c r="F4240" t="s">
        <v>16567</v>
      </c>
      <c r="G4240" t="s">
        <v>102</v>
      </c>
      <c r="H4240" t="s">
        <v>16568</v>
      </c>
      <c r="I4240" t="s">
        <v>7804</v>
      </c>
      <c r="J4240" t="s">
        <v>16569</v>
      </c>
      <c r="K4240" t="s">
        <v>2796</v>
      </c>
      <c r="L4240" s="1" t="s">
        <v>22789</v>
      </c>
      <c r="M4240" t="str">
        <f t="shared" si="66"/>
        <v>225 CENTRAL PKY W, L5B3J5</v>
      </c>
    </row>
    <row r="4241" spans="1:13" x14ac:dyDescent="0.2">
      <c r="A4241" t="s">
        <v>16553</v>
      </c>
      <c r="B4241" t="s">
        <v>16554</v>
      </c>
      <c r="C4241">
        <v>19947</v>
      </c>
      <c r="E4241">
        <v>24941</v>
      </c>
      <c r="F4241" t="s">
        <v>16570</v>
      </c>
      <c r="I4241" t="s">
        <v>2225</v>
      </c>
      <c r="L4241" s="1" t="s">
        <v>22771</v>
      </c>
      <c r="M4241" t="str">
        <f t="shared" si="66"/>
        <v xml:space="preserve">, </v>
      </c>
    </row>
    <row r="4242" spans="1:13" x14ac:dyDescent="0.2">
      <c r="A4242" t="s">
        <v>16553</v>
      </c>
      <c r="B4242" t="s">
        <v>16554</v>
      </c>
      <c r="C4242">
        <v>19948</v>
      </c>
      <c r="E4242">
        <v>24942</v>
      </c>
      <c r="F4242" t="s">
        <v>16571</v>
      </c>
      <c r="I4242" t="s">
        <v>2225</v>
      </c>
      <c r="L4242" s="1" t="s">
        <v>22771</v>
      </c>
      <c r="M4242" t="str">
        <f t="shared" si="66"/>
        <v xml:space="preserve">, </v>
      </c>
    </row>
    <row r="4243" spans="1:13" x14ac:dyDescent="0.2">
      <c r="A4243" t="s">
        <v>16553</v>
      </c>
      <c r="B4243" t="s">
        <v>16554</v>
      </c>
      <c r="C4243">
        <v>19949</v>
      </c>
      <c r="E4243">
        <v>24943</v>
      </c>
      <c r="F4243" t="s">
        <v>16572</v>
      </c>
      <c r="I4243" t="s">
        <v>2225</v>
      </c>
      <c r="L4243" s="1" t="s">
        <v>22771</v>
      </c>
      <c r="M4243" t="str">
        <f t="shared" si="66"/>
        <v xml:space="preserve">, </v>
      </c>
    </row>
    <row r="4244" spans="1:13" x14ac:dyDescent="0.2">
      <c r="A4244" t="s">
        <v>16553</v>
      </c>
      <c r="B4244" t="s">
        <v>16554</v>
      </c>
      <c r="C4244">
        <v>19950</v>
      </c>
      <c r="E4244">
        <v>24944</v>
      </c>
      <c r="F4244" t="s">
        <v>16573</v>
      </c>
      <c r="G4244" t="s">
        <v>109</v>
      </c>
      <c r="L4244" s="1" t="s">
        <v>22771</v>
      </c>
      <c r="M4244" t="str">
        <f t="shared" si="66"/>
        <v xml:space="preserve">, </v>
      </c>
    </row>
    <row r="4245" spans="1:13" x14ac:dyDescent="0.2">
      <c r="A4245" t="s">
        <v>16553</v>
      </c>
      <c r="B4245" t="s">
        <v>16554</v>
      </c>
      <c r="C4245">
        <v>7812</v>
      </c>
      <c r="D4245" t="s">
        <v>16574</v>
      </c>
      <c r="E4245">
        <v>4183</v>
      </c>
      <c r="F4245" t="s">
        <v>16575</v>
      </c>
      <c r="H4245" t="s">
        <v>16576</v>
      </c>
      <c r="I4245" t="s">
        <v>7804</v>
      </c>
      <c r="J4245" t="s">
        <v>16577</v>
      </c>
      <c r="L4245" s="1" t="s">
        <v>22771</v>
      </c>
      <c r="M4245" t="str">
        <f t="shared" si="66"/>
        <v>870 QUEEN ST W, L5H4G1</v>
      </c>
    </row>
    <row r="4246" spans="1:13" x14ac:dyDescent="0.2">
      <c r="A4246" t="s">
        <v>16553</v>
      </c>
      <c r="B4246" t="s">
        <v>16554</v>
      </c>
      <c r="C4246">
        <v>7036</v>
      </c>
      <c r="D4246" t="s">
        <v>16578</v>
      </c>
      <c r="E4246">
        <v>3096</v>
      </c>
      <c r="F4246" t="s">
        <v>16579</v>
      </c>
      <c r="G4246" t="s">
        <v>102</v>
      </c>
      <c r="H4246" t="s">
        <v>16580</v>
      </c>
      <c r="I4246" t="s">
        <v>7804</v>
      </c>
      <c r="J4246" t="s">
        <v>16581</v>
      </c>
      <c r="K4246" t="s">
        <v>3977</v>
      </c>
      <c r="L4246" s="1" t="s">
        <v>22789</v>
      </c>
      <c r="M4246" t="str">
        <f t="shared" si="66"/>
        <v>1185 MISSISSAUGA VALLEY BLVD, L5A3R7</v>
      </c>
    </row>
    <row r="4247" spans="1:13" x14ac:dyDescent="0.2">
      <c r="A4247" t="s">
        <v>16553</v>
      </c>
      <c r="B4247" t="s">
        <v>16554</v>
      </c>
      <c r="C4247">
        <v>12172</v>
      </c>
      <c r="D4247" t="s">
        <v>16582</v>
      </c>
      <c r="E4247">
        <v>11028</v>
      </c>
      <c r="F4247" t="s">
        <v>16583</v>
      </c>
      <c r="G4247" t="s">
        <v>109</v>
      </c>
      <c r="H4247" t="s">
        <v>16584</v>
      </c>
      <c r="I4247" t="s">
        <v>2225</v>
      </c>
      <c r="J4247" t="s">
        <v>16585</v>
      </c>
      <c r="K4247" t="s">
        <v>16586</v>
      </c>
      <c r="L4247" s="1" t="s">
        <v>22789</v>
      </c>
      <c r="M4247" t="str">
        <f t="shared" si="66"/>
        <v>10 CASTLE OAKS CROSS, L6P3A2</v>
      </c>
    </row>
    <row r="4248" spans="1:13" x14ac:dyDescent="0.2">
      <c r="A4248" t="s">
        <v>16553</v>
      </c>
      <c r="B4248" t="s">
        <v>16554</v>
      </c>
      <c r="C4248">
        <v>7850</v>
      </c>
      <c r="D4248" t="s">
        <v>16587</v>
      </c>
      <c r="E4248">
        <v>4468</v>
      </c>
      <c r="F4248" t="s">
        <v>16588</v>
      </c>
      <c r="G4248" t="s">
        <v>109</v>
      </c>
      <c r="H4248" t="s">
        <v>16589</v>
      </c>
      <c r="I4248" t="s">
        <v>2225</v>
      </c>
      <c r="J4248" t="s">
        <v>16590</v>
      </c>
      <c r="K4248" t="s">
        <v>12239</v>
      </c>
      <c r="L4248" s="1" t="s">
        <v>22789</v>
      </c>
      <c r="M4248" t="str">
        <f t="shared" si="66"/>
        <v>75 MARY ST, L6W3K5</v>
      </c>
    </row>
    <row r="4249" spans="1:13" x14ac:dyDescent="0.2">
      <c r="A4249" t="s">
        <v>16553</v>
      </c>
      <c r="B4249" t="s">
        <v>16554</v>
      </c>
      <c r="C4249">
        <v>19061</v>
      </c>
      <c r="D4249" t="s">
        <v>16591</v>
      </c>
      <c r="E4249">
        <v>18305</v>
      </c>
      <c r="F4249" t="s">
        <v>13898</v>
      </c>
      <c r="H4249" t="s">
        <v>16592</v>
      </c>
      <c r="I4249" t="s">
        <v>7804</v>
      </c>
      <c r="J4249" t="s">
        <v>16593</v>
      </c>
      <c r="L4249" s="1" t="s">
        <v>22771</v>
      </c>
      <c r="M4249" t="str">
        <f t="shared" si="66"/>
        <v>40 MATHESON BLVD W, L5R1C5</v>
      </c>
    </row>
    <row r="4250" spans="1:13" x14ac:dyDescent="0.2">
      <c r="A4250" t="s">
        <v>16553</v>
      </c>
      <c r="B4250" t="s">
        <v>16554</v>
      </c>
      <c r="C4250">
        <v>7060</v>
      </c>
      <c r="D4250" t="s">
        <v>16594</v>
      </c>
      <c r="E4250">
        <v>3134</v>
      </c>
      <c r="F4250" t="s">
        <v>16595</v>
      </c>
      <c r="G4250" t="s">
        <v>102</v>
      </c>
      <c r="H4250" t="s">
        <v>16596</v>
      </c>
      <c r="I4250" t="s">
        <v>7804</v>
      </c>
      <c r="J4250" t="s">
        <v>16597</v>
      </c>
      <c r="K4250" t="s">
        <v>4769</v>
      </c>
      <c r="L4250" s="1" t="s">
        <v>22789</v>
      </c>
      <c r="M4250" t="str">
        <f t="shared" si="66"/>
        <v>3240 GARTHWOOD RD, L5L5A3</v>
      </c>
    </row>
    <row r="4251" spans="1:13" x14ac:dyDescent="0.2">
      <c r="A4251" t="s">
        <v>16553</v>
      </c>
      <c r="B4251" t="s">
        <v>16554</v>
      </c>
      <c r="C4251">
        <v>7082</v>
      </c>
      <c r="D4251" t="s">
        <v>16598</v>
      </c>
      <c r="E4251">
        <v>3162</v>
      </c>
      <c r="F4251" t="s">
        <v>14065</v>
      </c>
      <c r="G4251" t="s">
        <v>102</v>
      </c>
      <c r="H4251" t="s">
        <v>16599</v>
      </c>
      <c r="I4251" t="s">
        <v>7804</v>
      </c>
      <c r="J4251" t="s">
        <v>16600</v>
      </c>
      <c r="K4251" t="s">
        <v>2136</v>
      </c>
      <c r="L4251" s="1" t="s">
        <v>22789</v>
      </c>
      <c r="M4251" t="str">
        <f t="shared" si="66"/>
        <v>4155 ELORA DR, L5B3N4</v>
      </c>
    </row>
    <row r="4252" spans="1:13" x14ac:dyDescent="0.2">
      <c r="A4252" t="s">
        <v>16553</v>
      </c>
      <c r="B4252" t="s">
        <v>16554</v>
      </c>
      <c r="C4252">
        <v>19191</v>
      </c>
      <c r="E4252">
        <v>24199</v>
      </c>
      <c r="F4252" t="s">
        <v>16601</v>
      </c>
      <c r="H4252" t="s">
        <v>16602</v>
      </c>
      <c r="I4252" t="s">
        <v>2225</v>
      </c>
      <c r="L4252" s="1" t="s">
        <v>22771</v>
      </c>
      <c r="M4252" t="str">
        <f t="shared" si="66"/>
        <v xml:space="preserve">LIBBY RD, </v>
      </c>
    </row>
    <row r="4253" spans="1:13" x14ac:dyDescent="0.2">
      <c r="A4253" t="s">
        <v>16553</v>
      </c>
      <c r="B4253" t="s">
        <v>16554</v>
      </c>
      <c r="C4253">
        <v>8555</v>
      </c>
      <c r="D4253" t="s">
        <v>16603</v>
      </c>
      <c r="E4253">
        <v>6067</v>
      </c>
      <c r="F4253" t="s">
        <v>16604</v>
      </c>
      <c r="G4253" t="s">
        <v>102</v>
      </c>
      <c r="H4253" t="s">
        <v>16605</v>
      </c>
      <c r="I4253" t="s">
        <v>7804</v>
      </c>
      <c r="J4253" t="s">
        <v>16606</v>
      </c>
      <c r="K4253" t="s">
        <v>3331</v>
      </c>
      <c r="L4253" s="1" t="s">
        <v>22789</v>
      </c>
      <c r="M4253" t="str">
        <f t="shared" si="66"/>
        <v>2840 DUNCAIRN DR, L5M5C6</v>
      </c>
    </row>
    <row r="4254" spans="1:13" x14ac:dyDescent="0.2">
      <c r="A4254" t="s">
        <v>16553</v>
      </c>
      <c r="B4254" t="s">
        <v>16554</v>
      </c>
      <c r="C4254">
        <v>19061</v>
      </c>
      <c r="D4254" t="s">
        <v>16591</v>
      </c>
      <c r="E4254">
        <v>25261</v>
      </c>
      <c r="F4254" t="s">
        <v>16607</v>
      </c>
      <c r="G4254" t="s">
        <v>16608</v>
      </c>
      <c r="H4254" t="s">
        <v>16592</v>
      </c>
      <c r="I4254" t="s">
        <v>7804</v>
      </c>
      <c r="J4254" t="s">
        <v>16593</v>
      </c>
      <c r="L4254" s="1" t="s">
        <v>22771</v>
      </c>
      <c r="M4254" t="str">
        <f t="shared" si="66"/>
        <v>40 MATHESON BLVD W, L5R1C5</v>
      </c>
    </row>
    <row r="4255" spans="1:13" x14ac:dyDescent="0.2">
      <c r="A4255" t="s">
        <v>16553</v>
      </c>
      <c r="B4255" t="s">
        <v>16554</v>
      </c>
      <c r="C4255">
        <v>19061</v>
      </c>
      <c r="D4255" t="s">
        <v>16591</v>
      </c>
      <c r="E4255">
        <v>25313</v>
      </c>
      <c r="F4255" t="s">
        <v>16609</v>
      </c>
      <c r="G4255" t="s">
        <v>1358</v>
      </c>
      <c r="H4255" t="s">
        <v>16592</v>
      </c>
      <c r="I4255" t="s">
        <v>7804</v>
      </c>
      <c r="J4255" t="s">
        <v>16593</v>
      </c>
      <c r="L4255" s="1" t="s">
        <v>22771</v>
      </c>
      <c r="M4255" t="str">
        <f t="shared" si="66"/>
        <v>40 MATHESON BLVD W, L5R1C5</v>
      </c>
    </row>
    <row r="4256" spans="1:13" x14ac:dyDescent="0.2">
      <c r="A4256" t="s">
        <v>16553</v>
      </c>
      <c r="B4256" t="s">
        <v>16554</v>
      </c>
      <c r="C4256">
        <v>19061</v>
      </c>
      <c r="D4256" t="s">
        <v>16591</v>
      </c>
      <c r="E4256">
        <v>25262</v>
      </c>
      <c r="F4256" t="s">
        <v>16610</v>
      </c>
      <c r="G4256" t="s">
        <v>16611</v>
      </c>
      <c r="H4256" t="s">
        <v>16592</v>
      </c>
      <c r="I4256" t="s">
        <v>7804</v>
      </c>
      <c r="J4256" t="s">
        <v>16593</v>
      </c>
      <c r="L4256" s="1" t="s">
        <v>22771</v>
      </c>
      <c r="M4256" t="str">
        <f t="shared" si="66"/>
        <v>40 MATHESON BLVD W, L5R1C5</v>
      </c>
    </row>
    <row r="4257" spans="1:13" x14ac:dyDescent="0.2">
      <c r="A4257" t="s">
        <v>16553</v>
      </c>
      <c r="B4257" t="s">
        <v>16554</v>
      </c>
      <c r="C4257">
        <v>19061</v>
      </c>
      <c r="D4257" t="s">
        <v>16591</v>
      </c>
      <c r="E4257">
        <v>25305</v>
      </c>
      <c r="F4257" t="s">
        <v>16612</v>
      </c>
      <c r="G4257" t="s">
        <v>16613</v>
      </c>
      <c r="H4257" t="s">
        <v>16592</v>
      </c>
      <c r="I4257" t="s">
        <v>7804</v>
      </c>
      <c r="J4257" t="s">
        <v>16593</v>
      </c>
      <c r="L4257" s="1" t="s">
        <v>22771</v>
      </c>
      <c r="M4257" t="str">
        <f t="shared" si="66"/>
        <v>40 MATHESON BLVD W, L5R1C5</v>
      </c>
    </row>
    <row r="4258" spans="1:13" x14ac:dyDescent="0.2">
      <c r="A4258" t="s">
        <v>16553</v>
      </c>
      <c r="B4258" t="s">
        <v>16554</v>
      </c>
      <c r="C4258">
        <v>19061</v>
      </c>
      <c r="D4258" t="s">
        <v>16591</v>
      </c>
      <c r="E4258">
        <v>25307</v>
      </c>
      <c r="F4258" t="s">
        <v>16614</v>
      </c>
      <c r="G4258" t="s">
        <v>16615</v>
      </c>
      <c r="H4258" t="s">
        <v>16592</v>
      </c>
      <c r="I4258" t="s">
        <v>7804</v>
      </c>
      <c r="J4258" t="s">
        <v>16593</v>
      </c>
      <c r="L4258" s="1" t="s">
        <v>22771</v>
      </c>
      <c r="M4258" t="str">
        <f t="shared" si="66"/>
        <v>40 MATHESON BLVD W, L5R1C5</v>
      </c>
    </row>
    <row r="4259" spans="1:13" x14ac:dyDescent="0.2">
      <c r="A4259" t="s">
        <v>16553</v>
      </c>
      <c r="B4259" t="s">
        <v>16554</v>
      </c>
      <c r="C4259">
        <v>19061</v>
      </c>
      <c r="D4259" t="s">
        <v>16591</v>
      </c>
      <c r="E4259">
        <v>25308</v>
      </c>
      <c r="F4259" t="s">
        <v>16616</v>
      </c>
      <c r="G4259" t="s">
        <v>16617</v>
      </c>
      <c r="H4259" t="s">
        <v>16592</v>
      </c>
      <c r="I4259" t="s">
        <v>7804</v>
      </c>
      <c r="J4259" t="s">
        <v>16593</v>
      </c>
      <c r="L4259" s="1" t="s">
        <v>22771</v>
      </c>
      <c r="M4259" t="str">
        <f t="shared" si="66"/>
        <v>40 MATHESON BLVD W, L5R1C5</v>
      </c>
    </row>
    <row r="4260" spans="1:13" x14ac:dyDescent="0.2">
      <c r="A4260" t="s">
        <v>16553</v>
      </c>
      <c r="B4260" t="s">
        <v>16554</v>
      </c>
      <c r="C4260">
        <v>19061</v>
      </c>
      <c r="D4260" t="s">
        <v>16591</v>
      </c>
      <c r="E4260">
        <v>25309</v>
      </c>
      <c r="F4260" t="s">
        <v>16618</v>
      </c>
      <c r="G4260" t="s">
        <v>16619</v>
      </c>
      <c r="H4260" t="s">
        <v>16592</v>
      </c>
      <c r="I4260" t="s">
        <v>7804</v>
      </c>
      <c r="J4260" t="s">
        <v>16593</v>
      </c>
      <c r="L4260" s="1" t="s">
        <v>22771</v>
      </c>
      <c r="M4260" t="str">
        <f t="shared" si="66"/>
        <v>40 MATHESON BLVD W, L5R1C5</v>
      </c>
    </row>
    <row r="4261" spans="1:13" x14ac:dyDescent="0.2">
      <c r="A4261" t="s">
        <v>16553</v>
      </c>
      <c r="B4261" t="s">
        <v>16554</v>
      </c>
      <c r="C4261">
        <v>19061</v>
      </c>
      <c r="D4261" t="s">
        <v>16591</v>
      </c>
      <c r="E4261">
        <v>25310</v>
      </c>
      <c r="F4261" t="s">
        <v>16620</v>
      </c>
      <c r="G4261" t="s">
        <v>16621</v>
      </c>
      <c r="H4261" t="s">
        <v>16592</v>
      </c>
      <c r="I4261" t="s">
        <v>7804</v>
      </c>
      <c r="J4261" t="s">
        <v>16593</v>
      </c>
      <c r="L4261" s="1" t="s">
        <v>22771</v>
      </c>
      <c r="M4261" t="str">
        <f t="shared" si="66"/>
        <v>40 MATHESON BLVD W, L5R1C5</v>
      </c>
    </row>
    <row r="4262" spans="1:13" x14ac:dyDescent="0.2">
      <c r="A4262" t="s">
        <v>16553</v>
      </c>
      <c r="B4262" t="s">
        <v>16554</v>
      </c>
      <c r="C4262">
        <v>19061</v>
      </c>
      <c r="D4262" t="s">
        <v>16591</v>
      </c>
      <c r="E4262">
        <v>25311</v>
      </c>
      <c r="F4262" t="s">
        <v>16622</v>
      </c>
      <c r="G4262" t="s">
        <v>16623</v>
      </c>
      <c r="H4262" t="s">
        <v>16592</v>
      </c>
      <c r="I4262" t="s">
        <v>7804</v>
      </c>
      <c r="J4262" t="s">
        <v>16593</v>
      </c>
      <c r="L4262" s="1" t="s">
        <v>22771</v>
      </c>
      <c r="M4262" t="str">
        <f t="shared" si="66"/>
        <v>40 MATHESON BLVD W, L5R1C5</v>
      </c>
    </row>
    <row r="4263" spans="1:13" x14ac:dyDescent="0.2">
      <c r="A4263" t="s">
        <v>16553</v>
      </c>
      <c r="B4263" t="s">
        <v>16554</v>
      </c>
      <c r="C4263">
        <v>19061</v>
      </c>
      <c r="D4263" t="s">
        <v>16591</v>
      </c>
      <c r="E4263">
        <v>25312</v>
      </c>
      <c r="F4263" t="s">
        <v>16624</v>
      </c>
      <c r="G4263" t="s">
        <v>1335</v>
      </c>
      <c r="H4263" t="s">
        <v>16592</v>
      </c>
      <c r="I4263" t="s">
        <v>7804</v>
      </c>
      <c r="J4263" t="s">
        <v>16593</v>
      </c>
      <c r="L4263" s="1" t="s">
        <v>22771</v>
      </c>
      <c r="M4263" t="str">
        <f t="shared" si="66"/>
        <v>40 MATHESON BLVD W, L5R1C5</v>
      </c>
    </row>
    <row r="4264" spans="1:13" x14ac:dyDescent="0.2">
      <c r="A4264" t="s">
        <v>16553</v>
      </c>
      <c r="B4264" t="s">
        <v>16554</v>
      </c>
      <c r="C4264">
        <v>19061</v>
      </c>
      <c r="D4264" t="s">
        <v>16591</v>
      </c>
      <c r="E4264">
        <v>25264</v>
      </c>
      <c r="F4264" t="s">
        <v>16625</v>
      </c>
      <c r="G4264" t="s">
        <v>109</v>
      </c>
      <c r="H4264" t="s">
        <v>16592</v>
      </c>
      <c r="I4264" t="s">
        <v>7804</v>
      </c>
      <c r="J4264" t="s">
        <v>16593</v>
      </c>
      <c r="L4264" s="1" t="s">
        <v>22771</v>
      </c>
      <c r="M4264" t="str">
        <f t="shared" si="66"/>
        <v>40 MATHESON BLVD W, L5R1C5</v>
      </c>
    </row>
    <row r="4265" spans="1:13" x14ac:dyDescent="0.2">
      <c r="A4265" t="s">
        <v>16553</v>
      </c>
      <c r="B4265" t="s">
        <v>16554</v>
      </c>
      <c r="C4265">
        <v>19061</v>
      </c>
      <c r="D4265" t="s">
        <v>16591</v>
      </c>
      <c r="E4265">
        <v>25314</v>
      </c>
      <c r="F4265" t="s">
        <v>16626</v>
      </c>
      <c r="G4265" t="s">
        <v>109</v>
      </c>
      <c r="H4265" t="s">
        <v>16592</v>
      </c>
      <c r="I4265" t="s">
        <v>7804</v>
      </c>
      <c r="J4265" t="s">
        <v>16593</v>
      </c>
      <c r="L4265" s="1" t="s">
        <v>22771</v>
      </c>
      <c r="M4265" t="str">
        <f t="shared" si="66"/>
        <v>40 MATHESON BLVD W, L5R1C5</v>
      </c>
    </row>
    <row r="4266" spans="1:13" x14ac:dyDescent="0.2">
      <c r="A4266" t="s">
        <v>16553</v>
      </c>
      <c r="B4266" t="s">
        <v>16554</v>
      </c>
      <c r="C4266">
        <v>19061</v>
      </c>
      <c r="D4266" t="s">
        <v>16591</v>
      </c>
      <c r="E4266">
        <v>25315</v>
      </c>
      <c r="F4266" t="s">
        <v>16627</v>
      </c>
      <c r="G4266" t="s">
        <v>109</v>
      </c>
      <c r="H4266" t="s">
        <v>16592</v>
      </c>
      <c r="I4266" t="s">
        <v>7804</v>
      </c>
      <c r="J4266" t="s">
        <v>16593</v>
      </c>
      <c r="L4266" s="1" t="s">
        <v>22771</v>
      </c>
      <c r="M4266" t="str">
        <f t="shared" si="66"/>
        <v>40 MATHESON BLVD W, L5R1C5</v>
      </c>
    </row>
    <row r="4267" spans="1:13" x14ac:dyDescent="0.2">
      <c r="A4267" t="s">
        <v>16553</v>
      </c>
      <c r="B4267" t="s">
        <v>16554</v>
      </c>
      <c r="C4267">
        <v>19061</v>
      </c>
      <c r="D4267" t="s">
        <v>16591</v>
      </c>
      <c r="E4267">
        <v>25316</v>
      </c>
      <c r="F4267" t="s">
        <v>16628</v>
      </c>
      <c r="G4267" t="s">
        <v>109</v>
      </c>
      <c r="H4267" t="s">
        <v>16592</v>
      </c>
      <c r="I4267" t="s">
        <v>7804</v>
      </c>
      <c r="J4267" t="s">
        <v>16593</v>
      </c>
      <c r="L4267" s="1" t="s">
        <v>22771</v>
      </c>
      <c r="M4267" t="str">
        <f t="shared" si="66"/>
        <v>40 MATHESON BLVD W, L5R1C5</v>
      </c>
    </row>
    <row r="4268" spans="1:13" x14ac:dyDescent="0.2">
      <c r="A4268" t="s">
        <v>16553</v>
      </c>
      <c r="B4268" t="s">
        <v>16554</v>
      </c>
      <c r="C4268">
        <v>19061</v>
      </c>
      <c r="D4268" t="s">
        <v>16591</v>
      </c>
      <c r="E4268">
        <v>25323</v>
      </c>
      <c r="F4268" t="s">
        <v>16629</v>
      </c>
      <c r="G4268" t="s">
        <v>109</v>
      </c>
      <c r="H4268" t="s">
        <v>16592</v>
      </c>
      <c r="I4268" t="s">
        <v>7804</v>
      </c>
      <c r="J4268" t="s">
        <v>16593</v>
      </c>
      <c r="L4268" s="1" t="s">
        <v>22771</v>
      </c>
      <c r="M4268" t="str">
        <f t="shared" si="66"/>
        <v>40 MATHESON BLVD W, L5R1C5</v>
      </c>
    </row>
    <row r="4269" spans="1:13" x14ac:dyDescent="0.2">
      <c r="A4269" t="s">
        <v>16553</v>
      </c>
      <c r="B4269" t="s">
        <v>16554</v>
      </c>
      <c r="C4269">
        <v>19061</v>
      </c>
      <c r="D4269" t="s">
        <v>16591</v>
      </c>
      <c r="E4269">
        <v>25324</v>
      </c>
      <c r="F4269" t="s">
        <v>16630</v>
      </c>
      <c r="G4269" t="s">
        <v>109</v>
      </c>
      <c r="H4269" t="s">
        <v>16592</v>
      </c>
      <c r="I4269" t="s">
        <v>7804</v>
      </c>
      <c r="J4269" t="s">
        <v>16593</v>
      </c>
      <c r="L4269" s="1" t="s">
        <v>22771</v>
      </c>
      <c r="M4269" t="str">
        <f t="shared" si="66"/>
        <v>40 MATHESON BLVD W, L5R1C5</v>
      </c>
    </row>
    <row r="4270" spans="1:13" x14ac:dyDescent="0.2">
      <c r="A4270" t="s">
        <v>16553</v>
      </c>
      <c r="B4270" t="s">
        <v>16554</v>
      </c>
      <c r="C4270">
        <v>7055</v>
      </c>
      <c r="D4270" t="s">
        <v>16631</v>
      </c>
      <c r="E4270">
        <v>3128</v>
      </c>
      <c r="F4270" t="s">
        <v>16632</v>
      </c>
      <c r="G4270" t="s">
        <v>102</v>
      </c>
      <c r="H4270" t="s">
        <v>16633</v>
      </c>
      <c r="I4270" t="s">
        <v>2225</v>
      </c>
      <c r="J4270" t="s">
        <v>16634</v>
      </c>
      <c r="K4270" t="s">
        <v>1193</v>
      </c>
      <c r="L4270" s="1" t="s">
        <v>22789</v>
      </c>
      <c r="M4270" t="str">
        <f t="shared" si="66"/>
        <v>62 SEABORN RD, L6V2C1</v>
      </c>
    </row>
    <row r="4271" spans="1:13" x14ac:dyDescent="0.2">
      <c r="A4271" t="s">
        <v>16553</v>
      </c>
      <c r="B4271" t="s">
        <v>16554</v>
      </c>
      <c r="C4271">
        <v>10177</v>
      </c>
      <c r="D4271" t="s">
        <v>16635</v>
      </c>
      <c r="E4271">
        <v>9485</v>
      </c>
      <c r="F4271" t="s">
        <v>16636</v>
      </c>
      <c r="G4271" t="s">
        <v>102</v>
      </c>
      <c r="H4271" t="s">
        <v>16637</v>
      </c>
      <c r="I4271" t="s">
        <v>2225</v>
      </c>
      <c r="J4271" t="s">
        <v>16638</v>
      </c>
      <c r="K4271" t="s">
        <v>6729</v>
      </c>
      <c r="L4271" s="1" t="s">
        <v>22789</v>
      </c>
      <c r="M4271" t="str">
        <f t="shared" si="66"/>
        <v>25 MOUNTAINBERRY RD, L6R1J3</v>
      </c>
    </row>
    <row r="4272" spans="1:13" x14ac:dyDescent="0.2">
      <c r="A4272" t="s">
        <v>16553</v>
      </c>
      <c r="B4272" t="s">
        <v>16554</v>
      </c>
      <c r="C4272">
        <v>8551</v>
      </c>
      <c r="D4272" t="s">
        <v>16639</v>
      </c>
      <c r="E4272">
        <v>6056</v>
      </c>
      <c r="F4272" t="s">
        <v>16640</v>
      </c>
      <c r="G4272" t="s">
        <v>102</v>
      </c>
      <c r="H4272" t="s">
        <v>16641</v>
      </c>
      <c r="I4272" t="s">
        <v>7804</v>
      </c>
      <c r="J4272" t="s">
        <v>16642</v>
      </c>
      <c r="K4272" t="s">
        <v>11263</v>
      </c>
      <c r="L4272" s="1" t="s">
        <v>22789</v>
      </c>
      <c r="M4272" t="str">
        <f t="shared" si="66"/>
        <v>450 HILLCREST AVE, L5B4J3</v>
      </c>
    </row>
    <row r="4273" spans="1:13" x14ac:dyDescent="0.2">
      <c r="A4273" t="s">
        <v>16553</v>
      </c>
      <c r="B4273" t="s">
        <v>16554</v>
      </c>
      <c r="C4273">
        <v>12114</v>
      </c>
      <c r="D4273" t="s">
        <v>16643</v>
      </c>
      <c r="E4273">
        <v>10966</v>
      </c>
      <c r="F4273" t="s">
        <v>16644</v>
      </c>
      <c r="G4273" t="s">
        <v>102</v>
      </c>
      <c r="H4273" t="s">
        <v>16645</v>
      </c>
      <c r="I4273" t="s">
        <v>2225</v>
      </c>
      <c r="J4273" t="s">
        <v>8733</v>
      </c>
      <c r="K4273" t="s">
        <v>15892</v>
      </c>
      <c r="L4273" s="1" t="s">
        <v>22789</v>
      </c>
      <c r="M4273" t="str">
        <f t="shared" si="66"/>
        <v>55 LEXINGTON RD, L6P2B1</v>
      </c>
    </row>
    <row r="4274" spans="1:13" x14ac:dyDescent="0.2">
      <c r="A4274" t="s">
        <v>16553</v>
      </c>
      <c r="B4274" t="s">
        <v>16554</v>
      </c>
      <c r="C4274">
        <v>8750</v>
      </c>
      <c r="D4274" t="s">
        <v>16646</v>
      </c>
      <c r="E4274">
        <v>6493</v>
      </c>
      <c r="F4274" t="s">
        <v>16647</v>
      </c>
      <c r="G4274" t="s">
        <v>109</v>
      </c>
      <c r="H4274" t="s">
        <v>16648</v>
      </c>
      <c r="I4274" t="s">
        <v>7804</v>
      </c>
      <c r="J4274" t="s">
        <v>16649</v>
      </c>
      <c r="K4274" t="s">
        <v>16650</v>
      </c>
      <c r="L4274" s="1" t="s">
        <v>22789</v>
      </c>
      <c r="M4274" t="str">
        <f t="shared" si="66"/>
        <v>330 CENTRAL PKY W, L5B3K6</v>
      </c>
    </row>
    <row r="4275" spans="1:13" x14ac:dyDescent="0.2">
      <c r="A4275" t="s">
        <v>16553</v>
      </c>
      <c r="B4275" t="s">
        <v>16554</v>
      </c>
      <c r="C4275">
        <v>7125</v>
      </c>
      <c r="D4275" t="s">
        <v>16651</v>
      </c>
      <c r="E4275">
        <v>3233</v>
      </c>
      <c r="F4275" t="s">
        <v>16652</v>
      </c>
      <c r="G4275" t="s">
        <v>102</v>
      </c>
      <c r="H4275" t="s">
        <v>16653</v>
      </c>
      <c r="I4275" t="s">
        <v>2225</v>
      </c>
      <c r="J4275" t="s">
        <v>16654</v>
      </c>
      <c r="K4275" t="s">
        <v>468</v>
      </c>
      <c r="L4275" s="1" t="s">
        <v>22789</v>
      </c>
      <c r="M4275" t="str">
        <f t="shared" si="66"/>
        <v>28 FINCHGATE BLVD, L6T3H9</v>
      </c>
    </row>
    <row r="4276" spans="1:13" x14ac:dyDescent="0.2">
      <c r="A4276" t="s">
        <v>16553</v>
      </c>
      <c r="B4276" t="s">
        <v>16554</v>
      </c>
      <c r="C4276">
        <v>10274</v>
      </c>
      <c r="D4276" t="s">
        <v>16655</v>
      </c>
      <c r="E4276">
        <v>9799</v>
      </c>
      <c r="F4276" t="s">
        <v>15994</v>
      </c>
      <c r="G4276" t="s">
        <v>102</v>
      </c>
      <c r="H4276" t="s">
        <v>16656</v>
      </c>
      <c r="I4276" t="s">
        <v>2225</v>
      </c>
      <c r="J4276" t="s">
        <v>16657</v>
      </c>
      <c r="K4276" t="s">
        <v>6156</v>
      </c>
      <c r="L4276" s="1" t="s">
        <v>22789</v>
      </c>
      <c r="M4276" t="str">
        <f t="shared" si="66"/>
        <v>28 RED RIVER DR, L6R2H9</v>
      </c>
    </row>
    <row r="4277" spans="1:13" x14ac:dyDescent="0.2">
      <c r="A4277" t="s">
        <v>16553</v>
      </c>
      <c r="B4277" t="s">
        <v>16554</v>
      </c>
      <c r="C4277">
        <v>11043</v>
      </c>
      <c r="D4277" t="s">
        <v>16658</v>
      </c>
      <c r="E4277">
        <v>10361</v>
      </c>
      <c r="F4277" t="s">
        <v>16659</v>
      </c>
      <c r="G4277" t="s">
        <v>102</v>
      </c>
      <c r="H4277" t="s">
        <v>16660</v>
      </c>
      <c r="I4277" t="s">
        <v>2225</v>
      </c>
      <c r="J4277" t="s">
        <v>16661</v>
      </c>
      <c r="K4277" t="s">
        <v>3785</v>
      </c>
      <c r="L4277" s="1" t="s">
        <v>22789</v>
      </c>
      <c r="M4277" t="str">
        <f t="shared" si="66"/>
        <v>62 HEATHERDALE DR, L7A2H4</v>
      </c>
    </row>
    <row r="4278" spans="1:13" x14ac:dyDescent="0.2">
      <c r="A4278" t="s">
        <v>16553</v>
      </c>
      <c r="B4278" t="s">
        <v>16554</v>
      </c>
      <c r="C4278">
        <v>19955</v>
      </c>
      <c r="E4278">
        <v>24949</v>
      </c>
      <c r="F4278" t="s">
        <v>16662</v>
      </c>
      <c r="I4278" t="s">
        <v>2225</v>
      </c>
      <c r="L4278" s="1" t="s">
        <v>22771</v>
      </c>
      <c r="M4278" t="str">
        <f t="shared" si="66"/>
        <v xml:space="preserve">, </v>
      </c>
    </row>
    <row r="4279" spans="1:13" x14ac:dyDescent="0.2">
      <c r="A4279" t="s">
        <v>16553</v>
      </c>
      <c r="B4279" t="s">
        <v>16554</v>
      </c>
      <c r="C4279">
        <v>19956</v>
      </c>
      <c r="E4279">
        <v>24950</v>
      </c>
      <c r="F4279" t="s">
        <v>16663</v>
      </c>
      <c r="I4279" t="s">
        <v>2225</v>
      </c>
      <c r="L4279" s="1" t="s">
        <v>22771</v>
      </c>
      <c r="M4279" t="str">
        <f t="shared" si="66"/>
        <v xml:space="preserve">, </v>
      </c>
    </row>
    <row r="4280" spans="1:13" x14ac:dyDescent="0.2">
      <c r="A4280" t="s">
        <v>16553</v>
      </c>
      <c r="B4280" t="s">
        <v>16554</v>
      </c>
      <c r="C4280">
        <v>7152</v>
      </c>
      <c r="D4280" t="s">
        <v>16664</v>
      </c>
      <c r="E4280">
        <v>3275</v>
      </c>
      <c r="F4280" t="s">
        <v>14073</v>
      </c>
      <c r="G4280" t="s">
        <v>102</v>
      </c>
      <c r="H4280" t="s">
        <v>16665</v>
      </c>
      <c r="I4280" t="s">
        <v>7804</v>
      </c>
      <c r="J4280" t="s">
        <v>16666</v>
      </c>
      <c r="K4280" t="s">
        <v>4033</v>
      </c>
      <c r="L4280" s="1" t="s">
        <v>22789</v>
      </c>
      <c r="M4280" t="str">
        <f t="shared" si="66"/>
        <v>3615 MORNING STAR DR, L4T1Y4</v>
      </c>
    </row>
    <row r="4281" spans="1:13" x14ac:dyDescent="0.2">
      <c r="A4281" t="s">
        <v>16553</v>
      </c>
      <c r="B4281" t="s">
        <v>16554</v>
      </c>
      <c r="C4281">
        <v>7161</v>
      </c>
      <c r="D4281" t="s">
        <v>16667</v>
      </c>
      <c r="E4281">
        <v>10588</v>
      </c>
      <c r="F4281" t="s">
        <v>15219</v>
      </c>
      <c r="G4281" t="s">
        <v>102</v>
      </c>
      <c r="H4281" t="s">
        <v>16668</v>
      </c>
      <c r="I4281" t="s">
        <v>7809</v>
      </c>
      <c r="J4281" t="s">
        <v>16669</v>
      </c>
      <c r="K4281" t="s">
        <v>4378</v>
      </c>
      <c r="L4281" s="1" t="s">
        <v>2</v>
      </c>
      <c r="M4281" t="str">
        <f t="shared" si="66"/>
        <v>61 ALLAN DR, L7E1P7</v>
      </c>
    </row>
    <row r="4282" spans="1:13" x14ac:dyDescent="0.2">
      <c r="A4282" t="s">
        <v>16553</v>
      </c>
      <c r="B4282" t="s">
        <v>16554</v>
      </c>
      <c r="C4282">
        <v>7830</v>
      </c>
      <c r="D4282" t="s">
        <v>16670</v>
      </c>
      <c r="E4282">
        <v>4209</v>
      </c>
      <c r="F4282" t="s">
        <v>16671</v>
      </c>
      <c r="G4282" t="s">
        <v>109</v>
      </c>
      <c r="H4282" t="s">
        <v>16672</v>
      </c>
      <c r="I4282" t="s">
        <v>2225</v>
      </c>
      <c r="J4282" t="s">
        <v>16673</v>
      </c>
      <c r="K4282" t="s">
        <v>16674</v>
      </c>
      <c r="L4282" s="1" t="s">
        <v>22789</v>
      </c>
      <c r="M4282" t="str">
        <f t="shared" si="66"/>
        <v>115 GLENVALE BLVD, L6S3J7</v>
      </c>
    </row>
    <row r="4283" spans="1:13" x14ac:dyDescent="0.2">
      <c r="A4283" t="s">
        <v>16553</v>
      </c>
      <c r="B4283" t="s">
        <v>16554</v>
      </c>
      <c r="C4283">
        <v>11255</v>
      </c>
      <c r="D4283" t="s">
        <v>16675</v>
      </c>
      <c r="E4283">
        <v>10639</v>
      </c>
      <c r="F4283" t="s">
        <v>15235</v>
      </c>
      <c r="G4283" t="s">
        <v>102</v>
      </c>
      <c r="H4283" t="s">
        <v>16676</v>
      </c>
      <c r="I4283" t="s">
        <v>2225</v>
      </c>
      <c r="J4283" t="s">
        <v>16677</v>
      </c>
      <c r="K4283" t="s">
        <v>8823</v>
      </c>
      <c r="L4283" s="1" t="s">
        <v>22789</v>
      </c>
      <c r="M4283" t="str">
        <f t="shared" si="66"/>
        <v>25 BLOOMSBURY AVE, L6P1W9</v>
      </c>
    </row>
    <row r="4284" spans="1:13" x14ac:dyDescent="0.2">
      <c r="A4284" t="s">
        <v>16553</v>
      </c>
      <c r="B4284" t="s">
        <v>16554</v>
      </c>
      <c r="C4284">
        <v>7191</v>
      </c>
      <c r="D4284" t="s">
        <v>16678</v>
      </c>
      <c r="E4284">
        <v>3342</v>
      </c>
      <c r="F4284" t="s">
        <v>16679</v>
      </c>
      <c r="G4284" t="s">
        <v>109</v>
      </c>
      <c r="H4284" t="s">
        <v>16680</v>
      </c>
      <c r="I4284" t="s">
        <v>7804</v>
      </c>
      <c r="J4284" t="s">
        <v>16681</v>
      </c>
      <c r="K4284" t="s">
        <v>1553</v>
      </c>
      <c r="L4284" s="1" t="s">
        <v>22789</v>
      </c>
      <c r="M4284" t="str">
        <f t="shared" si="66"/>
        <v>2170 SOUTH SHERIDAN WAY, L5J2M4</v>
      </c>
    </row>
    <row r="4285" spans="1:13" x14ac:dyDescent="0.2">
      <c r="A4285" t="s">
        <v>16553</v>
      </c>
      <c r="B4285" t="s">
        <v>16554</v>
      </c>
      <c r="C4285">
        <v>8092</v>
      </c>
      <c r="D4285" t="s">
        <v>16682</v>
      </c>
      <c r="E4285">
        <v>10384</v>
      </c>
      <c r="F4285" t="s">
        <v>16683</v>
      </c>
      <c r="G4285" t="s">
        <v>109</v>
      </c>
      <c r="H4285" t="s">
        <v>16684</v>
      </c>
      <c r="I4285" t="s">
        <v>7804</v>
      </c>
      <c r="J4285" t="s">
        <v>16685</v>
      </c>
      <c r="K4285" t="s">
        <v>10178</v>
      </c>
      <c r="L4285" s="1" t="s">
        <v>22789</v>
      </c>
      <c r="M4285" t="str">
        <f t="shared" si="66"/>
        <v>635 WILLOWBANK TRAIL, L4W3L6</v>
      </c>
    </row>
    <row r="4286" spans="1:13" x14ac:dyDescent="0.2">
      <c r="A4286" t="s">
        <v>16553</v>
      </c>
      <c r="B4286" t="s">
        <v>16554</v>
      </c>
      <c r="C4286">
        <v>18107</v>
      </c>
      <c r="D4286" t="s">
        <v>16686</v>
      </c>
      <c r="E4286">
        <v>16133</v>
      </c>
      <c r="F4286" t="s">
        <v>16687</v>
      </c>
      <c r="H4286" t="s">
        <v>16688</v>
      </c>
      <c r="I4286" t="s">
        <v>7804</v>
      </c>
      <c r="J4286" t="s">
        <v>16689</v>
      </c>
      <c r="L4286" s="1" t="s">
        <v>22771</v>
      </c>
      <c r="M4286" t="str">
        <f t="shared" si="66"/>
        <v>5685 KEATON CRES, L5R3H5</v>
      </c>
    </row>
    <row r="4287" spans="1:13" x14ac:dyDescent="0.2">
      <c r="A4287" t="s">
        <v>16553</v>
      </c>
      <c r="B4287" t="s">
        <v>16554</v>
      </c>
      <c r="C4287">
        <v>7223</v>
      </c>
      <c r="D4287" t="s">
        <v>16690</v>
      </c>
      <c r="E4287">
        <v>11304</v>
      </c>
      <c r="F4287" t="s">
        <v>16691</v>
      </c>
      <c r="G4287" t="s">
        <v>102</v>
      </c>
      <c r="H4287" t="s">
        <v>16692</v>
      </c>
      <c r="I4287" t="s">
        <v>2225</v>
      </c>
      <c r="J4287" t="s">
        <v>16693</v>
      </c>
      <c r="K4287" t="s">
        <v>3233</v>
      </c>
      <c r="L4287" s="1" t="s">
        <v>22789</v>
      </c>
      <c r="M4287" t="str">
        <f t="shared" si="66"/>
        <v>140 HOWDEN BLVD, L6S2G1</v>
      </c>
    </row>
    <row r="4288" spans="1:13" x14ac:dyDescent="0.2">
      <c r="A4288" t="s">
        <v>16553</v>
      </c>
      <c r="B4288" t="s">
        <v>16554</v>
      </c>
      <c r="C4288">
        <v>11990</v>
      </c>
      <c r="D4288" t="s">
        <v>16694</v>
      </c>
      <c r="E4288">
        <v>10783</v>
      </c>
      <c r="F4288" t="s">
        <v>16695</v>
      </c>
      <c r="G4288" t="s">
        <v>109</v>
      </c>
      <c r="H4288" t="s">
        <v>16696</v>
      </c>
      <c r="I4288" t="s">
        <v>7804</v>
      </c>
      <c r="J4288" t="s">
        <v>16697</v>
      </c>
      <c r="K4288" t="s">
        <v>16698</v>
      </c>
      <c r="L4288" s="1" t="s">
        <v>22789</v>
      </c>
      <c r="M4288" t="str">
        <f t="shared" si="66"/>
        <v>4010 SLADEVIEW CRES, L5L6B1</v>
      </c>
    </row>
    <row r="4289" spans="1:13" x14ac:dyDescent="0.2">
      <c r="A4289" t="s">
        <v>16553</v>
      </c>
      <c r="B4289" t="s">
        <v>16554</v>
      </c>
      <c r="C4289">
        <v>7238</v>
      </c>
      <c r="D4289" t="s">
        <v>16699</v>
      </c>
      <c r="E4289">
        <v>3406</v>
      </c>
      <c r="F4289" t="s">
        <v>16700</v>
      </c>
      <c r="G4289" t="s">
        <v>102</v>
      </c>
      <c r="H4289" t="s">
        <v>16701</v>
      </c>
      <c r="I4289" t="s">
        <v>7804</v>
      </c>
      <c r="J4289" t="s">
        <v>16702</v>
      </c>
      <c r="K4289" t="s">
        <v>549</v>
      </c>
      <c r="L4289" s="1" t="s">
        <v>22789</v>
      </c>
      <c r="M4289" t="str">
        <f t="shared" si="66"/>
        <v>486 PAISLEY BLVD W, L5B2M4</v>
      </c>
    </row>
    <row r="4290" spans="1:13" x14ac:dyDescent="0.2">
      <c r="A4290" t="s">
        <v>16553</v>
      </c>
      <c r="B4290" t="s">
        <v>16554</v>
      </c>
      <c r="C4290">
        <v>7245</v>
      </c>
      <c r="D4290" t="s">
        <v>16703</v>
      </c>
      <c r="E4290">
        <v>3415</v>
      </c>
      <c r="F4290" t="s">
        <v>16704</v>
      </c>
      <c r="G4290" t="s">
        <v>102</v>
      </c>
      <c r="H4290" t="s">
        <v>16705</v>
      </c>
      <c r="I4290" t="s">
        <v>7804</v>
      </c>
      <c r="J4290" t="s">
        <v>16706</v>
      </c>
      <c r="K4290" t="s">
        <v>2286</v>
      </c>
      <c r="L4290" s="1" t="s">
        <v>22789</v>
      </c>
      <c r="M4290" t="str">
        <f t="shared" si="66"/>
        <v>515 MISSISSAUGA VALLEY BLVD, L5A3G6</v>
      </c>
    </row>
    <row r="4291" spans="1:13" x14ac:dyDescent="0.2">
      <c r="A4291" t="s">
        <v>16553</v>
      </c>
      <c r="B4291" t="s">
        <v>16554</v>
      </c>
      <c r="C4291">
        <v>19209</v>
      </c>
      <c r="E4291">
        <v>24217</v>
      </c>
      <c r="F4291" t="s">
        <v>16707</v>
      </c>
      <c r="H4291" t="s">
        <v>16708</v>
      </c>
      <c r="I4291" t="s">
        <v>2225</v>
      </c>
      <c r="L4291" s="1" t="s">
        <v>22771</v>
      </c>
      <c r="M4291" t="str">
        <f t="shared" si="66"/>
        <v xml:space="preserve">ROBERT PARKINSON / SEINCLIFFE, </v>
      </c>
    </row>
    <row r="4292" spans="1:13" x14ac:dyDescent="0.2">
      <c r="A4292" t="s">
        <v>16553</v>
      </c>
      <c r="B4292" t="s">
        <v>16554</v>
      </c>
      <c r="C4292">
        <v>19954</v>
      </c>
      <c r="E4292">
        <v>24948</v>
      </c>
      <c r="F4292" t="s">
        <v>16709</v>
      </c>
      <c r="I4292" t="s">
        <v>2225</v>
      </c>
      <c r="L4292" s="1" t="s">
        <v>22771</v>
      </c>
      <c r="M4292" t="str">
        <f t="shared" si="66"/>
        <v xml:space="preserve">, </v>
      </c>
    </row>
    <row r="4293" spans="1:13" x14ac:dyDescent="0.2">
      <c r="A4293" t="s">
        <v>16553</v>
      </c>
      <c r="B4293" t="s">
        <v>16554</v>
      </c>
      <c r="C4293">
        <v>19347</v>
      </c>
      <c r="E4293">
        <v>24349</v>
      </c>
      <c r="F4293" t="s">
        <v>8588</v>
      </c>
      <c r="H4293" t="s">
        <v>16710</v>
      </c>
      <c r="I4293" t="s">
        <v>2225</v>
      </c>
      <c r="L4293" s="1" t="s">
        <v>22771</v>
      </c>
      <c r="M4293" t="str">
        <f t="shared" si="66"/>
        <v xml:space="preserve">S E MISSISSAUGA RD / WANLESS, </v>
      </c>
    </row>
    <row r="4294" spans="1:13" x14ac:dyDescent="0.2">
      <c r="A4294" t="s">
        <v>16553</v>
      </c>
      <c r="B4294" t="s">
        <v>16554</v>
      </c>
      <c r="C4294">
        <v>7022</v>
      </c>
      <c r="D4294" t="s">
        <v>16711</v>
      </c>
      <c r="E4294">
        <v>3079</v>
      </c>
      <c r="F4294" t="s">
        <v>14422</v>
      </c>
      <c r="G4294" t="s">
        <v>109</v>
      </c>
      <c r="H4294" t="s">
        <v>16712</v>
      </c>
      <c r="I4294" t="s">
        <v>2225</v>
      </c>
      <c r="J4294" t="s">
        <v>16713</v>
      </c>
      <c r="K4294" t="s">
        <v>16714</v>
      </c>
      <c r="L4294" s="1" t="s">
        <v>22789</v>
      </c>
      <c r="M4294" t="str">
        <f t="shared" si="66"/>
        <v>2 NOTRE DAME AVE, L6Z4L5</v>
      </c>
    </row>
    <row r="4295" spans="1:13" x14ac:dyDescent="0.2">
      <c r="A4295" t="s">
        <v>16553</v>
      </c>
      <c r="B4295" t="s">
        <v>16554</v>
      </c>
      <c r="C4295">
        <v>7303</v>
      </c>
      <c r="D4295" t="s">
        <v>16715</v>
      </c>
      <c r="E4295">
        <v>3507</v>
      </c>
      <c r="F4295" t="s">
        <v>16716</v>
      </c>
      <c r="G4295" t="s">
        <v>102</v>
      </c>
      <c r="H4295" t="s">
        <v>16717</v>
      </c>
      <c r="I4295" t="s">
        <v>2225</v>
      </c>
      <c r="J4295" t="s">
        <v>8248</v>
      </c>
      <c r="K4295" t="s">
        <v>5635</v>
      </c>
      <c r="L4295" s="1" t="s">
        <v>22789</v>
      </c>
      <c r="M4295" t="str">
        <f t="shared" si="66"/>
        <v>39 SUNSET BLVD, L6X1X1</v>
      </c>
    </row>
    <row r="4296" spans="1:13" x14ac:dyDescent="0.2">
      <c r="A4296" t="s">
        <v>16553</v>
      </c>
      <c r="B4296" t="s">
        <v>16554</v>
      </c>
      <c r="C4296">
        <v>7310</v>
      </c>
      <c r="D4296" t="s">
        <v>16718</v>
      </c>
      <c r="E4296">
        <v>3516</v>
      </c>
      <c r="F4296" t="s">
        <v>16719</v>
      </c>
      <c r="G4296" t="s">
        <v>102</v>
      </c>
      <c r="H4296" t="s">
        <v>16720</v>
      </c>
      <c r="I4296" t="s">
        <v>7804</v>
      </c>
      <c r="J4296" t="s">
        <v>16721</v>
      </c>
      <c r="K4296" t="s">
        <v>500</v>
      </c>
      <c r="L4296" s="1" t="s">
        <v>22789</v>
      </c>
      <c r="M4296" t="str">
        <f t="shared" ref="M4296:M4359" si="67">H4296&amp;", "&amp;J4296</f>
        <v>5850 RIVER GROVE AVE, L5M4W2</v>
      </c>
    </row>
    <row r="4297" spans="1:13" x14ac:dyDescent="0.2">
      <c r="A4297" t="s">
        <v>16553</v>
      </c>
      <c r="B4297" t="s">
        <v>16554</v>
      </c>
      <c r="C4297">
        <v>12318</v>
      </c>
      <c r="D4297" t="s">
        <v>16722</v>
      </c>
      <c r="E4297">
        <v>12085</v>
      </c>
      <c r="F4297" t="s">
        <v>16723</v>
      </c>
      <c r="G4297" t="s">
        <v>102</v>
      </c>
      <c r="H4297" t="s">
        <v>16724</v>
      </c>
      <c r="I4297" t="s">
        <v>2225</v>
      </c>
      <c r="J4297" t="s">
        <v>16725</v>
      </c>
      <c r="K4297" t="s">
        <v>1885</v>
      </c>
      <c r="L4297" s="1" t="s">
        <v>22789</v>
      </c>
      <c r="M4297" t="str">
        <f t="shared" si="67"/>
        <v>25 MOUNT ROYAL CIR, L6P1W3</v>
      </c>
    </row>
    <row r="4298" spans="1:13" x14ac:dyDescent="0.2">
      <c r="A4298" t="s">
        <v>16553</v>
      </c>
      <c r="B4298" t="s">
        <v>16554</v>
      </c>
      <c r="C4298">
        <v>8542</v>
      </c>
      <c r="D4298" t="s">
        <v>16726</v>
      </c>
      <c r="E4298">
        <v>6040</v>
      </c>
      <c r="F4298" t="s">
        <v>16727</v>
      </c>
      <c r="G4298" t="s">
        <v>102</v>
      </c>
      <c r="H4298" t="s">
        <v>16728</v>
      </c>
      <c r="I4298" t="s">
        <v>7804</v>
      </c>
      <c r="J4298" t="s">
        <v>7968</v>
      </c>
      <c r="K4298" t="s">
        <v>3220</v>
      </c>
      <c r="L4298" s="1" t="s">
        <v>22789</v>
      </c>
      <c r="M4298" t="str">
        <f t="shared" si="67"/>
        <v>5820 GLEN ERIN DR, L5M5J9</v>
      </c>
    </row>
    <row r="4299" spans="1:13" x14ac:dyDescent="0.2">
      <c r="A4299" t="s">
        <v>16553</v>
      </c>
      <c r="B4299" t="s">
        <v>16554</v>
      </c>
      <c r="C4299">
        <v>7305</v>
      </c>
      <c r="D4299" t="s">
        <v>16729</v>
      </c>
      <c r="E4299">
        <v>3510</v>
      </c>
      <c r="F4299" t="s">
        <v>16730</v>
      </c>
      <c r="G4299" t="s">
        <v>109</v>
      </c>
      <c r="H4299" t="s">
        <v>16731</v>
      </c>
      <c r="I4299" t="s">
        <v>7804</v>
      </c>
      <c r="J4299" t="s">
        <v>16732</v>
      </c>
      <c r="K4299" t="s">
        <v>16733</v>
      </c>
      <c r="L4299" s="1" t="s">
        <v>22789</v>
      </c>
      <c r="M4299" t="str">
        <f t="shared" si="67"/>
        <v>3700 TRELAWNY CIR, L5N5J7</v>
      </c>
    </row>
    <row r="4300" spans="1:13" x14ac:dyDescent="0.2">
      <c r="A4300" t="s">
        <v>16553</v>
      </c>
      <c r="B4300" t="s">
        <v>16554</v>
      </c>
      <c r="C4300">
        <v>7352</v>
      </c>
      <c r="D4300" t="s">
        <v>16734</v>
      </c>
      <c r="E4300">
        <v>3570</v>
      </c>
      <c r="F4300" t="s">
        <v>16735</v>
      </c>
      <c r="G4300" t="s">
        <v>102</v>
      </c>
      <c r="H4300" t="s">
        <v>16736</v>
      </c>
      <c r="I4300" t="s">
        <v>2225</v>
      </c>
      <c r="J4300" t="s">
        <v>16737</v>
      </c>
      <c r="K4300" t="s">
        <v>1405</v>
      </c>
      <c r="L4300" s="1" t="s">
        <v>22789</v>
      </c>
      <c r="M4300" t="str">
        <f t="shared" si="67"/>
        <v>15 FINCHAM AVE, L6X3V2</v>
      </c>
    </row>
    <row r="4301" spans="1:13" x14ac:dyDescent="0.2">
      <c r="A4301" t="s">
        <v>16553</v>
      </c>
      <c r="B4301" t="s">
        <v>16554</v>
      </c>
      <c r="C4301">
        <v>8520</v>
      </c>
      <c r="D4301" t="s">
        <v>16738</v>
      </c>
      <c r="E4301">
        <v>5988</v>
      </c>
      <c r="F4301" t="s">
        <v>16739</v>
      </c>
      <c r="G4301" t="s">
        <v>102</v>
      </c>
      <c r="H4301" t="s">
        <v>16740</v>
      </c>
      <c r="I4301" t="s">
        <v>2225</v>
      </c>
      <c r="J4301" t="s">
        <v>16741</v>
      </c>
      <c r="K4301" t="s">
        <v>7351</v>
      </c>
      <c r="L4301" s="1" t="s">
        <v>22789</v>
      </c>
      <c r="M4301" t="str">
        <f t="shared" si="67"/>
        <v>35 BLACK OAK DR, L6R1B9</v>
      </c>
    </row>
    <row r="4302" spans="1:13" x14ac:dyDescent="0.2">
      <c r="A4302" t="s">
        <v>16553</v>
      </c>
      <c r="B4302" t="s">
        <v>16554</v>
      </c>
      <c r="C4302">
        <v>7361</v>
      </c>
      <c r="D4302" t="s">
        <v>16742</v>
      </c>
      <c r="E4302">
        <v>3579</v>
      </c>
      <c r="F4302" t="s">
        <v>16743</v>
      </c>
      <c r="G4302" t="s">
        <v>102</v>
      </c>
      <c r="H4302" t="s">
        <v>16744</v>
      </c>
      <c r="I4302" t="s">
        <v>2225</v>
      </c>
      <c r="J4302" t="s">
        <v>16745</v>
      </c>
      <c r="K4302" t="s">
        <v>5198</v>
      </c>
      <c r="L4302" s="1" t="s">
        <v>22789</v>
      </c>
      <c r="M4302" t="str">
        <f t="shared" si="67"/>
        <v>56 OAKLEA BLVD, L6Y4W7</v>
      </c>
    </row>
    <row r="4303" spans="1:13" x14ac:dyDescent="0.2">
      <c r="A4303" t="s">
        <v>16553</v>
      </c>
      <c r="B4303" t="s">
        <v>16554</v>
      </c>
      <c r="C4303">
        <v>7371</v>
      </c>
      <c r="D4303" t="s">
        <v>16746</v>
      </c>
      <c r="E4303">
        <v>3594</v>
      </c>
      <c r="F4303" t="s">
        <v>16747</v>
      </c>
      <c r="G4303" t="s">
        <v>109</v>
      </c>
      <c r="H4303" t="s">
        <v>16748</v>
      </c>
      <c r="I4303" t="s">
        <v>7804</v>
      </c>
      <c r="J4303" t="s">
        <v>16749</v>
      </c>
      <c r="K4303" t="s">
        <v>16750</v>
      </c>
      <c r="L4303" s="1" t="s">
        <v>22789</v>
      </c>
      <c r="M4303" t="str">
        <f t="shared" si="67"/>
        <v>4555 TOMKEN RD, L4W1J9</v>
      </c>
    </row>
    <row r="4304" spans="1:13" x14ac:dyDescent="0.2">
      <c r="A4304" t="s">
        <v>16553</v>
      </c>
      <c r="B4304" t="s">
        <v>16554</v>
      </c>
      <c r="C4304">
        <v>7377</v>
      </c>
      <c r="D4304" t="s">
        <v>16751</v>
      </c>
      <c r="E4304">
        <v>3601</v>
      </c>
      <c r="F4304" t="s">
        <v>16752</v>
      </c>
      <c r="G4304" t="s">
        <v>102</v>
      </c>
      <c r="H4304" t="s">
        <v>16753</v>
      </c>
      <c r="I4304" t="s">
        <v>7804</v>
      </c>
      <c r="J4304" t="s">
        <v>16754</v>
      </c>
      <c r="K4304" t="s">
        <v>1967</v>
      </c>
      <c r="L4304" s="1" t="s">
        <v>22789</v>
      </c>
      <c r="M4304" t="str">
        <f t="shared" si="67"/>
        <v>1198 ALEXANDRA AVE, L5E2A5</v>
      </c>
    </row>
    <row r="4305" spans="1:13" x14ac:dyDescent="0.2">
      <c r="A4305" t="s">
        <v>16553</v>
      </c>
      <c r="B4305" t="s">
        <v>16554</v>
      </c>
      <c r="C4305">
        <v>7394</v>
      </c>
      <c r="D4305" t="s">
        <v>16755</v>
      </c>
      <c r="E4305">
        <v>3620</v>
      </c>
      <c r="F4305" t="s">
        <v>16756</v>
      </c>
      <c r="G4305" t="s">
        <v>109</v>
      </c>
      <c r="H4305" t="s">
        <v>16757</v>
      </c>
      <c r="I4305" t="s">
        <v>7944</v>
      </c>
      <c r="J4305" t="s">
        <v>16758</v>
      </c>
      <c r="K4305" t="s">
        <v>16750</v>
      </c>
      <c r="L4305" s="1" t="s">
        <v>2</v>
      </c>
      <c r="M4305" t="str">
        <f t="shared" si="67"/>
        <v>6500 OLD CHURCH RD, L7C0H3</v>
      </c>
    </row>
    <row r="4306" spans="1:13" x14ac:dyDescent="0.2">
      <c r="A4306" t="s">
        <v>16553</v>
      </c>
      <c r="B4306" t="s">
        <v>16554</v>
      </c>
      <c r="C4306">
        <v>8098</v>
      </c>
      <c r="D4306" t="s">
        <v>16759</v>
      </c>
      <c r="E4306">
        <v>4597</v>
      </c>
      <c r="F4306" t="s">
        <v>13990</v>
      </c>
      <c r="G4306" t="s">
        <v>102</v>
      </c>
      <c r="H4306" t="s">
        <v>16760</v>
      </c>
      <c r="I4306" t="s">
        <v>2225</v>
      </c>
      <c r="J4306" t="s">
        <v>16761</v>
      </c>
      <c r="K4306" t="s">
        <v>1487</v>
      </c>
      <c r="L4306" s="1" t="s">
        <v>22789</v>
      </c>
      <c r="M4306" t="str">
        <f t="shared" si="67"/>
        <v>24 KERWOOD PL, L6Z1Y1</v>
      </c>
    </row>
    <row r="4307" spans="1:13" x14ac:dyDescent="0.2">
      <c r="A4307" t="s">
        <v>16553</v>
      </c>
      <c r="B4307" t="s">
        <v>16554</v>
      </c>
      <c r="C4307">
        <v>10270</v>
      </c>
      <c r="D4307" t="s">
        <v>16762</v>
      </c>
      <c r="E4307">
        <v>9792</v>
      </c>
      <c r="F4307" t="s">
        <v>16763</v>
      </c>
      <c r="G4307" t="s">
        <v>102</v>
      </c>
      <c r="H4307" t="s">
        <v>16764</v>
      </c>
      <c r="I4307" t="s">
        <v>7804</v>
      </c>
      <c r="J4307" t="s">
        <v>16765</v>
      </c>
      <c r="K4307" t="s">
        <v>900</v>
      </c>
      <c r="L4307" s="1" t="s">
        <v>22789</v>
      </c>
      <c r="M4307" t="str">
        <f t="shared" si="67"/>
        <v>100 BARONDALE DR, L4Z3R1</v>
      </c>
    </row>
    <row r="4308" spans="1:13" x14ac:dyDescent="0.2">
      <c r="A4308" t="s">
        <v>16553</v>
      </c>
      <c r="B4308" t="s">
        <v>16554</v>
      </c>
      <c r="C4308">
        <v>19957</v>
      </c>
      <c r="D4308" t="s">
        <v>16766</v>
      </c>
      <c r="E4308">
        <v>24951</v>
      </c>
      <c r="F4308" t="s">
        <v>16767</v>
      </c>
      <c r="H4308" t="s">
        <v>16768</v>
      </c>
      <c r="I4308" t="s">
        <v>9329</v>
      </c>
      <c r="J4308" t="s">
        <v>16769</v>
      </c>
      <c r="L4308" s="1" t="s">
        <v>22771</v>
      </c>
      <c r="M4308" t="str">
        <f t="shared" si="67"/>
        <v>13500 FALLBROOK  TRAIL, L7G4S8</v>
      </c>
    </row>
    <row r="4309" spans="1:13" x14ac:dyDescent="0.2">
      <c r="A4309" t="s">
        <v>16553</v>
      </c>
      <c r="B4309" t="s">
        <v>16554</v>
      </c>
      <c r="C4309">
        <v>19952</v>
      </c>
      <c r="E4309">
        <v>24946</v>
      </c>
      <c r="F4309" t="s">
        <v>16770</v>
      </c>
      <c r="I4309" t="s">
        <v>2225</v>
      </c>
      <c r="L4309" s="1" t="s">
        <v>22771</v>
      </c>
      <c r="M4309" t="str">
        <f t="shared" si="67"/>
        <v xml:space="preserve">, </v>
      </c>
    </row>
    <row r="4310" spans="1:13" x14ac:dyDescent="0.2">
      <c r="A4310" t="s">
        <v>16553</v>
      </c>
      <c r="B4310" t="s">
        <v>16554</v>
      </c>
      <c r="C4310">
        <v>19953</v>
      </c>
      <c r="E4310">
        <v>24947</v>
      </c>
      <c r="F4310" t="s">
        <v>16771</v>
      </c>
      <c r="I4310" t="s">
        <v>2225</v>
      </c>
      <c r="L4310" s="1" t="s">
        <v>22771</v>
      </c>
      <c r="M4310" t="str">
        <f t="shared" si="67"/>
        <v xml:space="preserve">, </v>
      </c>
    </row>
    <row r="4311" spans="1:13" x14ac:dyDescent="0.2">
      <c r="A4311" t="s">
        <v>16553</v>
      </c>
      <c r="B4311" t="s">
        <v>16554</v>
      </c>
      <c r="C4311">
        <v>7468</v>
      </c>
      <c r="D4311" t="s">
        <v>16772</v>
      </c>
      <c r="E4311">
        <v>3722</v>
      </c>
      <c r="F4311" t="s">
        <v>16773</v>
      </c>
      <c r="G4311" t="s">
        <v>102</v>
      </c>
      <c r="H4311" t="s">
        <v>16774</v>
      </c>
      <c r="I4311" t="s">
        <v>2225</v>
      </c>
      <c r="J4311" t="s">
        <v>16775</v>
      </c>
      <c r="K4311" t="s">
        <v>1395</v>
      </c>
      <c r="L4311" s="1" t="s">
        <v>22789</v>
      </c>
      <c r="M4311" t="str">
        <f t="shared" si="67"/>
        <v>103 RICHVALE DR S, L6Z4G6</v>
      </c>
    </row>
    <row r="4312" spans="1:13" x14ac:dyDescent="0.2">
      <c r="A4312" t="s">
        <v>16553</v>
      </c>
      <c r="B4312" t="s">
        <v>16554</v>
      </c>
      <c r="C4312">
        <v>12115</v>
      </c>
      <c r="D4312" t="s">
        <v>16776</v>
      </c>
      <c r="E4312">
        <v>10968</v>
      </c>
      <c r="F4312" t="s">
        <v>16777</v>
      </c>
      <c r="G4312" t="s">
        <v>102</v>
      </c>
      <c r="H4312" t="s">
        <v>16778</v>
      </c>
      <c r="I4312" t="s">
        <v>2225</v>
      </c>
      <c r="J4312" t="s">
        <v>16779</v>
      </c>
      <c r="K4312" t="s">
        <v>8270</v>
      </c>
      <c r="L4312" s="1" t="s">
        <v>22789</v>
      </c>
      <c r="M4312" t="str">
        <f t="shared" si="67"/>
        <v>34 BUICK BLVD, L7A3B9</v>
      </c>
    </row>
    <row r="4313" spans="1:13" x14ac:dyDescent="0.2">
      <c r="A4313" t="s">
        <v>16553</v>
      </c>
      <c r="B4313" t="s">
        <v>16554</v>
      </c>
      <c r="C4313">
        <v>10175</v>
      </c>
      <c r="D4313" t="s">
        <v>16780</v>
      </c>
      <c r="E4313">
        <v>9483</v>
      </c>
      <c r="F4313" t="s">
        <v>16781</v>
      </c>
      <c r="G4313" t="s">
        <v>102</v>
      </c>
      <c r="H4313" t="s">
        <v>16782</v>
      </c>
      <c r="I4313" t="s">
        <v>7804</v>
      </c>
      <c r="J4313" t="s">
        <v>16783</v>
      </c>
      <c r="K4313" t="s">
        <v>14429</v>
      </c>
      <c r="L4313" s="1" t="s">
        <v>22789</v>
      </c>
      <c r="M4313" t="str">
        <f t="shared" si="67"/>
        <v>7185 ROSEHURST DR, L5N7G6</v>
      </c>
    </row>
    <row r="4314" spans="1:13" x14ac:dyDescent="0.2">
      <c r="A4314" t="s">
        <v>16553</v>
      </c>
      <c r="B4314" t="s">
        <v>16554</v>
      </c>
      <c r="C4314">
        <v>7426</v>
      </c>
      <c r="D4314" t="s">
        <v>16784</v>
      </c>
      <c r="E4314">
        <v>3662</v>
      </c>
      <c r="F4314" t="s">
        <v>16785</v>
      </c>
      <c r="G4314" t="s">
        <v>102</v>
      </c>
      <c r="H4314" t="s">
        <v>16786</v>
      </c>
      <c r="I4314" t="s">
        <v>7804</v>
      </c>
      <c r="J4314" t="s">
        <v>7897</v>
      </c>
      <c r="K4314" t="s">
        <v>975</v>
      </c>
      <c r="L4314" s="1" t="s">
        <v>22789</v>
      </c>
      <c r="M4314" t="str">
        <f t="shared" si="67"/>
        <v>3341 HAVENWOOD DR, L4X2M2</v>
      </c>
    </row>
    <row r="4315" spans="1:13" x14ac:dyDescent="0.2">
      <c r="A4315" t="s">
        <v>16553</v>
      </c>
      <c r="B4315" t="s">
        <v>16554</v>
      </c>
      <c r="C4315">
        <v>10237</v>
      </c>
      <c r="D4315" t="s">
        <v>16787</v>
      </c>
      <c r="E4315">
        <v>9733</v>
      </c>
      <c r="F4315" t="s">
        <v>16788</v>
      </c>
      <c r="G4315" t="s">
        <v>109</v>
      </c>
      <c r="H4315" t="s">
        <v>16789</v>
      </c>
      <c r="I4315" t="s">
        <v>7804</v>
      </c>
      <c r="J4315" t="s">
        <v>16790</v>
      </c>
      <c r="K4315" t="s">
        <v>16791</v>
      </c>
      <c r="L4315" s="1" t="s">
        <v>22789</v>
      </c>
      <c r="M4315" t="str">
        <f t="shared" si="67"/>
        <v>2800 ERIN CENTRE BLVD, L5M6R5</v>
      </c>
    </row>
    <row r="4316" spans="1:13" x14ac:dyDescent="0.2">
      <c r="A4316" t="s">
        <v>16553</v>
      </c>
      <c r="B4316" t="s">
        <v>16554</v>
      </c>
      <c r="C4316">
        <v>19513</v>
      </c>
      <c r="D4316" t="s">
        <v>16792</v>
      </c>
      <c r="E4316">
        <v>24508</v>
      </c>
      <c r="F4316" t="s">
        <v>16793</v>
      </c>
      <c r="G4316" t="s">
        <v>102</v>
      </c>
      <c r="H4316" t="s">
        <v>16794</v>
      </c>
      <c r="I4316" t="s">
        <v>2225</v>
      </c>
      <c r="J4316" t="s">
        <v>16795</v>
      </c>
      <c r="K4316" t="s">
        <v>2043</v>
      </c>
      <c r="L4316" s="1" t="s">
        <v>22789</v>
      </c>
      <c r="M4316" t="str">
        <f t="shared" si="67"/>
        <v>60 OLIVIA MARIE RD, L6Y0M4</v>
      </c>
    </row>
    <row r="4317" spans="1:13" x14ac:dyDescent="0.2">
      <c r="A4317" t="s">
        <v>16553</v>
      </c>
      <c r="B4317" t="s">
        <v>16554</v>
      </c>
      <c r="C4317">
        <v>19043</v>
      </c>
      <c r="D4317" t="s">
        <v>16796</v>
      </c>
      <c r="E4317">
        <v>17840</v>
      </c>
      <c r="F4317" t="s">
        <v>16797</v>
      </c>
      <c r="G4317" t="s">
        <v>3551</v>
      </c>
      <c r="H4317" t="s">
        <v>16798</v>
      </c>
      <c r="I4317" t="s">
        <v>2225</v>
      </c>
      <c r="J4317" t="s">
        <v>16799</v>
      </c>
      <c r="K4317" t="s">
        <v>4901</v>
      </c>
      <c r="L4317" s="1" t="s">
        <v>22789</v>
      </c>
      <c r="M4317" t="str">
        <f t="shared" si="67"/>
        <v>25 RIVERSTONE DR, L6P2V7</v>
      </c>
    </row>
    <row r="4318" spans="1:13" x14ac:dyDescent="0.2">
      <c r="A4318" t="s">
        <v>16553</v>
      </c>
      <c r="B4318" t="s">
        <v>16554</v>
      </c>
      <c r="C4318">
        <v>8540</v>
      </c>
      <c r="D4318" t="s">
        <v>16800</v>
      </c>
      <c r="E4318">
        <v>6035</v>
      </c>
      <c r="F4318" t="s">
        <v>16801</v>
      </c>
      <c r="G4318" t="s">
        <v>102</v>
      </c>
      <c r="H4318" t="s">
        <v>16802</v>
      </c>
      <c r="I4318" t="s">
        <v>7483</v>
      </c>
      <c r="J4318" t="s">
        <v>16803</v>
      </c>
      <c r="K4318" t="s">
        <v>270</v>
      </c>
      <c r="L4318" s="1" t="s">
        <v>2</v>
      </c>
      <c r="M4318" t="str">
        <f t="shared" si="67"/>
        <v>50 MEADOW DR, L9W4C8</v>
      </c>
    </row>
    <row r="4319" spans="1:13" x14ac:dyDescent="0.2">
      <c r="A4319" t="s">
        <v>16553</v>
      </c>
      <c r="B4319" t="s">
        <v>16554</v>
      </c>
      <c r="C4319">
        <v>11251</v>
      </c>
      <c r="D4319" t="s">
        <v>16804</v>
      </c>
      <c r="E4319">
        <v>10585</v>
      </c>
      <c r="F4319" t="s">
        <v>16805</v>
      </c>
      <c r="G4319" t="s">
        <v>102</v>
      </c>
      <c r="H4319" t="s">
        <v>16806</v>
      </c>
      <c r="I4319" t="s">
        <v>2225</v>
      </c>
      <c r="J4319" t="s">
        <v>16807</v>
      </c>
      <c r="K4319" t="s">
        <v>4161</v>
      </c>
      <c r="L4319" s="1" t="s">
        <v>22789</v>
      </c>
      <c r="M4319" t="str">
        <f t="shared" si="67"/>
        <v>83 EDENBROOK HILL DR, L7A2N7</v>
      </c>
    </row>
    <row r="4320" spans="1:13" x14ac:dyDescent="0.2">
      <c r="A4320" t="s">
        <v>16553</v>
      </c>
      <c r="B4320" t="s">
        <v>16554</v>
      </c>
      <c r="C4320">
        <v>7482</v>
      </c>
      <c r="D4320" t="s">
        <v>16808</v>
      </c>
      <c r="E4320">
        <v>3738</v>
      </c>
      <c r="F4320" t="s">
        <v>16809</v>
      </c>
      <c r="G4320" t="s">
        <v>102</v>
      </c>
      <c r="H4320" t="s">
        <v>16810</v>
      </c>
      <c r="I4320" t="s">
        <v>2225</v>
      </c>
      <c r="J4320" t="s">
        <v>16811</v>
      </c>
      <c r="K4320" t="s">
        <v>3461</v>
      </c>
      <c r="L4320" s="1" t="s">
        <v>22789</v>
      </c>
      <c r="M4320" t="str">
        <f t="shared" si="67"/>
        <v>124 VODDEN ST E, L6V1M5</v>
      </c>
    </row>
    <row r="4321" spans="1:13" x14ac:dyDescent="0.2">
      <c r="A4321" t="s">
        <v>16553</v>
      </c>
      <c r="B4321" t="s">
        <v>16554</v>
      </c>
      <c r="C4321">
        <v>7491</v>
      </c>
      <c r="D4321" t="s">
        <v>16812</v>
      </c>
      <c r="E4321">
        <v>11303</v>
      </c>
      <c r="F4321" t="s">
        <v>16813</v>
      </c>
      <c r="G4321" t="s">
        <v>102</v>
      </c>
      <c r="H4321" t="s">
        <v>16814</v>
      </c>
      <c r="I4321" t="s">
        <v>2225</v>
      </c>
      <c r="J4321" t="s">
        <v>16815</v>
      </c>
      <c r="K4321" t="s">
        <v>427</v>
      </c>
      <c r="L4321" s="1" t="s">
        <v>22789</v>
      </c>
      <c r="M4321" t="str">
        <f t="shared" si="67"/>
        <v>950 NORTH PARK DR, L6S3L5</v>
      </c>
    </row>
    <row r="4322" spans="1:13" x14ac:dyDescent="0.2">
      <c r="A4322" t="s">
        <v>16553</v>
      </c>
      <c r="B4322" t="s">
        <v>16554</v>
      </c>
      <c r="C4322">
        <v>7512</v>
      </c>
      <c r="D4322" t="s">
        <v>16816</v>
      </c>
      <c r="E4322">
        <v>3777</v>
      </c>
      <c r="F4322" t="s">
        <v>16817</v>
      </c>
      <c r="G4322" t="s">
        <v>109</v>
      </c>
      <c r="H4322" t="s">
        <v>16818</v>
      </c>
      <c r="I4322" t="s">
        <v>2225</v>
      </c>
      <c r="J4322" t="s">
        <v>16819</v>
      </c>
      <c r="K4322" t="s">
        <v>16820</v>
      </c>
      <c r="L4322" s="1" t="s">
        <v>22789</v>
      </c>
      <c r="M4322" t="str">
        <f t="shared" si="67"/>
        <v>27 DRINKWATER RD, L6Y4T6</v>
      </c>
    </row>
    <row r="4323" spans="1:13" x14ac:dyDescent="0.2">
      <c r="A4323" t="s">
        <v>16553</v>
      </c>
      <c r="B4323" t="s">
        <v>16554</v>
      </c>
      <c r="C4323">
        <v>10275</v>
      </c>
      <c r="D4323" t="s">
        <v>16821</v>
      </c>
      <c r="E4323">
        <v>9800</v>
      </c>
      <c r="F4323" t="s">
        <v>16822</v>
      </c>
      <c r="G4323" t="s">
        <v>102</v>
      </c>
      <c r="H4323" t="s">
        <v>16823</v>
      </c>
      <c r="I4323" t="s">
        <v>7804</v>
      </c>
      <c r="J4323" t="s">
        <v>16824</v>
      </c>
      <c r="K4323" t="s">
        <v>3331</v>
      </c>
      <c r="L4323" s="1" t="s">
        <v>22789</v>
      </c>
      <c r="M4323" t="str">
        <f t="shared" si="67"/>
        <v>1455 SAMUELSON CIR, L5N7Z2</v>
      </c>
    </row>
    <row r="4324" spans="1:13" x14ac:dyDescent="0.2">
      <c r="A4324" t="s">
        <v>16553</v>
      </c>
      <c r="B4324" t="s">
        <v>16554</v>
      </c>
      <c r="C4324">
        <v>7517</v>
      </c>
      <c r="D4324" t="s">
        <v>16825</v>
      </c>
      <c r="E4324">
        <v>3783</v>
      </c>
      <c r="F4324" t="s">
        <v>16826</v>
      </c>
      <c r="G4324" t="s">
        <v>102</v>
      </c>
      <c r="H4324" t="s">
        <v>16827</v>
      </c>
      <c r="I4324" t="s">
        <v>7804</v>
      </c>
      <c r="J4324" t="s">
        <v>16828</v>
      </c>
      <c r="K4324" t="s">
        <v>1127</v>
      </c>
      <c r="L4324" s="1" t="s">
        <v>22789</v>
      </c>
      <c r="M4324" t="str">
        <f t="shared" si="67"/>
        <v>4235 GOLDEN ORCHARD DR, L4W3G1</v>
      </c>
    </row>
    <row r="4325" spans="1:13" x14ac:dyDescent="0.2">
      <c r="A4325" t="s">
        <v>16553</v>
      </c>
      <c r="B4325" t="s">
        <v>16554</v>
      </c>
      <c r="C4325">
        <v>10176</v>
      </c>
      <c r="D4325" t="s">
        <v>16829</v>
      </c>
      <c r="E4325">
        <v>9484</v>
      </c>
      <c r="F4325" t="s">
        <v>16830</v>
      </c>
      <c r="G4325" t="s">
        <v>102</v>
      </c>
      <c r="H4325" t="s">
        <v>16831</v>
      </c>
      <c r="I4325" t="s">
        <v>7483</v>
      </c>
      <c r="J4325" t="s">
        <v>16832</v>
      </c>
      <c r="K4325" t="s">
        <v>7025</v>
      </c>
      <c r="L4325" s="1" t="s">
        <v>2</v>
      </c>
      <c r="M4325" t="str">
        <f t="shared" si="67"/>
        <v>345 BLIND LINE, L9W4X1</v>
      </c>
    </row>
    <row r="4326" spans="1:13" x14ac:dyDescent="0.2">
      <c r="A4326" t="s">
        <v>16553</v>
      </c>
      <c r="B4326" t="s">
        <v>16554</v>
      </c>
      <c r="C4326">
        <v>7528</v>
      </c>
      <c r="D4326" t="s">
        <v>16833</v>
      </c>
      <c r="E4326">
        <v>3798</v>
      </c>
      <c r="F4326" t="s">
        <v>16834</v>
      </c>
      <c r="G4326" t="s">
        <v>102</v>
      </c>
      <c r="H4326" t="s">
        <v>16835</v>
      </c>
      <c r="I4326" t="s">
        <v>7804</v>
      </c>
      <c r="J4326" t="s">
        <v>16836</v>
      </c>
      <c r="K4326" t="s">
        <v>3220</v>
      </c>
      <c r="L4326" s="1" t="s">
        <v>22789</v>
      </c>
      <c r="M4326" t="str">
        <f t="shared" si="67"/>
        <v>1060 WHITE CLOVER WAY, L5V1G7</v>
      </c>
    </row>
    <row r="4327" spans="1:13" x14ac:dyDescent="0.2">
      <c r="A4327" t="s">
        <v>16553</v>
      </c>
      <c r="B4327" t="s">
        <v>16554</v>
      </c>
      <c r="C4327">
        <v>11989</v>
      </c>
      <c r="D4327" t="s">
        <v>16837</v>
      </c>
      <c r="E4327">
        <v>10782</v>
      </c>
      <c r="F4327" t="s">
        <v>16838</v>
      </c>
      <c r="G4327" t="s">
        <v>102</v>
      </c>
      <c r="H4327" t="s">
        <v>16839</v>
      </c>
      <c r="I4327" t="s">
        <v>7804</v>
      </c>
      <c r="J4327" t="s">
        <v>16840</v>
      </c>
      <c r="K4327" t="s">
        <v>761</v>
      </c>
      <c r="L4327" s="1" t="s">
        <v>22789</v>
      </c>
      <c r="M4327" t="str">
        <f t="shared" si="67"/>
        <v>3345 ESCADA DR, L5M7V5</v>
      </c>
    </row>
    <row r="4328" spans="1:13" x14ac:dyDescent="0.2">
      <c r="A4328" t="s">
        <v>16553</v>
      </c>
      <c r="B4328" t="s">
        <v>16554</v>
      </c>
      <c r="C4328">
        <v>12113</v>
      </c>
      <c r="D4328" t="s">
        <v>16841</v>
      </c>
      <c r="E4328">
        <v>10964</v>
      </c>
      <c r="F4328" t="s">
        <v>16842</v>
      </c>
      <c r="G4328" t="s">
        <v>102</v>
      </c>
      <c r="H4328" t="s">
        <v>16843</v>
      </c>
      <c r="I4328" t="s">
        <v>2225</v>
      </c>
      <c r="J4328" t="s">
        <v>16844</v>
      </c>
      <c r="K4328" t="s">
        <v>5376</v>
      </c>
      <c r="L4328" s="1" t="s">
        <v>22789</v>
      </c>
      <c r="M4328" t="str">
        <f t="shared" si="67"/>
        <v>35 MCCRIMMON DR, L7A2Z5</v>
      </c>
    </row>
    <row r="4329" spans="1:13" x14ac:dyDescent="0.2">
      <c r="A4329" t="s">
        <v>16553</v>
      </c>
      <c r="B4329" t="s">
        <v>16554</v>
      </c>
      <c r="C4329">
        <v>7550</v>
      </c>
      <c r="D4329" t="s">
        <v>16845</v>
      </c>
      <c r="E4329">
        <v>3823</v>
      </c>
      <c r="F4329" t="s">
        <v>16846</v>
      </c>
      <c r="G4329" t="s">
        <v>102</v>
      </c>
      <c r="H4329" t="s">
        <v>16847</v>
      </c>
      <c r="I4329" t="s">
        <v>2225</v>
      </c>
      <c r="J4329" t="s">
        <v>16848</v>
      </c>
      <c r="K4329" t="s">
        <v>2117</v>
      </c>
      <c r="L4329" s="1" t="s">
        <v>22789</v>
      </c>
      <c r="M4329" t="str">
        <f t="shared" si="67"/>
        <v>81 TORRANCE WOODS, L6Y2X4</v>
      </c>
    </row>
    <row r="4330" spans="1:13" x14ac:dyDescent="0.2">
      <c r="A4330" t="s">
        <v>16553</v>
      </c>
      <c r="B4330" t="s">
        <v>16554</v>
      </c>
      <c r="C4330">
        <v>5155</v>
      </c>
      <c r="D4330" t="s">
        <v>16849</v>
      </c>
      <c r="E4330">
        <v>9823</v>
      </c>
      <c r="F4330" t="s">
        <v>16850</v>
      </c>
      <c r="G4330" t="s">
        <v>102</v>
      </c>
      <c r="H4330" t="s">
        <v>16851</v>
      </c>
      <c r="I4330" t="s">
        <v>7804</v>
      </c>
      <c r="J4330" t="s">
        <v>16852</v>
      </c>
      <c r="K4330" t="s">
        <v>7186</v>
      </c>
      <c r="L4330" s="1" t="s">
        <v>22789</v>
      </c>
      <c r="M4330" t="str">
        <f t="shared" si="67"/>
        <v>2350 HURONTARIO ST, L5B1N1</v>
      </c>
    </row>
    <row r="4331" spans="1:13" x14ac:dyDescent="0.2">
      <c r="A4331" t="s">
        <v>16553</v>
      </c>
      <c r="B4331" t="s">
        <v>16554</v>
      </c>
      <c r="C4331">
        <v>10178</v>
      </c>
      <c r="D4331" t="s">
        <v>8971</v>
      </c>
      <c r="E4331">
        <v>9486</v>
      </c>
      <c r="F4331" t="s">
        <v>16853</v>
      </c>
      <c r="G4331" t="s">
        <v>102</v>
      </c>
      <c r="H4331" t="s">
        <v>16854</v>
      </c>
      <c r="I4331" t="s">
        <v>2225</v>
      </c>
      <c r="J4331" t="s">
        <v>8974</v>
      </c>
      <c r="K4331" t="s">
        <v>468</v>
      </c>
      <c r="L4331" s="1" t="s">
        <v>22789</v>
      </c>
      <c r="M4331" t="str">
        <f t="shared" si="67"/>
        <v>10 BRICKYARD WAY, L6V4L5</v>
      </c>
    </row>
    <row r="4332" spans="1:13" x14ac:dyDescent="0.2">
      <c r="A4332" t="s">
        <v>16553</v>
      </c>
      <c r="B4332" t="s">
        <v>16554</v>
      </c>
      <c r="C4332">
        <v>7566</v>
      </c>
      <c r="D4332" t="s">
        <v>16855</v>
      </c>
      <c r="E4332">
        <v>3850</v>
      </c>
      <c r="F4332" t="s">
        <v>16856</v>
      </c>
      <c r="G4332" t="s">
        <v>102</v>
      </c>
      <c r="H4332" t="s">
        <v>16857</v>
      </c>
      <c r="I4332" t="s">
        <v>7804</v>
      </c>
      <c r="J4332" t="s">
        <v>16858</v>
      </c>
      <c r="K4332" t="s">
        <v>937</v>
      </c>
      <c r="L4332" s="1" t="s">
        <v>22789</v>
      </c>
      <c r="M4332" t="str">
        <f t="shared" si="67"/>
        <v>4233 CENTRAL PKY E, L4Z1M7</v>
      </c>
    </row>
    <row r="4333" spans="1:13" x14ac:dyDescent="0.2">
      <c r="A4333" t="s">
        <v>16553</v>
      </c>
      <c r="B4333" t="s">
        <v>16554</v>
      </c>
      <c r="C4333">
        <v>7570</v>
      </c>
      <c r="D4333" t="s">
        <v>16859</v>
      </c>
      <c r="E4333">
        <v>3857</v>
      </c>
      <c r="F4333" t="s">
        <v>16860</v>
      </c>
      <c r="G4333" t="s">
        <v>102</v>
      </c>
      <c r="H4333" t="s">
        <v>16861</v>
      </c>
      <c r="I4333" t="s">
        <v>7804</v>
      </c>
      <c r="J4333" t="s">
        <v>16862</v>
      </c>
      <c r="K4333" t="s">
        <v>1220</v>
      </c>
      <c r="L4333" s="1" t="s">
        <v>22789</v>
      </c>
      <c r="M4333" t="str">
        <f t="shared" si="67"/>
        <v>1195 CLARKSON RD N, L5J2W1</v>
      </c>
    </row>
    <row r="4334" spans="1:13" x14ac:dyDescent="0.2">
      <c r="A4334" t="s">
        <v>16553</v>
      </c>
      <c r="B4334" t="s">
        <v>16554</v>
      </c>
      <c r="C4334">
        <v>7573</v>
      </c>
      <c r="D4334" t="s">
        <v>16863</v>
      </c>
      <c r="E4334">
        <v>3862</v>
      </c>
      <c r="F4334" t="s">
        <v>16864</v>
      </c>
      <c r="G4334" t="s">
        <v>102</v>
      </c>
      <c r="H4334" t="s">
        <v>16865</v>
      </c>
      <c r="I4334" t="s">
        <v>7804</v>
      </c>
      <c r="J4334" t="s">
        <v>16866</v>
      </c>
      <c r="K4334" t="s">
        <v>5575</v>
      </c>
      <c r="L4334" s="1" t="s">
        <v>22789</v>
      </c>
      <c r="M4334" t="str">
        <f t="shared" si="67"/>
        <v>4140 GLEN ERIN DR, L5L2Z3</v>
      </c>
    </row>
    <row r="4335" spans="1:13" x14ac:dyDescent="0.2">
      <c r="A4335" t="s">
        <v>16553</v>
      </c>
      <c r="B4335" t="s">
        <v>16554</v>
      </c>
      <c r="C4335">
        <v>7583</v>
      </c>
      <c r="D4335" t="s">
        <v>16867</v>
      </c>
      <c r="E4335">
        <v>3874</v>
      </c>
      <c r="F4335" t="s">
        <v>16868</v>
      </c>
      <c r="G4335" t="s">
        <v>102</v>
      </c>
      <c r="H4335" t="s">
        <v>16869</v>
      </c>
      <c r="I4335" t="s">
        <v>7944</v>
      </c>
      <c r="J4335" t="s">
        <v>16870</v>
      </c>
      <c r="K4335" t="s">
        <v>1773</v>
      </c>
      <c r="L4335" s="1" t="s">
        <v>2</v>
      </c>
      <c r="M4335" t="str">
        <f t="shared" si="67"/>
        <v>16066 INNIS LAKE RD, L7C2Z2</v>
      </c>
    </row>
    <row r="4336" spans="1:13" x14ac:dyDescent="0.2">
      <c r="A4336" t="s">
        <v>16553</v>
      </c>
      <c r="B4336" t="s">
        <v>16554</v>
      </c>
      <c r="C4336">
        <v>19208</v>
      </c>
      <c r="D4336" t="s">
        <v>16871</v>
      </c>
      <c r="E4336">
        <v>24216</v>
      </c>
      <c r="F4336" t="s">
        <v>16872</v>
      </c>
      <c r="G4336" t="s">
        <v>102</v>
      </c>
      <c r="H4336" t="s">
        <v>16873</v>
      </c>
      <c r="I4336" t="s">
        <v>2225</v>
      </c>
      <c r="J4336" t="s">
        <v>16874</v>
      </c>
      <c r="K4336" t="s">
        <v>1279</v>
      </c>
      <c r="L4336" s="1" t="s">
        <v>22789</v>
      </c>
      <c r="M4336" t="str">
        <f t="shared" si="67"/>
        <v>120 VETERANS DR, L7A3Z7</v>
      </c>
    </row>
    <row r="4337" spans="1:13" x14ac:dyDescent="0.2">
      <c r="A4337" t="s">
        <v>16553</v>
      </c>
      <c r="B4337" t="s">
        <v>16554</v>
      </c>
      <c r="C4337">
        <v>7593</v>
      </c>
      <c r="D4337" t="s">
        <v>16875</v>
      </c>
      <c r="E4337">
        <v>3885</v>
      </c>
      <c r="F4337" t="s">
        <v>16876</v>
      </c>
      <c r="G4337" t="s">
        <v>102</v>
      </c>
      <c r="H4337" t="s">
        <v>16877</v>
      </c>
      <c r="I4337" t="s">
        <v>7804</v>
      </c>
      <c r="J4337" t="s">
        <v>16878</v>
      </c>
      <c r="K4337" t="s">
        <v>1748</v>
      </c>
      <c r="L4337" s="1" t="s">
        <v>22789</v>
      </c>
      <c r="M4337" t="str">
        <f t="shared" si="67"/>
        <v>4200 BEACON LANE, L5C3V9</v>
      </c>
    </row>
    <row r="4338" spans="1:13" x14ac:dyDescent="0.2">
      <c r="A4338" t="s">
        <v>16553</v>
      </c>
      <c r="B4338" t="s">
        <v>16554</v>
      </c>
      <c r="C4338">
        <v>7601</v>
      </c>
      <c r="D4338" t="s">
        <v>16879</v>
      </c>
      <c r="E4338">
        <v>3896</v>
      </c>
      <c r="F4338" t="s">
        <v>16880</v>
      </c>
      <c r="G4338" t="s">
        <v>102</v>
      </c>
      <c r="H4338" t="s">
        <v>16881</v>
      </c>
      <c r="I4338" t="s">
        <v>7804</v>
      </c>
      <c r="J4338" t="s">
        <v>16882</v>
      </c>
      <c r="K4338" t="s">
        <v>610</v>
      </c>
      <c r="L4338" s="1" t="s">
        <v>22789</v>
      </c>
      <c r="M4338" t="str">
        <f t="shared" si="67"/>
        <v>515 HARTSDALE AVE, L5G2G7</v>
      </c>
    </row>
    <row r="4339" spans="1:13" x14ac:dyDescent="0.2">
      <c r="A4339" t="s">
        <v>16553</v>
      </c>
      <c r="B4339" t="s">
        <v>16554</v>
      </c>
      <c r="C4339">
        <v>7605</v>
      </c>
      <c r="D4339" t="s">
        <v>16883</v>
      </c>
      <c r="E4339">
        <v>3902</v>
      </c>
      <c r="F4339" t="s">
        <v>16884</v>
      </c>
      <c r="H4339" t="s">
        <v>16885</v>
      </c>
      <c r="I4339" t="s">
        <v>7804</v>
      </c>
      <c r="J4339" t="s">
        <v>16886</v>
      </c>
      <c r="K4339" t="s">
        <v>114</v>
      </c>
      <c r="L4339" s="1" t="s">
        <v>22771</v>
      </c>
      <c r="M4339" t="str">
        <f t="shared" si="67"/>
        <v>1525 CUTHBERT AVE, L5M3R6</v>
      </c>
    </row>
    <row r="4340" spans="1:13" x14ac:dyDescent="0.2">
      <c r="A4340" t="s">
        <v>16553</v>
      </c>
      <c r="B4340" t="s">
        <v>16554</v>
      </c>
      <c r="C4340">
        <v>7014</v>
      </c>
      <c r="D4340" t="s">
        <v>16887</v>
      </c>
      <c r="E4340">
        <v>3071</v>
      </c>
      <c r="F4340" t="s">
        <v>16888</v>
      </c>
      <c r="G4340" t="s">
        <v>102</v>
      </c>
      <c r="H4340" t="s">
        <v>16889</v>
      </c>
      <c r="I4340" t="s">
        <v>7804</v>
      </c>
      <c r="J4340" t="s">
        <v>16890</v>
      </c>
      <c r="K4340" t="s">
        <v>2136</v>
      </c>
      <c r="L4340" s="1" t="s">
        <v>22789</v>
      </c>
      <c r="M4340" t="str">
        <f t="shared" si="67"/>
        <v>6234 OSPREY BLVD, L5N5V5</v>
      </c>
    </row>
    <row r="4341" spans="1:13" x14ac:dyDescent="0.2">
      <c r="A4341" t="s">
        <v>16553</v>
      </c>
      <c r="B4341" t="s">
        <v>16554</v>
      </c>
      <c r="C4341">
        <v>11257</v>
      </c>
      <c r="D4341" t="s">
        <v>16891</v>
      </c>
      <c r="E4341">
        <v>10583</v>
      </c>
      <c r="F4341" t="s">
        <v>16892</v>
      </c>
      <c r="G4341" t="s">
        <v>109</v>
      </c>
      <c r="H4341" t="s">
        <v>16893</v>
      </c>
      <c r="I4341" t="s">
        <v>2225</v>
      </c>
      <c r="J4341" t="s">
        <v>16894</v>
      </c>
      <c r="K4341" t="s">
        <v>16895</v>
      </c>
      <c r="L4341" s="1" t="s">
        <v>22789</v>
      </c>
      <c r="M4341" t="str">
        <f t="shared" si="67"/>
        <v>275 BRISDALE DR, L7A3C7</v>
      </c>
    </row>
    <row r="4342" spans="1:13" x14ac:dyDescent="0.2">
      <c r="A4342" t="s">
        <v>16553</v>
      </c>
      <c r="B4342" t="s">
        <v>16554</v>
      </c>
      <c r="C4342">
        <v>7606</v>
      </c>
      <c r="D4342" t="s">
        <v>16896</v>
      </c>
      <c r="E4342">
        <v>3904</v>
      </c>
      <c r="F4342" t="s">
        <v>16897</v>
      </c>
      <c r="G4342" t="s">
        <v>102</v>
      </c>
      <c r="H4342" t="s">
        <v>16898</v>
      </c>
      <c r="I4342" t="s">
        <v>7804</v>
      </c>
      <c r="J4342" t="s">
        <v>16899</v>
      </c>
      <c r="K4342" t="s">
        <v>4467</v>
      </c>
      <c r="L4342" s="1" t="s">
        <v>22789</v>
      </c>
      <c r="M4342" t="str">
        <f t="shared" si="67"/>
        <v>1250 MELTON DR, L4Y1L5</v>
      </c>
    </row>
    <row r="4343" spans="1:13" x14ac:dyDescent="0.2">
      <c r="A4343" t="s">
        <v>16553</v>
      </c>
      <c r="B4343" t="s">
        <v>16554</v>
      </c>
      <c r="C4343">
        <v>7618</v>
      </c>
      <c r="D4343" t="s">
        <v>16900</v>
      </c>
      <c r="E4343">
        <v>3919</v>
      </c>
      <c r="F4343" t="s">
        <v>16901</v>
      </c>
      <c r="G4343" t="s">
        <v>102</v>
      </c>
      <c r="H4343" t="s">
        <v>16902</v>
      </c>
      <c r="I4343" t="s">
        <v>7804</v>
      </c>
      <c r="J4343" t="s">
        <v>16903</v>
      </c>
      <c r="K4343" t="s">
        <v>3056</v>
      </c>
      <c r="L4343" s="1" t="s">
        <v>22789</v>
      </c>
      <c r="M4343" t="str">
        <f t="shared" si="67"/>
        <v>6133 GLEN ERIN DR, L5N2T7</v>
      </c>
    </row>
    <row r="4344" spans="1:13" x14ac:dyDescent="0.2">
      <c r="A4344" t="s">
        <v>16553</v>
      </c>
      <c r="B4344" t="s">
        <v>16554</v>
      </c>
      <c r="C4344">
        <v>19596</v>
      </c>
      <c r="D4344" t="s">
        <v>16904</v>
      </c>
      <c r="E4344">
        <v>24590</v>
      </c>
      <c r="F4344" t="s">
        <v>16905</v>
      </c>
      <c r="G4344" t="s">
        <v>102</v>
      </c>
      <c r="H4344" t="s">
        <v>16906</v>
      </c>
      <c r="I4344" t="s">
        <v>2615</v>
      </c>
      <c r="J4344" t="s">
        <v>16907</v>
      </c>
      <c r="K4344" t="s">
        <v>1724</v>
      </c>
      <c r="L4344" s="1" t="s">
        <v>22789</v>
      </c>
      <c r="M4344" t="str">
        <f t="shared" si="67"/>
        <v>500 DOUGALL AVE, L7C4C5</v>
      </c>
    </row>
    <row r="4345" spans="1:13" x14ac:dyDescent="0.2">
      <c r="A4345" t="s">
        <v>16553</v>
      </c>
      <c r="B4345" t="s">
        <v>16554</v>
      </c>
      <c r="C4345">
        <v>11077</v>
      </c>
      <c r="D4345" t="s">
        <v>16908</v>
      </c>
      <c r="E4345">
        <v>10344</v>
      </c>
      <c r="F4345" t="s">
        <v>16909</v>
      </c>
      <c r="G4345" t="s">
        <v>102</v>
      </c>
      <c r="H4345" t="s">
        <v>16910</v>
      </c>
      <c r="I4345" t="s">
        <v>7804</v>
      </c>
      <c r="J4345" t="s">
        <v>16911</v>
      </c>
      <c r="K4345" t="s">
        <v>4010</v>
      </c>
      <c r="L4345" s="1" t="s">
        <v>22789</v>
      </c>
      <c r="M4345" t="str">
        <f t="shared" si="67"/>
        <v>3420 MCDOWELL DR, L5M6R7</v>
      </c>
    </row>
    <row r="4346" spans="1:13" x14ac:dyDescent="0.2">
      <c r="A4346" t="s">
        <v>16553</v>
      </c>
      <c r="B4346" t="s">
        <v>16554</v>
      </c>
      <c r="C4346">
        <v>7641</v>
      </c>
      <c r="D4346" t="s">
        <v>16912</v>
      </c>
      <c r="E4346">
        <v>3949</v>
      </c>
      <c r="F4346" t="s">
        <v>16913</v>
      </c>
      <c r="G4346" t="s">
        <v>102</v>
      </c>
      <c r="H4346" t="s">
        <v>16914</v>
      </c>
      <c r="I4346" t="s">
        <v>7804</v>
      </c>
      <c r="J4346" t="s">
        <v>16915</v>
      </c>
      <c r="K4346" t="s">
        <v>581</v>
      </c>
      <c r="L4346" s="1" t="s">
        <v>22789</v>
      </c>
      <c r="M4346" t="str">
        <f t="shared" si="67"/>
        <v>2480 THORNE LODGE DR, L5K1K5</v>
      </c>
    </row>
    <row r="4347" spans="1:13" x14ac:dyDescent="0.2">
      <c r="A4347" t="s">
        <v>16553</v>
      </c>
      <c r="B4347" t="s">
        <v>16554</v>
      </c>
      <c r="C4347">
        <v>7647</v>
      </c>
      <c r="D4347" t="s">
        <v>16916</v>
      </c>
      <c r="E4347">
        <v>10381</v>
      </c>
      <c r="F4347" t="s">
        <v>16917</v>
      </c>
      <c r="G4347" t="s">
        <v>102</v>
      </c>
      <c r="H4347" t="s">
        <v>16918</v>
      </c>
      <c r="I4347" t="s">
        <v>2225</v>
      </c>
      <c r="J4347" t="s">
        <v>16919</v>
      </c>
      <c r="K4347" t="s">
        <v>807</v>
      </c>
      <c r="L4347" s="1" t="s">
        <v>22789</v>
      </c>
      <c r="M4347" t="str">
        <f t="shared" si="67"/>
        <v>111 BARTLEY BULL PKY, L6W2J8</v>
      </c>
    </row>
    <row r="4348" spans="1:13" x14ac:dyDescent="0.2">
      <c r="A4348" t="s">
        <v>16553</v>
      </c>
      <c r="B4348" t="s">
        <v>16554</v>
      </c>
      <c r="C4348">
        <v>7648</v>
      </c>
      <c r="D4348" t="s">
        <v>16920</v>
      </c>
      <c r="E4348">
        <v>3958</v>
      </c>
      <c r="F4348" t="s">
        <v>16921</v>
      </c>
      <c r="G4348" t="s">
        <v>109</v>
      </c>
      <c r="H4348" t="s">
        <v>16922</v>
      </c>
      <c r="I4348" t="s">
        <v>7804</v>
      </c>
      <c r="J4348" t="s">
        <v>16923</v>
      </c>
      <c r="K4348" t="s">
        <v>16924</v>
      </c>
      <c r="L4348" s="1" t="s">
        <v>22789</v>
      </c>
      <c r="M4348" t="str">
        <f t="shared" si="67"/>
        <v>50 BRISTOL RD W, L5R3K3</v>
      </c>
    </row>
    <row r="4349" spans="1:13" x14ac:dyDescent="0.2">
      <c r="A4349" t="s">
        <v>16553</v>
      </c>
      <c r="B4349" t="s">
        <v>16554</v>
      </c>
      <c r="C4349">
        <v>7652</v>
      </c>
      <c r="D4349" t="s">
        <v>16925</v>
      </c>
      <c r="E4349">
        <v>3962</v>
      </c>
      <c r="F4349" t="s">
        <v>16926</v>
      </c>
      <c r="H4349" t="s">
        <v>16927</v>
      </c>
      <c r="I4349" t="s">
        <v>7804</v>
      </c>
      <c r="J4349" t="s">
        <v>16928</v>
      </c>
      <c r="L4349" s="1" t="s">
        <v>22771</v>
      </c>
      <c r="M4349" t="str">
        <f t="shared" si="67"/>
        <v>3750 BRANDON GATE DR, L4T3M8</v>
      </c>
    </row>
    <row r="4350" spans="1:13" x14ac:dyDescent="0.2">
      <c r="A4350" t="s">
        <v>16553</v>
      </c>
      <c r="B4350" t="s">
        <v>16554</v>
      </c>
      <c r="C4350">
        <v>7664</v>
      </c>
      <c r="D4350" t="s">
        <v>16929</v>
      </c>
      <c r="E4350">
        <v>3977</v>
      </c>
      <c r="F4350" t="s">
        <v>16930</v>
      </c>
      <c r="G4350" t="s">
        <v>102</v>
      </c>
      <c r="H4350" t="s">
        <v>16931</v>
      </c>
      <c r="I4350" t="s">
        <v>7804</v>
      </c>
      <c r="J4350" t="s">
        <v>16932</v>
      </c>
      <c r="K4350" t="s">
        <v>1084</v>
      </c>
      <c r="L4350" s="1" t="s">
        <v>22789</v>
      </c>
      <c r="M4350" t="str">
        <f t="shared" si="67"/>
        <v>1300 MCBRIDE AVE, L5C1M8</v>
      </c>
    </row>
    <row r="4351" spans="1:13" x14ac:dyDescent="0.2">
      <c r="A4351" t="s">
        <v>16553</v>
      </c>
      <c r="B4351" t="s">
        <v>16554</v>
      </c>
      <c r="C4351">
        <v>7490</v>
      </c>
      <c r="D4351" t="s">
        <v>16933</v>
      </c>
      <c r="E4351">
        <v>3751</v>
      </c>
      <c r="F4351" t="s">
        <v>16934</v>
      </c>
      <c r="H4351" t="s">
        <v>16935</v>
      </c>
      <c r="I4351" t="s">
        <v>7804</v>
      </c>
      <c r="J4351" t="s">
        <v>16936</v>
      </c>
      <c r="K4351" t="s">
        <v>114</v>
      </c>
      <c r="L4351" s="1" t="s">
        <v>22771</v>
      </c>
      <c r="M4351" t="str">
        <f t="shared" si="67"/>
        <v>815 CEREMONIAL DR, L5R3S2</v>
      </c>
    </row>
    <row r="4352" spans="1:13" x14ac:dyDescent="0.2">
      <c r="A4352" t="s">
        <v>16553</v>
      </c>
      <c r="B4352" t="s">
        <v>16554</v>
      </c>
      <c r="C4352">
        <v>8545</v>
      </c>
      <c r="D4352" t="s">
        <v>16937</v>
      </c>
      <c r="E4352">
        <v>6045</v>
      </c>
      <c r="F4352" t="s">
        <v>16938</v>
      </c>
      <c r="G4352" t="s">
        <v>102</v>
      </c>
      <c r="H4352" t="s">
        <v>16939</v>
      </c>
      <c r="I4352" t="s">
        <v>7804</v>
      </c>
      <c r="J4352" t="s">
        <v>16940</v>
      </c>
      <c r="K4352" t="s">
        <v>3554</v>
      </c>
      <c r="L4352" s="1" t="s">
        <v>22789</v>
      </c>
      <c r="M4352" t="str">
        <f t="shared" si="67"/>
        <v>1075 SWINBOURNE DR, L5V1B9</v>
      </c>
    </row>
    <row r="4353" spans="1:13" x14ac:dyDescent="0.2">
      <c r="A4353" t="s">
        <v>16553</v>
      </c>
      <c r="B4353" t="s">
        <v>16554</v>
      </c>
      <c r="C4353">
        <v>7672</v>
      </c>
      <c r="D4353" t="s">
        <v>16941</v>
      </c>
      <c r="E4353">
        <v>3991</v>
      </c>
      <c r="F4353" t="s">
        <v>16942</v>
      </c>
      <c r="G4353" t="s">
        <v>102</v>
      </c>
      <c r="H4353" t="s">
        <v>16943</v>
      </c>
      <c r="I4353" t="s">
        <v>7804</v>
      </c>
      <c r="J4353" t="s">
        <v>16944</v>
      </c>
      <c r="K4353" t="s">
        <v>333</v>
      </c>
      <c r="L4353" s="1" t="s">
        <v>22789</v>
      </c>
      <c r="M4353" t="str">
        <f t="shared" si="67"/>
        <v>1325 BODLEY RD, L5J3X1</v>
      </c>
    </row>
    <row r="4354" spans="1:13" x14ac:dyDescent="0.2">
      <c r="A4354" t="s">
        <v>16553</v>
      </c>
      <c r="B4354" t="s">
        <v>16554</v>
      </c>
      <c r="C4354">
        <v>10271</v>
      </c>
      <c r="D4354" t="s">
        <v>16945</v>
      </c>
      <c r="E4354">
        <v>9794</v>
      </c>
      <c r="F4354" t="s">
        <v>16946</v>
      </c>
      <c r="G4354" t="s">
        <v>102</v>
      </c>
      <c r="H4354" t="s">
        <v>16947</v>
      </c>
      <c r="I4354" t="s">
        <v>7804</v>
      </c>
      <c r="J4354" t="s">
        <v>16948</v>
      </c>
      <c r="K4354" t="s">
        <v>4589</v>
      </c>
      <c r="L4354" s="1" t="s">
        <v>22789</v>
      </c>
      <c r="M4354" t="str">
        <f t="shared" si="67"/>
        <v>5180 FALLINGBROOK DR, L5V2C6</v>
      </c>
    </row>
    <row r="4355" spans="1:13" x14ac:dyDescent="0.2">
      <c r="A4355" t="s">
        <v>16553</v>
      </c>
      <c r="B4355" t="s">
        <v>16554</v>
      </c>
      <c r="C4355">
        <v>7678</v>
      </c>
      <c r="D4355" t="s">
        <v>16949</v>
      </c>
      <c r="E4355">
        <v>3997</v>
      </c>
      <c r="F4355" t="s">
        <v>16950</v>
      </c>
      <c r="G4355" t="s">
        <v>102</v>
      </c>
      <c r="H4355" t="s">
        <v>16951</v>
      </c>
      <c r="I4355" t="s">
        <v>7804</v>
      </c>
      <c r="J4355" t="s">
        <v>16952</v>
      </c>
      <c r="K4355" t="s">
        <v>12817</v>
      </c>
      <c r="L4355" s="1" t="s">
        <v>22789</v>
      </c>
      <c r="M4355" t="str">
        <f t="shared" si="67"/>
        <v>5070 FAIRWIND DR, L5R2N4</v>
      </c>
    </row>
    <row r="4356" spans="1:13" x14ac:dyDescent="0.2">
      <c r="A4356" t="s">
        <v>16553</v>
      </c>
      <c r="B4356" t="s">
        <v>16554</v>
      </c>
      <c r="C4356">
        <v>11078</v>
      </c>
      <c r="D4356" t="s">
        <v>16953</v>
      </c>
      <c r="E4356">
        <v>10345</v>
      </c>
      <c r="F4356" t="s">
        <v>16954</v>
      </c>
      <c r="G4356" t="s">
        <v>102</v>
      </c>
      <c r="H4356" t="s">
        <v>16955</v>
      </c>
      <c r="I4356" t="s">
        <v>2225</v>
      </c>
      <c r="J4356" t="s">
        <v>16956</v>
      </c>
      <c r="K4356" t="s">
        <v>3485</v>
      </c>
      <c r="L4356" s="1" t="s">
        <v>22789</v>
      </c>
      <c r="M4356" t="str">
        <f t="shared" si="67"/>
        <v>300 GREAT LAKES DR, L6R2W7</v>
      </c>
    </row>
    <row r="4357" spans="1:13" x14ac:dyDescent="0.2">
      <c r="A4357" t="s">
        <v>16553</v>
      </c>
      <c r="B4357" t="s">
        <v>16554</v>
      </c>
      <c r="C4357">
        <v>19595</v>
      </c>
      <c r="D4357" t="s">
        <v>16957</v>
      </c>
      <c r="E4357">
        <v>24589</v>
      </c>
      <c r="F4357" t="s">
        <v>16958</v>
      </c>
      <c r="G4357" t="s">
        <v>102</v>
      </c>
      <c r="H4357" t="s">
        <v>16959</v>
      </c>
      <c r="I4357" t="s">
        <v>2225</v>
      </c>
      <c r="J4357" t="s">
        <v>16960</v>
      </c>
      <c r="K4357" t="s">
        <v>7515</v>
      </c>
      <c r="L4357" s="1" t="s">
        <v>22789</v>
      </c>
      <c r="M4357" t="str">
        <f t="shared" si="67"/>
        <v>40 FALLOWFIELD RD, L6X0W1</v>
      </c>
    </row>
    <row r="4358" spans="1:13" x14ac:dyDescent="0.2">
      <c r="A4358" t="s">
        <v>16553</v>
      </c>
      <c r="B4358" t="s">
        <v>16554</v>
      </c>
      <c r="C4358">
        <v>7691</v>
      </c>
      <c r="D4358" t="s">
        <v>16961</v>
      </c>
      <c r="E4358">
        <v>4017</v>
      </c>
      <c r="F4358" t="s">
        <v>16962</v>
      </c>
      <c r="G4358" t="s">
        <v>102</v>
      </c>
      <c r="H4358" t="s">
        <v>16963</v>
      </c>
      <c r="I4358" t="s">
        <v>7804</v>
      </c>
      <c r="J4358" t="s">
        <v>16964</v>
      </c>
      <c r="K4358" t="s">
        <v>529</v>
      </c>
      <c r="L4358" s="1" t="s">
        <v>22789</v>
      </c>
      <c r="M4358" t="str">
        <f t="shared" si="67"/>
        <v>98 WANITA RD, L5G1B8</v>
      </c>
    </row>
    <row r="4359" spans="1:13" x14ac:dyDescent="0.2">
      <c r="A4359" t="s">
        <v>16553</v>
      </c>
      <c r="B4359" t="s">
        <v>16554</v>
      </c>
      <c r="C4359">
        <v>7703</v>
      </c>
      <c r="D4359" t="s">
        <v>16965</v>
      </c>
      <c r="E4359">
        <v>4031</v>
      </c>
      <c r="F4359" t="s">
        <v>16966</v>
      </c>
      <c r="G4359" t="s">
        <v>102</v>
      </c>
      <c r="H4359" t="s">
        <v>16967</v>
      </c>
      <c r="I4359" t="s">
        <v>2225</v>
      </c>
      <c r="J4359" t="s">
        <v>16968</v>
      </c>
      <c r="K4359" t="s">
        <v>5600</v>
      </c>
      <c r="L4359" s="1" t="s">
        <v>22789</v>
      </c>
      <c r="M4359" t="str">
        <f t="shared" si="67"/>
        <v>63 GLENFOREST RD, L6S1L8</v>
      </c>
    </row>
    <row r="4360" spans="1:13" x14ac:dyDescent="0.2">
      <c r="A4360" t="s">
        <v>16553</v>
      </c>
      <c r="B4360" t="s">
        <v>16554</v>
      </c>
      <c r="C4360">
        <v>19042</v>
      </c>
      <c r="D4360" t="s">
        <v>16969</v>
      </c>
      <c r="E4360">
        <v>17839</v>
      </c>
      <c r="F4360" t="s">
        <v>16970</v>
      </c>
      <c r="G4360" t="s">
        <v>3551</v>
      </c>
      <c r="H4360" t="s">
        <v>16971</v>
      </c>
      <c r="I4360" t="s">
        <v>2225</v>
      </c>
      <c r="J4360" t="s">
        <v>8856</v>
      </c>
      <c r="K4360" t="s">
        <v>12966</v>
      </c>
      <c r="L4360" s="1" t="s">
        <v>22789</v>
      </c>
      <c r="M4360" t="str">
        <f t="shared" ref="M4360:M4423" si="68">H4360&amp;", "&amp;J4360</f>
        <v>75 JORDENSEN DR, L6X0S1</v>
      </c>
    </row>
    <row r="4361" spans="1:13" x14ac:dyDescent="0.2">
      <c r="A4361" t="s">
        <v>16553</v>
      </c>
      <c r="B4361" t="s">
        <v>16554</v>
      </c>
      <c r="C4361">
        <v>7707</v>
      </c>
      <c r="D4361" t="s">
        <v>16972</v>
      </c>
      <c r="E4361">
        <v>4036</v>
      </c>
      <c r="F4361" t="s">
        <v>16973</v>
      </c>
      <c r="G4361" t="s">
        <v>102</v>
      </c>
      <c r="H4361" t="s">
        <v>16974</v>
      </c>
      <c r="I4361" t="s">
        <v>7804</v>
      </c>
      <c r="J4361" t="s">
        <v>16975</v>
      </c>
      <c r="K4361" t="s">
        <v>1268</v>
      </c>
      <c r="L4361" s="1" t="s">
        <v>22789</v>
      </c>
      <c r="M4361" t="str">
        <f t="shared" si="68"/>
        <v>790 PAISLEY BLVD W, L5C3P5</v>
      </c>
    </row>
    <row r="4362" spans="1:13" x14ac:dyDescent="0.2">
      <c r="A4362" t="s">
        <v>16553</v>
      </c>
      <c r="B4362" t="s">
        <v>16554</v>
      </c>
      <c r="C4362">
        <v>7709</v>
      </c>
      <c r="D4362" t="s">
        <v>16976</v>
      </c>
      <c r="E4362">
        <v>4038</v>
      </c>
      <c r="F4362" t="s">
        <v>16977</v>
      </c>
      <c r="G4362" t="s">
        <v>102</v>
      </c>
      <c r="H4362" t="s">
        <v>16978</v>
      </c>
      <c r="I4362" t="s">
        <v>2225</v>
      </c>
      <c r="J4362" t="s">
        <v>16979</v>
      </c>
      <c r="K4362" t="s">
        <v>8839</v>
      </c>
      <c r="L4362" s="1" t="s">
        <v>22789</v>
      </c>
      <c r="M4362" t="str">
        <f t="shared" si="68"/>
        <v>435 RUTHERFORD RD N, L6V3V9</v>
      </c>
    </row>
    <row r="4363" spans="1:13" x14ac:dyDescent="0.2">
      <c r="A4363" t="s">
        <v>16553</v>
      </c>
      <c r="B4363" t="s">
        <v>16554</v>
      </c>
      <c r="C4363">
        <v>11254</v>
      </c>
      <c r="D4363" t="s">
        <v>16980</v>
      </c>
      <c r="E4363">
        <v>10709</v>
      </c>
      <c r="F4363" t="s">
        <v>16981</v>
      </c>
      <c r="G4363" t="s">
        <v>109</v>
      </c>
      <c r="H4363" t="s">
        <v>16982</v>
      </c>
      <c r="I4363" t="s">
        <v>7804</v>
      </c>
      <c r="J4363" t="s">
        <v>16983</v>
      </c>
      <c r="K4363" t="s">
        <v>2103</v>
      </c>
      <c r="L4363" s="1" t="s">
        <v>22789</v>
      </c>
      <c r="M4363" t="str">
        <f t="shared" si="68"/>
        <v>3801 THOMAS ST, L5M7G2</v>
      </c>
    </row>
    <row r="4364" spans="1:13" x14ac:dyDescent="0.2">
      <c r="A4364" t="s">
        <v>16553</v>
      </c>
      <c r="B4364" t="s">
        <v>16554</v>
      </c>
      <c r="C4364">
        <v>7023</v>
      </c>
      <c r="D4364" t="s">
        <v>16984</v>
      </c>
      <c r="E4364">
        <v>3080</v>
      </c>
      <c r="F4364" t="s">
        <v>16985</v>
      </c>
      <c r="G4364" t="s">
        <v>102</v>
      </c>
      <c r="H4364" t="s">
        <v>16986</v>
      </c>
      <c r="I4364" t="s">
        <v>2225</v>
      </c>
      <c r="J4364" t="s">
        <v>16987</v>
      </c>
      <c r="K4364" t="s">
        <v>5542</v>
      </c>
      <c r="L4364" s="1" t="s">
        <v>22789</v>
      </c>
      <c r="M4364" t="str">
        <f t="shared" si="68"/>
        <v>1025 NORTH PARK DR, L6S4E1</v>
      </c>
    </row>
    <row r="4365" spans="1:13" x14ac:dyDescent="0.2">
      <c r="A4365" t="s">
        <v>16553</v>
      </c>
      <c r="B4365" t="s">
        <v>16554</v>
      </c>
      <c r="C4365">
        <v>7731</v>
      </c>
      <c r="D4365" t="s">
        <v>16988</v>
      </c>
      <c r="E4365">
        <v>4062</v>
      </c>
      <c r="F4365" t="s">
        <v>16989</v>
      </c>
      <c r="G4365" t="s">
        <v>102</v>
      </c>
      <c r="H4365" t="s">
        <v>16990</v>
      </c>
      <c r="I4365" t="s">
        <v>2225</v>
      </c>
      <c r="J4365" t="s">
        <v>16991</v>
      </c>
      <c r="K4365" t="s">
        <v>543</v>
      </c>
      <c r="L4365" s="1" t="s">
        <v>22789</v>
      </c>
      <c r="M4365" t="str">
        <f t="shared" si="68"/>
        <v>330 BALMORAL DR, L6T1V6</v>
      </c>
    </row>
    <row r="4366" spans="1:13" x14ac:dyDescent="0.2">
      <c r="A4366" t="s">
        <v>16553</v>
      </c>
      <c r="B4366" t="s">
        <v>16554</v>
      </c>
      <c r="C4366">
        <v>7199</v>
      </c>
      <c r="D4366" t="s">
        <v>16992</v>
      </c>
      <c r="E4366">
        <v>3353</v>
      </c>
      <c r="F4366" t="s">
        <v>16993</v>
      </c>
      <c r="G4366" t="s">
        <v>102</v>
      </c>
      <c r="H4366" t="s">
        <v>16994</v>
      </c>
      <c r="I4366" t="s">
        <v>2225</v>
      </c>
      <c r="J4366" t="s">
        <v>16995</v>
      </c>
      <c r="K4366" t="s">
        <v>2038</v>
      </c>
      <c r="L4366" s="1" t="s">
        <v>22789</v>
      </c>
      <c r="M4366" t="str">
        <f t="shared" si="68"/>
        <v>698 BALMORAL DR, L6T1X1</v>
      </c>
    </row>
    <row r="4367" spans="1:13" x14ac:dyDescent="0.2">
      <c r="A4367" t="s">
        <v>16553</v>
      </c>
      <c r="B4367" t="s">
        <v>16554</v>
      </c>
      <c r="C4367">
        <v>7714</v>
      </c>
      <c r="D4367" t="s">
        <v>16996</v>
      </c>
      <c r="E4367">
        <v>4043</v>
      </c>
      <c r="F4367" t="s">
        <v>16997</v>
      </c>
      <c r="G4367" t="s">
        <v>102</v>
      </c>
      <c r="H4367" t="s">
        <v>16998</v>
      </c>
      <c r="I4367" t="s">
        <v>7804</v>
      </c>
      <c r="J4367" t="s">
        <v>16999</v>
      </c>
      <c r="K4367" t="s">
        <v>3899</v>
      </c>
      <c r="L4367" s="1" t="s">
        <v>22789</v>
      </c>
      <c r="M4367" t="str">
        <f t="shared" si="68"/>
        <v>3180 AQUITAINE AVE, L5N3S5</v>
      </c>
    </row>
    <row r="4368" spans="1:13" x14ac:dyDescent="0.2">
      <c r="A4368" t="s">
        <v>16553</v>
      </c>
      <c r="B4368" t="s">
        <v>16554</v>
      </c>
      <c r="C4368">
        <v>7366</v>
      </c>
      <c r="D4368" t="s">
        <v>17000</v>
      </c>
      <c r="E4368">
        <v>3586</v>
      </c>
      <c r="F4368" t="s">
        <v>17001</v>
      </c>
      <c r="G4368" t="s">
        <v>102</v>
      </c>
      <c r="H4368" t="s">
        <v>17002</v>
      </c>
      <c r="I4368" t="s">
        <v>7809</v>
      </c>
      <c r="J4368" t="s">
        <v>17003</v>
      </c>
      <c r="K4368" t="s">
        <v>6299</v>
      </c>
      <c r="L4368" s="1" t="s">
        <v>2</v>
      </c>
      <c r="M4368" t="str">
        <f t="shared" si="68"/>
        <v>9094 BOLTON HEIGHTS RD, L7E4E2</v>
      </c>
    </row>
    <row r="4369" spans="1:13" x14ac:dyDescent="0.2">
      <c r="A4369" t="s">
        <v>16553</v>
      </c>
      <c r="B4369" t="s">
        <v>16554</v>
      </c>
      <c r="C4369">
        <v>10272</v>
      </c>
      <c r="D4369" t="s">
        <v>17004</v>
      </c>
      <c r="E4369">
        <v>9795</v>
      </c>
      <c r="F4369" t="s">
        <v>17005</v>
      </c>
      <c r="G4369" t="s">
        <v>102</v>
      </c>
      <c r="H4369" t="s">
        <v>17006</v>
      </c>
      <c r="I4369" t="s">
        <v>7809</v>
      </c>
      <c r="J4369" t="s">
        <v>17007</v>
      </c>
      <c r="K4369" t="s">
        <v>1507</v>
      </c>
      <c r="L4369" s="1" t="s">
        <v>2</v>
      </c>
      <c r="M4369" t="str">
        <f t="shared" si="68"/>
        <v>299 LANDSBRIDGE ST, L7E2K4</v>
      </c>
    </row>
    <row r="4370" spans="1:13" x14ac:dyDescent="0.2">
      <c r="A4370" t="s">
        <v>16553</v>
      </c>
      <c r="B4370" t="s">
        <v>16554</v>
      </c>
      <c r="C4370">
        <v>7203</v>
      </c>
      <c r="D4370" t="s">
        <v>17008</v>
      </c>
      <c r="E4370">
        <v>3358</v>
      </c>
      <c r="F4370" t="s">
        <v>17009</v>
      </c>
      <c r="G4370" t="s">
        <v>102</v>
      </c>
      <c r="H4370" t="s">
        <v>17010</v>
      </c>
      <c r="I4370" t="s">
        <v>7804</v>
      </c>
      <c r="J4370" t="s">
        <v>17011</v>
      </c>
      <c r="K4370" t="s">
        <v>5250</v>
      </c>
      <c r="L4370" s="1" t="s">
        <v>22789</v>
      </c>
      <c r="M4370" t="str">
        <f t="shared" si="68"/>
        <v>915 MCBRIDE AVE, L5C1M1</v>
      </c>
    </row>
    <row r="4371" spans="1:13" x14ac:dyDescent="0.2">
      <c r="A4371" t="s">
        <v>16553</v>
      </c>
      <c r="B4371" t="s">
        <v>16554</v>
      </c>
      <c r="C4371">
        <v>7746</v>
      </c>
      <c r="D4371" t="s">
        <v>17012</v>
      </c>
      <c r="E4371">
        <v>4091</v>
      </c>
      <c r="F4371" t="s">
        <v>17013</v>
      </c>
      <c r="G4371" t="s">
        <v>102</v>
      </c>
      <c r="H4371" t="s">
        <v>17014</v>
      </c>
      <c r="I4371" t="s">
        <v>2225</v>
      </c>
      <c r="J4371" t="s">
        <v>17015</v>
      </c>
      <c r="K4371" t="s">
        <v>5652</v>
      </c>
      <c r="L4371" s="1" t="s">
        <v>22789</v>
      </c>
      <c r="M4371" t="str">
        <f t="shared" si="68"/>
        <v>8 PARKWAY AVE, L6X2G4</v>
      </c>
    </row>
    <row r="4372" spans="1:13" x14ac:dyDescent="0.2">
      <c r="A4372" t="s">
        <v>16553</v>
      </c>
      <c r="B4372" t="s">
        <v>16554</v>
      </c>
      <c r="C4372">
        <v>7768</v>
      </c>
      <c r="D4372" t="s">
        <v>17016</v>
      </c>
      <c r="E4372">
        <v>4120</v>
      </c>
      <c r="F4372" t="s">
        <v>17017</v>
      </c>
      <c r="G4372" t="s">
        <v>102</v>
      </c>
      <c r="H4372" t="s">
        <v>17018</v>
      </c>
      <c r="I4372" t="s">
        <v>7804</v>
      </c>
      <c r="J4372" t="s">
        <v>17019</v>
      </c>
      <c r="K4372" t="s">
        <v>2639</v>
      </c>
      <c r="L4372" s="1" t="s">
        <v>22789</v>
      </c>
      <c r="M4372" t="str">
        <f t="shared" si="68"/>
        <v>249 CHURCH ST, L5M1N1</v>
      </c>
    </row>
    <row r="4373" spans="1:13" x14ac:dyDescent="0.2">
      <c r="A4373" t="s">
        <v>16553</v>
      </c>
      <c r="B4373" t="s">
        <v>16554</v>
      </c>
      <c r="C4373">
        <v>7747</v>
      </c>
      <c r="D4373" t="s">
        <v>17020</v>
      </c>
      <c r="E4373">
        <v>4092</v>
      </c>
      <c r="F4373" t="s">
        <v>17021</v>
      </c>
      <c r="G4373" t="s">
        <v>109</v>
      </c>
      <c r="H4373" t="s">
        <v>17022</v>
      </c>
      <c r="I4373" t="s">
        <v>7804</v>
      </c>
      <c r="J4373" t="s">
        <v>17023</v>
      </c>
      <c r="K4373" t="s">
        <v>17024</v>
      </c>
      <c r="L4373" s="1" t="s">
        <v>22789</v>
      </c>
      <c r="M4373" t="str">
        <f t="shared" si="68"/>
        <v>5555 CREDITVIEW RD, L5V2B9</v>
      </c>
    </row>
    <row r="4374" spans="1:13" x14ac:dyDescent="0.2">
      <c r="A4374" t="s">
        <v>16553</v>
      </c>
      <c r="B4374" t="s">
        <v>16554</v>
      </c>
      <c r="C4374">
        <v>12159</v>
      </c>
      <c r="D4374" t="s">
        <v>17025</v>
      </c>
      <c r="E4374">
        <v>11043</v>
      </c>
      <c r="F4374" t="s">
        <v>17026</v>
      </c>
      <c r="G4374" t="s">
        <v>3551</v>
      </c>
      <c r="H4374" t="s">
        <v>17027</v>
      </c>
      <c r="I4374" t="s">
        <v>2225</v>
      </c>
      <c r="J4374" t="s">
        <v>17028</v>
      </c>
      <c r="K4374" t="s">
        <v>5776</v>
      </c>
      <c r="L4374" s="1" t="s">
        <v>22789</v>
      </c>
      <c r="M4374" t="str">
        <f t="shared" si="68"/>
        <v>430 VAN KIRK DR, L7A0J2</v>
      </c>
    </row>
    <row r="4375" spans="1:13" x14ac:dyDescent="0.2">
      <c r="A4375" t="s">
        <v>16553</v>
      </c>
      <c r="B4375" t="s">
        <v>16554</v>
      </c>
      <c r="C4375">
        <v>7793</v>
      </c>
      <c r="D4375" t="s">
        <v>17029</v>
      </c>
      <c r="E4375">
        <v>4155</v>
      </c>
      <c r="F4375" t="s">
        <v>17030</v>
      </c>
      <c r="G4375" t="s">
        <v>102</v>
      </c>
      <c r="H4375" t="s">
        <v>17031</v>
      </c>
      <c r="I4375" t="s">
        <v>7804</v>
      </c>
      <c r="J4375" t="s">
        <v>8609</v>
      </c>
      <c r="K4375" t="s">
        <v>3102</v>
      </c>
      <c r="L4375" s="1" t="s">
        <v>22789</v>
      </c>
      <c r="M4375" t="str">
        <f t="shared" si="68"/>
        <v>175 NAHANI WAY, L4Z3J6</v>
      </c>
    </row>
    <row r="4376" spans="1:13" x14ac:dyDescent="0.2">
      <c r="A4376" t="s">
        <v>16553</v>
      </c>
      <c r="B4376" t="s">
        <v>16554</v>
      </c>
      <c r="C4376">
        <v>11252</v>
      </c>
      <c r="D4376" t="s">
        <v>17032</v>
      </c>
      <c r="E4376">
        <v>10586</v>
      </c>
      <c r="F4376" t="s">
        <v>17033</v>
      </c>
      <c r="G4376" t="s">
        <v>102</v>
      </c>
      <c r="H4376" t="s">
        <v>17034</v>
      </c>
      <c r="I4376" t="s">
        <v>7804</v>
      </c>
      <c r="J4376" t="s">
        <v>17035</v>
      </c>
      <c r="K4376" t="s">
        <v>1253</v>
      </c>
      <c r="L4376" s="1" t="s">
        <v>22789</v>
      </c>
      <c r="M4376" t="str">
        <f t="shared" si="68"/>
        <v>6770 HISTORIC TRAIL, L5W1J3</v>
      </c>
    </row>
    <row r="4377" spans="1:13" x14ac:dyDescent="0.2">
      <c r="A4377" t="s">
        <v>16553</v>
      </c>
      <c r="B4377" t="s">
        <v>16554</v>
      </c>
      <c r="C4377">
        <v>7682</v>
      </c>
      <c r="D4377" t="s">
        <v>17036</v>
      </c>
      <c r="E4377">
        <v>4003</v>
      </c>
      <c r="F4377" t="s">
        <v>17037</v>
      </c>
      <c r="G4377" t="s">
        <v>109</v>
      </c>
      <c r="H4377" t="s">
        <v>17038</v>
      </c>
      <c r="I4377" t="s">
        <v>7804</v>
      </c>
      <c r="J4377" t="s">
        <v>8175</v>
      </c>
      <c r="L4377" s="1" t="s">
        <v>22771</v>
      </c>
      <c r="M4377" t="str">
        <f t="shared" si="68"/>
        <v>3566 SOUTH COMMON CRT, L5L2B1</v>
      </c>
    </row>
    <row r="4378" spans="1:13" x14ac:dyDescent="0.2">
      <c r="A4378" t="s">
        <v>16553</v>
      </c>
      <c r="B4378" t="s">
        <v>16554</v>
      </c>
      <c r="C4378">
        <v>7797</v>
      </c>
      <c r="D4378" t="s">
        <v>17039</v>
      </c>
      <c r="E4378">
        <v>4160</v>
      </c>
      <c r="F4378" t="s">
        <v>17040</v>
      </c>
      <c r="G4378" t="s">
        <v>102</v>
      </c>
      <c r="H4378" t="s">
        <v>17041</v>
      </c>
      <c r="I4378" t="s">
        <v>2225</v>
      </c>
      <c r="J4378" t="s">
        <v>8217</v>
      </c>
      <c r="K4378" t="s">
        <v>5300</v>
      </c>
      <c r="L4378" s="1" t="s">
        <v>22789</v>
      </c>
      <c r="M4378" t="str">
        <f t="shared" si="68"/>
        <v>103 MALTA AVE, L6Y4C8</v>
      </c>
    </row>
    <row r="4379" spans="1:13" x14ac:dyDescent="0.2">
      <c r="A4379" t="s">
        <v>16553</v>
      </c>
      <c r="B4379" t="s">
        <v>16554</v>
      </c>
      <c r="C4379">
        <v>7801</v>
      </c>
      <c r="D4379" t="s">
        <v>17042</v>
      </c>
      <c r="E4379">
        <v>4165</v>
      </c>
      <c r="F4379" t="s">
        <v>17043</v>
      </c>
      <c r="G4379" t="s">
        <v>102</v>
      </c>
      <c r="H4379" t="s">
        <v>17044</v>
      </c>
      <c r="I4379" t="s">
        <v>2225</v>
      </c>
      <c r="J4379" t="s">
        <v>17045</v>
      </c>
      <c r="K4379" t="s">
        <v>381</v>
      </c>
      <c r="L4379" s="1" t="s">
        <v>22789</v>
      </c>
      <c r="M4379" t="str">
        <f t="shared" si="68"/>
        <v>185 CONESTOGA DR, L6Z2Z7</v>
      </c>
    </row>
    <row r="4380" spans="1:13" x14ac:dyDescent="0.2">
      <c r="A4380" t="s">
        <v>16553</v>
      </c>
      <c r="B4380" t="s">
        <v>16554</v>
      </c>
      <c r="C4380">
        <v>7806</v>
      </c>
      <c r="D4380" t="s">
        <v>17046</v>
      </c>
      <c r="E4380">
        <v>4174</v>
      </c>
      <c r="F4380" t="s">
        <v>17047</v>
      </c>
      <c r="G4380" t="s">
        <v>102</v>
      </c>
      <c r="H4380" t="s">
        <v>17048</v>
      </c>
      <c r="I4380" t="s">
        <v>7804</v>
      </c>
      <c r="J4380" t="s">
        <v>17049</v>
      </c>
      <c r="K4380" t="s">
        <v>4797</v>
      </c>
      <c r="L4380" s="1" t="s">
        <v>22789</v>
      </c>
      <c r="M4380" t="str">
        <f t="shared" si="68"/>
        <v>1450 LEWISHAM DR, L5J3R3</v>
      </c>
    </row>
    <row r="4381" spans="1:13" x14ac:dyDescent="0.2">
      <c r="A4381" t="s">
        <v>16553</v>
      </c>
      <c r="B4381" t="s">
        <v>16554</v>
      </c>
      <c r="C4381">
        <v>11988</v>
      </c>
      <c r="D4381" t="s">
        <v>17050</v>
      </c>
      <c r="E4381">
        <v>10781</v>
      </c>
      <c r="F4381" t="s">
        <v>17051</v>
      </c>
      <c r="G4381" t="s">
        <v>102</v>
      </c>
      <c r="H4381" t="s">
        <v>17052</v>
      </c>
      <c r="I4381" t="s">
        <v>2225</v>
      </c>
      <c r="J4381" t="s">
        <v>17053</v>
      </c>
      <c r="K4381" t="s">
        <v>4220</v>
      </c>
      <c r="L4381" s="1" t="s">
        <v>22789</v>
      </c>
      <c r="M4381" t="str">
        <f t="shared" si="68"/>
        <v>25 KANATA RD, L7A3R2</v>
      </c>
    </row>
    <row r="4382" spans="1:13" x14ac:dyDescent="0.2">
      <c r="A4382" t="s">
        <v>16553</v>
      </c>
      <c r="B4382" t="s">
        <v>16554</v>
      </c>
      <c r="C4382">
        <v>11048</v>
      </c>
      <c r="D4382" t="s">
        <v>17054</v>
      </c>
      <c r="E4382">
        <v>10366</v>
      </c>
      <c r="F4382" t="s">
        <v>17055</v>
      </c>
      <c r="G4382" t="s">
        <v>102</v>
      </c>
      <c r="H4382" t="s">
        <v>17056</v>
      </c>
      <c r="I4382" t="s">
        <v>7804</v>
      </c>
      <c r="J4382" t="s">
        <v>17057</v>
      </c>
      <c r="K4382" t="s">
        <v>3331</v>
      </c>
      <c r="L4382" s="1" t="s">
        <v>22789</v>
      </c>
      <c r="M4382" t="str">
        <f t="shared" si="68"/>
        <v>1280 COBALT ST, L5H4L8</v>
      </c>
    </row>
    <row r="4383" spans="1:13" x14ac:dyDescent="0.2">
      <c r="A4383" t="s">
        <v>16553</v>
      </c>
      <c r="B4383" t="s">
        <v>16554</v>
      </c>
      <c r="C4383">
        <v>11081</v>
      </c>
      <c r="D4383" t="s">
        <v>17058</v>
      </c>
      <c r="E4383">
        <v>10362</v>
      </c>
      <c r="F4383" t="s">
        <v>17059</v>
      </c>
      <c r="G4383" t="s">
        <v>109</v>
      </c>
      <c r="H4383" t="s">
        <v>17060</v>
      </c>
      <c r="I4383" t="s">
        <v>7804</v>
      </c>
      <c r="J4383" t="s">
        <v>8572</v>
      </c>
      <c r="K4383" t="s">
        <v>15281</v>
      </c>
      <c r="L4383" s="1" t="s">
        <v>22789</v>
      </c>
      <c r="M4383" t="str">
        <f t="shared" si="68"/>
        <v>730 COURTNEYPARK DR W, L5W1L9</v>
      </c>
    </row>
    <row r="4384" spans="1:13" x14ac:dyDescent="0.2">
      <c r="A4384" t="s">
        <v>16553</v>
      </c>
      <c r="B4384" t="s">
        <v>16554</v>
      </c>
      <c r="C4384">
        <v>7364</v>
      </c>
      <c r="D4384" t="s">
        <v>17061</v>
      </c>
      <c r="E4384">
        <v>3584</v>
      </c>
      <c r="F4384" t="s">
        <v>17062</v>
      </c>
      <c r="G4384" t="s">
        <v>102</v>
      </c>
      <c r="H4384" t="s">
        <v>17063</v>
      </c>
      <c r="I4384" t="s">
        <v>7804</v>
      </c>
      <c r="J4384" t="s">
        <v>17064</v>
      </c>
      <c r="K4384" t="s">
        <v>543</v>
      </c>
      <c r="L4384" s="1" t="s">
        <v>22789</v>
      </c>
      <c r="M4384" t="str">
        <f t="shared" si="68"/>
        <v>2266 COUNCIL RING RD, L5L1C1</v>
      </c>
    </row>
    <row r="4385" spans="1:13" x14ac:dyDescent="0.2">
      <c r="A4385" t="s">
        <v>16553</v>
      </c>
      <c r="B4385" t="s">
        <v>16554</v>
      </c>
      <c r="C4385">
        <v>7829</v>
      </c>
      <c r="D4385" t="s">
        <v>17065</v>
      </c>
      <c r="E4385">
        <v>4208</v>
      </c>
      <c r="F4385" t="s">
        <v>17066</v>
      </c>
      <c r="G4385" t="s">
        <v>102</v>
      </c>
      <c r="H4385" t="s">
        <v>17067</v>
      </c>
      <c r="I4385" t="s">
        <v>2225</v>
      </c>
      <c r="J4385" t="s">
        <v>17068</v>
      </c>
      <c r="K4385" t="s">
        <v>390</v>
      </c>
      <c r="L4385" s="1" t="s">
        <v>22789</v>
      </c>
      <c r="M4385" t="str">
        <f t="shared" si="68"/>
        <v>550 NORTH PARK DR, L6S4J8</v>
      </c>
    </row>
    <row r="4386" spans="1:13" x14ac:dyDescent="0.2">
      <c r="A4386" t="s">
        <v>16553</v>
      </c>
      <c r="B4386" t="s">
        <v>16554</v>
      </c>
      <c r="C4386">
        <v>10273</v>
      </c>
      <c r="D4386" t="s">
        <v>17069</v>
      </c>
      <c r="E4386">
        <v>9798</v>
      </c>
      <c r="F4386" t="s">
        <v>17070</v>
      </c>
      <c r="G4386" t="s">
        <v>109</v>
      </c>
      <c r="H4386" t="s">
        <v>17071</v>
      </c>
      <c r="I4386" t="s">
        <v>2225</v>
      </c>
      <c r="J4386" t="s">
        <v>17072</v>
      </c>
      <c r="K4386" t="s">
        <v>17073</v>
      </c>
      <c r="L4386" s="1" t="s">
        <v>22789</v>
      </c>
      <c r="M4386" t="str">
        <f t="shared" si="68"/>
        <v>10815 DIXIE RD, L6R2W5</v>
      </c>
    </row>
    <row r="4387" spans="1:13" x14ac:dyDescent="0.2">
      <c r="A4387" t="s">
        <v>16553</v>
      </c>
      <c r="B4387" t="s">
        <v>16554</v>
      </c>
      <c r="C4387">
        <v>7822</v>
      </c>
      <c r="D4387" t="s">
        <v>17074</v>
      </c>
      <c r="E4387">
        <v>4195</v>
      </c>
      <c r="F4387" t="s">
        <v>17075</v>
      </c>
      <c r="G4387" t="s">
        <v>102</v>
      </c>
      <c r="H4387" t="s">
        <v>17076</v>
      </c>
      <c r="I4387" t="s">
        <v>2225</v>
      </c>
      <c r="J4387" t="s">
        <v>17077</v>
      </c>
      <c r="K4387" t="s">
        <v>6677</v>
      </c>
      <c r="L4387" s="1" t="s">
        <v>22789</v>
      </c>
      <c r="M4387" t="str">
        <f t="shared" si="68"/>
        <v>121 ROYAL ORCHARD DR, L6X4K9</v>
      </c>
    </row>
    <row r="4388" spans="1:13" x14ac:dyDescent="0.2">
      <c r="A4388" t="s">
        <v>16553</v>
      </c>
      <c r="B4388" t="s">
        <v>16554</v>
      </c>
      <c r="C4388">
        <v>7834</v>
      </c>
      <c r="D4388" t="s">
        <v>17078</v>
      </c>
      <c r="E4388">
        <v>4216</v>
      </c>
      <c r="F4388" t="s">
        <v>17079</v>
      </c>
      <c r="G4388" t="s">
        <v>102</v>
      </c>
      <c r="H4388" t="s">
        <v>17080</v>
      </c>
      <c r="I4388" t="s">
        <v>7804</v>
      </c>
      <c r="J4388" t="s">
        <v>8793</v>
      </c>
      <c r="K4388" t="s">
        <v>116</v>
      </c>
      <c r="L4388" s="1" t="s">
        <v>22789</v>
      </c>
      <c r="M4388" t="str">
        <f t="shared" si="68"/>
        <v>3675 SAWMILL VALLEY DR, L5L2Z5</v>
      </c>
    </row>
    <row r="4389" spans="1:13" x14ac:dyDescent="0.2">
      <c r="A4389" t="s">
        <v>16553</v>
      </c>
      <c r="B4389" t="s">
        <v>16554</v>
      </c>
      <c r="C4389">
        <v>7844</v>
      </c>
      <c r="D4389" t="s">
        <v>17081</v>
      </c>
      <c r="E4389">
        <v>4229</v>
      </c>
      <c r="F4389" t="s">
        <v>17082</v>
      </c>
      <c r="G4389" t="s">
        <v>109</v>
      </c>
      <c r="H4389" t="s">
        <v>17083</v>
      </c>
      <c r="I4389" t="s">
        <v>7804</v>
      </c>
      <c r="J4389" t="s">
        <v>17084</v>
      </c>
      <c r="K4389" t="s">
        <v>14107</v>
      </c>
      <c r="L4389" s="1" t="s">
        <v>22789</v>
      </c>
      <c r="M4389" t="str">
        <f t="shared" si="68"/>
        <v>2470 ROSEMARY DR, L5C1X2</v>
      </c>
    </row>
    <row r="4390" spans="1:13" x14ac:dyDescent="0.2">
      <c r="A4390" t="s">
        <v>16553</v>
      </c>
      <c r="B4390" t="s">
        <v>16554</v>
      </c>
      <c r="C4390">
        <v>7850</v>
      </c>
      <c r="D4390" t="s">
        <v>17085</v>
      </c>
      <c r="E4390">
        <v>4239</v>
      </c>
      <c r="F4390" t="s">
        <v>17086</v>
      </c>
      <c r="G4390" t="s">
        <v>102</v>
      </c>
      <c r="H4390" t="s">
        <v>17087</v>
      </c>
      <c r="I4390" t="s">
        <v>2225</v>
      </c>
      <c r="J4390" t="s">
        <v>17088</v>
      </c>
      <c r="K4390" t="s">
        <v>970</v>
      </c>
      <c r="L4390" s="1" t="s">
        <v>22789</v>
      </c>
      <c r="M4390" t="str">
        <f t="shared" si="68"/>
        <v>66 MAIN ST S, L6W2C6</v>
      </c>
    </row>
    <row r="4391" spans="1:13" x14ac:dyDescent="0.2">
      <c r="A4391" t="s">
        <v>16553</v>
      </c>
      <c r="B4391" t="s">
        <v>16554</v>
      </c>
      <c r="C4391">
        <v>7859</v>
      </c>
      <c r="D4391" t="s">
        <v>17089</v>
      </c>
      <c r="E4391">
        <v>4250</v>
      </c>
      <c r="F4391" t="s">
        <v>17090</v>
      </c>
      <c r="H4391" t="s">
        <v>17091</v>
      </c>
      <c r="I4391" t="s">
        <v>7804</v>
      </c>
      <c r="J4391" t="s">
        <v>17092</v>
      </c>
      <c r="L4391" s="1" t="s">
        <v>22771</v>
      </c>
      <c r="M4391" t="str">
        <f t="shared" si="68"/>
        <v>44 PORT ST W, L5H1C9</v>
      </c>
    </row>
    <row r="4392" spans="1:13" x14ac:dyDescent="0.2">
      <c r="A4392" t="s">
        <v>16553</v>
      </c>
      <c r="B4392" t="s">
        <v>16554</v>
      </c>
      <c r="C4392">
        <v>7882</v>
      </c>
      <c r="D4392" t="s">
        <v>17093</v>
      </c>
      <c r="E4392">
        <v>4291</v>
      </c>
      <c r="F4392" t="s">
        <v>17094</v>
      </c>
      <c r="G4392" t="s">
        <v>102</v>
      </c>
      <c r="H4392" t="s">
        <v>17095</v>
      </c>
      <c r="I4392" t="s">
        <v>7804</v>
      </c>
      <c r="J4392" t="s">
        <v>17096</v>
      </c>
      <c r="K4392" t="s">
        <v>4451</v>
      </c>
      <c r="L4392" s="1" t="s">
        <v>22789</v>
      </c>
      <c r="M4392" t="str">
        <f t="shared" si="68"/>
        <v>280 KINGSBRIDGE GARDEN CIR, L5R1L3</v>
      </c>
    </row>
    <row r="4393" spans="1:13" x14ac:dyDescent="0.2">
      <c r="A4393" t="s">
        <v>16553</v>
      </c>
      <c r="B4393" t="s">
        <v>16554</v>
      </c>
      <c r="C4393">
        <v>12235</v>
      </c>
      <c r="D4393" t="s">
        <v>17097</v>
      </c>
      <c r="E4393">
        <v>11029</v>
      </c>
      <c r="F4393" t="s">
        <v>17098</v>
      </c>
      <c r="G4393" t="s">
        <v>109</v>
      </c>
      <c r="H4393" t="s">
        <v>17099</v>
      </c>
      <c r="I4393" t="s">
        <v>7809</v>
      </c>
      <c r="J4393" t="s">
        <v>17100</v>
      </c>
      <c r="K4393" t="s">
        <v>17101</v>
      </c>
      <c r="L4393" s="1" t="s">
        <v>2</v>
      </c>
      <c r="M4393" t="str">
        <f t="shared" si="68"/>
        <v>9130 COLUMBIA WAY, L7E4G6</v>
      </c>
    </row>
    <row r="4394" spans="1:13" x14ac:dyDescent="0.2">
      <c r="A4394" t="s">
        <v>16553</v>
      </c>
      <c r="B4394" t="s">
        <v>16554</v>
      </c>
      <c r="C4394">
        <v>8552</v>
      </c>
      <c r="D4394" t="s">
        <v>17102</v>
      </c>
      <c r="E4394">
        <v>6063</v>
      </c>
      <c r="F4394" t="s">
        <v>17103</v>
      </c>
      <c r="G4394" t="s">
        <v>102</v>
      </c>
      <c r="H4394" t="s">
        <v>17104</v>
      </c>
      <c r="I4394" t="s">
        <v>2225</v>
      </c>
      <c r="J4394" t="s">
        <v>17105</v>
      </c>
      <c r="K4394" t="s">
        <v>2146</v>
      </c>
      <c r="L4394" s="1" t="s">
        <v>22789</v>
      </c>
      <c r="M4394" t="str">
        <f t="shared" si="68"/>
        <v>60 STERRITT DR, L6Y5B6</v>
      </c>
    </row>
    <row r="4395" spans="1:13" x14ac:dyDescent="0.2">
      <c r="A4395" t="s">
        <v>16553</v>
      </c>
      <c r="B4395" t="s">
        <v>16554</v>
      </c>
      <c r="C4395">
        <v>11042</v>
      </c>
      <c r="D4395" t="s">
        <v>17106</v>
      </c>
      <c r="E4395">
        <v>10360</v>
      </c>
      <c r="F4395" t="s">
        <v>17107</v>
      </c>
      <c r="G4395" t="s">
        <v>102</v>
      </c>
      <c r="H4395" t="s">
        <v>17108</v>
      </c>
      <c r="I4395" t="s">
        <v>7809</v>
      </c>
      <c r="J4395" t="s">
        <v>17109</v>
      </c>
      <c r="K4395" t="s">
        <v>730</v>
      </c>
      <c r="L4395" s="1" t="s">
        <v>2</v>
      </c>
      <c r="M4395" t="str">
        <f t="shared" si="68"/>
        <v>120 HARVEST MOON DR, L7E2W1</v>
      </c>
    </row>
    <row r="4396" spans="1:13" x14ac:dyDescent="0.2">
      <c r="A4396" t="s">
        <v>16553</v>
      </c>
      <c r="B4396" t="s">
        <v>16554</v>
      </c>
      <c r="C4396">
        <v>7018</v>
      </c>
      <c r="D4396" t="s">
        <v>17110</v>
      </c>
      <c r="E4396">
        <v>25022</v>
      </c>
      <c r="F4396" t="s">
        <v>17111</v>
      </c>
      <c r="H4396" t="s">
        <v>17112</v>
      </c>
      <c r="I4396" t="s">
        <v>7804</v>
      </c>
      <c r="J4396" t="s">
        <v>17113</v>
      </c>
      <c r="L4396" s="1" t="s">
        <v>22771</v>
      </c>
      <c r="M4396" t="str">
        <f t="shared" si="68"/>
        <v>2495 CREDIT VALLEY RD, L5M4G8</v>
      </c>
    </row>
    <row r="4397" spans="1:13" x14ac:dyDescent="0.2">
      <c r="A4397" t="s">
        <v>16553</v>
      </c>
      <c r="B4397" t="s">
        <v>16554</v>
      </c>
      <c r="C4397">
        <v>20363</v>
      </c>
      <c r="D4397" t="s">
        <v>17114</v>
      </c>
      <c r="E4397">
        <v>25357</v>
      </c>
      <c r="F4397" t="s">
        <v>17115</v>
      </c>
      <c r="G4397" t="s">
        <v>109</v>
      </c>
      <c r="H4397" t="s">
        <v>17116</v>
      </c>
      <c r="I4397" t="s">
        <v>2225</v>
      </c>
      <c r="J4397" t="s">
        <v>17117</v>
      </c>
      <c r="L4397" s="1" t="s">
        <v>22771</v>
      </c>
      <c r="M4397" t="str">
        <f t="shared" si="68"/>
        <v>25-28-71 WEST DR, L6T5E2</v>
      </c>
    </row>
    <row r="4398" spans="1:13" x14ac:dyDescent="0.2">
      <c r="A4398" t="s">
        <v>16553</v>
      </c>
      <c r="B4398" t="s">
        <v>16554</v>
      </c>
      <c r="C4398">
        <v>19301</v>
      </c>
      <c r="D4398" t="s">
        <v>17118</v>
      </c>
      <c r="E4398">
        <v>24309</v>
      </c>
      <c r="F4398" t="s">
        <v>17119</v>
      </c>
      <c r="G4398" t="s">
        <v>109</v>
      </c>
      <c r="H4398" t="s">
        <v>17120</v>
      </c>
      <c r="I4398" t="s">
        <v>2225</v>
      </c>
      <c r="J4398" t="s">
        <v>17121</v>
      </c>
      <c r="K4398" t="s">
        <v>114</v>
      </c>
      <c r="L4398" s="1" t="s">
        <v>22771</v>
      </c>
      <c r="M4398" t="str">
        <f t="shared" si="68"/>
        <v>175-2 COUNTY COURT BLVD, L6W3W8</v>
      </c>
    </row>
    <row r="4399" spans="1:13" x14ac:dyDescent="0.2">
      <c r="A4399" t="s">
        <v>16553</v>
      </c>
      <c r="B4399" t="s">
        <v>16554</v>
      </c>
      <c r="C4399">
        <v>12111</v>
      </c>
      <c r="D4399" t="s">
        <v>17122</v>
      </c>
      <c r="E4399">
        <v>10962</v>
      </c>
      <c r="F4399" t="s">
        <v>17123</v>
      </c>
      <c r="G4399" t="s">
        <v>109</v>
      </c>
      <c r="H4399" t="s">
        <v>17124</v>
      </c>
      <c r="I4399" t="s">
        <v>2225</v>
      </c>
      <c r="J4399" t="s">
        <v>17125</v>
      </c>
      <c r="K4399" t="s">
        <v>418</v>
      </c>
      <c r="L4399" s="1" t="s">
        <v>22771</v>
      </c>
      <c r="M4399" t="str">
        <f t="shared" si="68"/>
        <v>113-150 CENTRAL PARK DR, L6T2T9</v>
      </c>
    </row>
    <row r="4400" spans="1:13" x14ac:dyDescent="0.2">
      <c r="A4400" t="s">
        <v>16553</v>
      </c>
      <c r="B4400" t="s">
        <v>16554</v>
      </c>
      <c r="C4400">
        <v>7018</v>
      </c>
      <c r="D4400" t="s">
        <v>17110</v>
      </c>
      <c r="E4400">
        <v>24816</v>
      </c>
      <c r="F4400" t="s">
        <v>17126</v>
      </c>
      <c r="G4400" t="s">
        <v>109</v>
      </c>
      <c r="H4400" t="s">
        <v>17112</v>
      </c>
      <c r="I4400" t="s">
        <v>7804</v>
      </c>
      <c r="J4400" t="s">
        <v>17113</v>
      </c>
      <c r="K4400" t="s">
        <v>114</v>
      </c>
      <c r="L4400" s="1" t="s">
        <v>22771</v>
      </c>
      <c r="M4400" t="str">
        <f t="shared" si="68"/>
        <v>2495 CREDIT VALLEY RD, L5M4G8</v>
      </c>
    </row>
    <row r="4401" spans="1:13" x14ac:dyDescent="0.2">
      <c r="A4401" t="s">
        <v>16553</v>
      </c>
      <c r="B4401" t="s">
        <v>16554</v>
      </c>
      <c r="C4401">
        <v>7931</v>
      </c>
      <c r="D4401" t="s">
        <v>17127</v>
      </c>
      <c r="E4401">
        <v>4357</v>
      </c>
      <c r="F4401" t="s">
        <v>17128</v>
      </c>
      <c r="G4401" t="s">
        <v>102</v>
      </c>
      <c r="H4401" t="s">
        <v>17129</v>
      </c>
      <c r="I4401" t="s">
        <v>2225</v>
      </c>
      <c r="J4401" t="s">
        <v>17130</v>
      </c>
      <c r="K4401" t="s">
        <v>8489</v>
      </c>
      <c r="L4401" s="1" t="s">
        <v>22789</v>
      </c>
      <c r="M4401" t="str">
        <f t="shared" si="68"/>
        <v>11948 THE GORE RD, L6P0A2</v>
      </c>
    </row>
    <row r="4402" spans="1:13" x14ac:dyDescent="0.2">
      <c r="A4402" t="s">
        <v>16553</v>
      </c>
      <c r="B4402" t="s">
        <v>16554</v>
      </c>
      <c r="C4402">
        <v>7943</v>
      </c>
      <c r="D4402" t="s">
        <v>17131</v>
      </c>
      <c r="E4402">
        <v>4380</v>
      </c>
      <c r="F4402" t="s">
        <v>17132</v>
      </c>
      <c r="G4402" t="s">
        <v>109</v>
      </c>
      <c r="H4402" t="s">
        <v>17133</v>
      </c>
      <c r="I4402" t="s">
        <v>7804</v>
      </c>
      <c r="J4402" t="s">
        <v>17134</v>
      </c>
      <c r="K4402" t="s">
        <v>4843</v>
      </c>
      <c r="L4402" s="1" t="s">
        <v>22789</v>
      </c>
      <c r="M4402" t="str">
        <f t="shared" si="68"/>
        <v>815 ATWATER AVE, L5E1L8</v>
      </c>
    </row>
    <row r="4403" spans="1:13" x14ac:dyDescent="0.2">
      <c r="A4403" t="s">
        <v>16553</v>
      </c>
      <c r="B4403" t="s">
        <v>16554</v>
      </c>
      <c r="C4403">
        <v>7955</v>
      </c>
      <c r="D4403" t="s">
        <v>17135</v>
      </c>
      <c r="E4403">
        <v>4402</v>
      </c>
      <c r="F4403" t="s">
        <v>17136</v>
      </c>
      <c r="G4403" t="s">
        <v>102</v>
      </c>
      <c r="H4403" t="s">
        <v>17137</v>
      </c>
      <c r="I4403" t="s">
        <v>7483</v>
      </c>
      <c r="J4403" t="s">
        <v>17138</v>
      </c>
      <c r="K4403" t="s">
        <v>1127</v>
      </c>
      <c r="L4403" s="1" t="s">
        <v>2</v>
      </c>
      <c r="M4403" t="str">
        <f t="shared" si="68"/>
        <v>46 DAWSON RD, L9W2W3</v>
      </c>
    </row>
    <row r="4404" spans="1:13" x14ac:dyDescent="0.2">
      <c r="A4404" t="s">
        <v>16553</v>
      </c>
      <c r="B4404" t="s">
        <v>16554</v>
      </c>
      <c r="C4404">
        <v>7968</v>
      </c>
      <c r="D4404" t="s">
        <v>17139</v>
      </c>
      <c r="E4404">
        <v>4422</v>
      </c>
      <c r="F4404" t="s">
        <v>17140</v>
      </c>
      <c r="G4404" t="s">
        <v>102</v>
      </c>
      <c r="H4404" t="s">
        <v>17141</v>
      </c>
      <c r="I4404" t="s">
        <v>7804</v>
      </c>
      <c r="J4404" t="s">
        <v>17142</v>
      </c>
      <c r="K4404" t="s">
        <v>8729</v>
      </c>
      <c r="L4404" s="1" t="s">
        <v>22789</v>
      </c>
      <c r="M4404" t="str">
        <f t="shared" si="68"/>
        <v>345 FAIRVIEW RD W, L5B3W5</v>
      </c>
    </row>
    <row r="4405" spans="1:13" x14ac:dyDescent="0.2">
      <c r="A4405" t="s">
        <v>16553</v>
      </c>
      <c r="B4405" t="s">
        <v>16554</v>
      </c>
      <c r="C4405">
        <v>11082</v>
      </c>
      <c r="D4405" t="s">
        <v>17143</v>
      </c>
      <c r="E4405">
        <v>10364</v>
      </c>
      <c r="F4405" t="s">
        <v>17144</v>
      </c>
      <c r="G4405" t="s">
        <v>102</v>
      </c>
      <c r="H4405" t="s">
        <v>17145</v>
      </c>
      <c r="I4405" t="s">
        <v>7804</v>
      </c>
      <c r="J4405" t="s">
        <v>17146</v>
      </c>
      <c r="K4405" t="s">
        <v>3029</v>
      </c>
      <c r="L4405" s="1" t="s">
        <v>22789</v>
      </c>
      <c r="M4405" t="str">
        <f t="shared" si="68"/>
        <v>4765 HURON HEIGHTS DR, L4Z4G9</v>
      </c>
    </row>
    <row r="4406" spans="1:13" x14ac:dyDescent="0.2">
      <c r="A4406" t="s">
        <v>16553</v>
      </c>
      <c r="B4406" t="s">
        <v>16554</v>
      </c>
      <c r="C4406">
        <v>7980</v>
      </c>
      <c r="D4406" t="s">
        <v>17147</v>
      </c>
      <c r="E4406">
        <v>4437</v>
      </c>
      <c r="F4406" t="s">
        <v>17148</v>
      </c>
      <c r="G4406" t="s">
        <v>102</v>
      </c>
      <c r="H4406" t="s">
        <v>17149</v>
      </c>
      <c r="I4406" t="s">
        <v>7804</v>
      </c>
      <c r="J4406" t="s">
        <v>17150</v>
      </c>
      <c r="K4406" t="s">
        <v>12817</v>
      </c>
      <c r="L4406" s="1" t="s">
        <v>22789</v>
      </c>
      <c r="M4406" t="str">
        <f t="shared" si="68"/>
        <v>3470 CLARA DR, L4T2C7</v>
      </c>
    </row>
    <row r="4407" spans="1:13" x14ac:dyDescent="0.2">
      <c r="A4407" t="s">
        <v>16553</v>
      </c>
      <c r="B4407" t="s">
        <v>16554</v>
      </c>
      <c r="C4407">
        <v>10277</v>
      </c>
      <c r="D4407" t="s">
        <v>17151</v>
      </c>
      <c r="E4407">
        <v>9802</v>
      </c>
      <c r="F4407" t="s">
        <v>17152</v>
      </c>
      <c r="G4407" t="s">
        <v>102</v>
      </c>
      <c r="H4407" t="s">
        <v>17153</v>
      </c>
      <c r="I4407" t="s">
        <v>7804</v>
      </c>
      <c r="J4407" t="s">
        <v>8982</v>
      </c>
      <c r="K4407" t="s">
        <v>610</v>
      </c>
      <c r="L4407" s="1" t="s">
        <v>22789</v>
      </c>
      <c r="M4407" t="str">
        <f t="shared" si="68"/>
        <v>5735 WHITEHORN AVE, L5V2A9</v>
      </c>
    </row>
    <row r="4408" spans="1:13" x14ac:dyDescent="0.2">
      <c r="A4408" t="s">
        <v>16553</v>
      </c>
      <c r="B4408" t="s">
        <v>16554</v>
      </c>
      <c r="C4408">
        <v>7989</v>
      </c>
      <c r="D4408" t="s">
        <v>17154</v>
      </c>
      <c r="E4408">
        <v>4448</v>
      </c>
      <c r="F4408" t="s">
        <v>17155</v>
      </c>
      <c r="G4408" t="s">
        <v>102</v>
      </c>
      <c r="H4408" t="s">
        <v>17156</v>
      </c>
      <c r="I4408" t="s">
        <v>7804</v>
      </c>
      <c r="J4408" t="s">
        <v>17157</v>
      </c>
      <c r="K4408" t="s">
        <v>3863</v>
      </c>
      <c r="L4408" s="1" t="s">
        <v>22789</v>
      </c>
      <c r="M4408" t="str">
        <f t="shared" si="68"/>
        <v>7270 COPENHAGEN RD, L5N2C3</v>
      </c>
    </row>
    <row r="4409" spans="1:13" x14ac:dyDescent="0.2">
      <c r="A4409" t="s">
        <v>16553</v>
      </c>
      <c r="B4409" t="s">
        <v>16554</v>
      </c>
      <c r="C4409">
        <v>11047</v>
      </c>
      <c r="D4409" t="s">
        <v>17158</v>
      </c>
      <c r="E4409">
        <v>10365</v>
      </c>
      <c r="F4409" t="s">
        <v>17159</v>
      </c>
      <c r="G4409" t="s">
        <v>102</v>
      </c>
      <c r="H4409" t="s">
        <v>17160</v>
      </c>
      <c r="I4409" t="s">
        <v>2225</v>
      </c>
      <c r="J4409" t="s">
        <v>17161</v>
      </c>
      <c r="K4409" t="s">
        <v>4321</v>
      </c>
      <c r="L4409" s="1" t="s">
        <v>22789</v>
      </c>
      <c r="M4409" t="str">
        <f t="shared" si="68"/>
        <v>30 SUMMER VALLEY DR, L6Z4V6</v>
      </c>
    </row>
    <row r="4410" spans="1:13" x14ac:dyDescent="0.2">
      <c r="A4410" t="s">
        <v>16553</v>
      </c>
      <c r="B4410" t="s">
        <v>16554</v>
      </c>
      <c r="C4410">
        <v>12173</v>
      </c>
      <c r="D4410" t="s">
        <v>17162</v>
      </c>
      <c r="E4410">
        <v>11042</v>
      </c>
      <c r="F4410" t="s">
        <v>17163</v>
      </c>
      <c r="G4410" t="s">
        <v>109</v>
      </c>
      <c r="H4410" t="s">
        <v>17164</v>
      </c>
      <c r="I4410" t="s">
        <v>2225</v>
      </c>
      <c r="J4410" t="s">
        <v>17165</v>
      </c>
      <c r="K4410" t="s">
        <v>8644</v>
      </c>
      <c r="L4410" s="1" t="s">
        <v>22789</v>
      </c>
      <c r="M4410" t="str">
        <f t="shared" si="68"/>
        <v>200 VALLEYWAY DR, L6X0N3</v>
      </c>
    </row>
    <row r="4411" spans="1:13" x14ac:dyDescent="0.2">
      <c r="A4411" t="s">
        <v>16553</v>
      </c>
      <c r="B4411" t="s">
        <v>16554</v>
      </c>
      <c r="C4411">
        <v>7998</v>
      </c>
      <c r="D4411" t="s">
        <v>17166</v>
      </c>
      <c r="E4411">
        <v>4460</v>
      </c>
      <c r="F4411" t="s">
        <v>17167</v>
      </c>
      <c r="G4411" t="s">
        <v>102</v>
      </c>
      <c r="H4411" t="s">
        <v>17168</v>
      </c>
      <c r="I4411" t="s">
        <v>7804</v>
      </c>
      <c r="J4411" t="s">
        <v>17169</v>
      </c>
      <c r="K4411" t="s">
        <v>8712</v>
      </c>
      <c r="L4411" s="1" t="s">
        <v>22789</v>
      </c>
      <c r="M4411" t="str">
        <f t="shared" si="68"/>
        <v>4590 THE GALLOPS, L5M3A9</v>
      </c>
    </row>
    <row r="4412" spans="1:13" x14ac:dyDescent="0.2">
      <c r="A4412" t="s">
        <v>16553</v>
      </c>
      <c r="B4412" t="s">
        <v>16554</v>
      </c>
      <c r="C4412">
        <v>11253</v>
      </c>
      <c r="D4412" t="s">
        <v>17170</v>
      </c>
      <c r="E4412">
        <v>10587</v>
      </c>
      <c r="F4412" t="s">
        <v>17171</v>
      </c>
      <c r="G4412" t="s">
        <v>102</v>
      </c>
      <c r="H4412" t="s">
        <v>17172</v>
      </c>
      <c r="I4412" t="s">
        <v>7804</v>
      </c>
      <c r="J4412" t="s">
        <v>17173</v>
      </c>
      <c r="K4412" t="s">
        <v>3070</v>
      </c>
      <c r="L4412" s="1" t="s">
        <v>22789</v>
      </c>
      <c r="M4412" t="str">
        <f t="shared" si="68"/>
        <v>3460 AQUINAS AVE, L5M7L2</v>
      </c>
    </row>
    <row r="4413" spans="1:13" x14ac:dyDescent="0.2">
      <c r="A4413" t="s">
        <v>16553</v>
      </c>
      <c r="B4413" t="s">
        <v>16554</v>
      </c>
      <c r="C4413">
        <v>11079</v>
      </c>
      <c r="D4413" t="s">
        <v>17174</v>
      </c>
      <c r="E4413">
        <v>10346</v>
      </c>
      <c r="F4413" t="s">
        <v>17175</v>
      </c>
      <c r="G4413" t="s">
        <v>102</v>
      </c>
      <c r="H4413" t="s">
        <v>17176</v>
      </c>
      <c r="I4413" t="s">
        <v>7804</v>
      </c>
      <c r="J4413" t="s">
        <v>17177</v>
      </c>
      <c r="K4413" t="s">
        <v>2235</v>
      </c>
      <c r="L4413" s="1" t="s">
        <v>22789</v>
      </c>
      <c r="M4413" t="str">
        <f t="shared" si="68"/>
        <v>6440 LISGAR DR, L5N6X3</v>
      </c>
    </row>
    <row r="4414" spans="1:13" x14ac:dyDescent="0.2">
      <c r="A4414" t="s">
        <v>16553</v>
      </c>
      <c r="B4414" t="s">
        <v>16554</v>
      </c>
      <c r="C4414">
        <v>8002</v>
      </c>
      <c r="D4414" t="s">
        <v>17178</v>
      </c>
      <c r="E4414">
        <v>4465</v>
      </c>
      <c r="F4414" t="s">
        <v>17179</v>
      </c>
      <c r="G4414" t="s">
        <v>102</v>
      </c>
      <c r="H4414" t="s">
        <v>17180</v>
      </c>
      <c r="I4414" t="s">
        <v>7804</v>
      </c>
      <c r="J4414" t="s">
        <v>8260</v>
      </c>
      <c r="K4414" t="s">
        <v>13630</v>
      </c>
      <c r="L4414" s="1" t="s">
        <v>22789</v>
      </c>
      <c r="M4414" t="str">
        <f t="shared" si="68"/>
        <v>3540 HAVENWOOD DR, L4X2M9</v>
      </c>
    </row>
    <row r="4415" spans="1:13" x14ac:dyDescent="0.2">
      <c r="A4415" t="s">
        <v>16553</v>
      </c>
      <c r="B4415" t="s">
        <v>16554</v>
      </c>
      <c r="C4415">
        <v>8007</v>
      </c>
      <c r="D4415" t="s">
        <v>17181</v>
      </c>
      <c r="E4415">
        <v>4471</v>
      </c>
      <c r="F4415" t="s">
        <v>17182</v>
      </c>
      <c r="G4415" t="s">
        <v>102</v>
      </c>
      <c r="H4415" t="s">
        <v>17183</v>
      </c>
      <c r="I4415" t="s">
        <v>2225</v>
      </c>
      <c r="J4415" t="s">
        <v>17184</v>
      </c>
      <c r="K4415" t="s">
        <v>756</v>
      </c>
      <c r="L4415" s="1" t="s">
        <v>22789</v>
      </c>
      <c r="M4415" t="str">
        <f t="shared" si="68"/>
        <v>17 COLONEL BERTRAM RD, L6Z4N8</v>
      </c>
    </row>
    <row r="4416" spans="1:13" x14ac:dyDescent="0.2">
      <c r="A4416" t="s">
        <v>16553</v>
      </c>
      <c r="B4416" t="s">
        <v>16554</v>
      </c>
      <c r="C4416">
        <v>8011</v>
      </c>
      <c r="D4416" t="s">
        <v>17185</v>
      </c>
      <c r="E4416">
        <v>4476</v>
      </c>
      <c r="F4416" t="s">
        <v>17186</v>
      </c>
      <c r="G4416" t="s">
        <v>102</v>
      </c>
      <c r="H4416" t="s">
        <v>17187</v>
      </c>
      <c r="I4416" t="s">
        <v>7804</v>
      </c>
      <c r="J4416" t="s">
        <v>17188</v>
      </c>
      <c r="K4416" t="s">
        <v>3070</v>
      </c>
      <c r="L4416" s="1" t="s">
        <v>22789</v>
      </c>
      <c r="M4416" t="str">
        <f t="shared" si="68"/>
        <v>6675 MONTEVIDEO RD, L5N4E8</v>
      </c>
    </row>
    <row r="4417" spans="1:13" x14ac:dyDescent="0.2">
      <c r="A4417" t="s">
        <v>16553</v>
      </c>
      <c r="B4417" t="s">
        <v>16554</v>
      </c>
      <c r="C4417">
        <v>7263</v>
      </c>
      <c r="D4417" t="s">
        <v>17189</v>
      </c>
      <c r="E4417">
        <v>3440</v>
      </c>
      <c r="F4417" t="s">
        <v>14266</v>
      </c>
      <c r="G4417" t="s">
        <v>102</v>
      </c>
      <c r="H4417" t="s">
        <v>17190</v>
      </c>
      <c r="I4417" t="s">
        <v>7804</v>
      </c>
      <c r="J4417" t="s">
        <v>17191</v>
      </c>
      <c r="K4417" t="s">
        <v>487</v>
      </c>
      <c r="L4417" s="1" t="s">
        <v>22789</v>
      </c>
      <c r="M4417" t="str">
        <f t="shared" si="68"/>
        <v>1120 RUNNINGBROOK DR, L4Y2T2</v>
      </c>
    </row>
    <row r="4418" spans="1:13" x14ac:dyDescent="0.2">
      <c r="A4418" t="s">
        <v>16553</v>
      </c>
      <c r="B4418" t="s">
        <v>16554</v>
      </c>
      <c r="C4418">
        <v>8018</v>
      </c>
      <c r="D4418" t="s">
        <v>17192</v>
      </c>
      <c r="E4418">
        <v>4484</v>
      </c>
      <c r="F4418" t="s">
        <v>17193</v>
      </c>
      <c r="G4418" t="s">
        <v>102</v>
      </c>
      <c r="H4418" t="s">
        <v>17194</v>
      </c>
      <c r="I4418" t="s">
        <v>7804</v>
      </c>
      <c r="J4418" t="s">
        <v>17195</v>
      </c>
      <c r="K4418" t="s">
        <v>9962</v>
      </c>
      <c r="L4418" s="1" t="s">
        <v>22789</v>
      </c>
      <c r="M4418" t="str">
        <f t="shared" si="68"/>
        <v>6930 FOREST PARK DR, L5N6X7</v>
      </c>
    </row>
    <row r="4419" spans="1:13" x14ac:dyDescent="0.2">
      <c r="A4419" t="s">
        <v>16553</v>
      </c>
      <c r="B4419" t="s">
        <v>16554</v>
      </c>
      <c r="C4419">
        <v>8026</v>
      </c>
      <c r="D4419" t="s">
        <v>17196</v>
      </c>
      <c r="E4419">
        <v>4498</v>
      </c>
      <c r="F4419" t="s">
        <v>17197</v>
      </c>
      <c r="G4419" t="s">
        <v>109</v>
      </c>
      <c r="H4419" t="s">
        <v>17198</v>
      </c>
      <c r="I4419" t="s">
        <v>2225</v>
      </c>
      <c r="J4419" t="s">
        <v>17199</v>
      </c>
      <c r="K4419" t="s">
        <v>17200</v>
      </c>
      <c r="L4419" s="1" t="s">
        <v>22789</v>
      </c>
      <c r="M4419" t="str">
        <f t="shared" si="68"/>
        <v>25 CORPORATION DR, L6S6A2</v>
      </c>
    </row>
    <row r="4420" spans="1:13" x14ac:dyDescent="0.2">
      <c r="A4420" t="s">
        <v>16553</v>
      </c>
      <c r="B4420" t="s">
        <v>16554</v>
      </c>
      <c r="C4420">
        <v>8037</v>
      </c>
      <c r="D4420" t="s">
        <v>17201</v>
      </c>
      <c r="E4420">
        <v>4511</v>
      </c>
      <c r="F4420" t="s">
        <v>17202</v>
      </c>
      <c r="G4420" t="s">
        <v>102</v>
      </c>
      <c r="H4420" t="s">
        <v>17203</v>
      </c>
      <c r="I4420" t="s">
        <v>7804</v>
      </c>
      <c r="J4420" t="s">
        <v>17204</v>
      </c>
      <c r="K4420" t="s">
        <v>6161</v>
      </c>
      <c r="L4420" s="1" t="s">
        <v>22789</v>
      </c>
      <c r="M4420" t="str">
        <f t="shared" si="68"/>
        <v>3270 TOMKEN RD, L4Y2Y7</v>
      </c>
    </row>
    <row r="4421" spans="1:13" x14ac:dyDescent="0.2">
      <c r="A4421" t="s">
        <v>16553</v>
      </c>
      <c r="B4421" t="s">
        <v>16554</v>
      </c>
      <c r="C4421">
        <v>8042</v>
      </c>
      <c r="D4421" t="s">
        <v>17205</v>
      </c>
      <c r="E4421">
        <v>10780</v>
      </c>
      <c r="F4421" t="s">
        <v>17206</v>
      </c>
      <c r="G4421" t="s">
        <v>102</v>
      </c>
      <c r="H4421" t="s">
        <v>17207</v>
      </c>
      <c r="I4421" t="s">
        <v>7804</v>
      </c>
      <c r="J4421" t="s">
        <v>17208</v>
      </c>
      <c r="K4421" t="s">
        <v>6151</v>
      </c>
      <c r="L4421" s="1" t="s">
        <v>22789</v>
      </c>
      <c r="M4421" t="str">
        <f t="shared" si="68"/>
        <v>2214 CLIFF RD, L5A2N9</v>
      </c>
    </row>
    <row r="4422" spans="1:13" x14ac:dyDescent="0.2">
      <c r="A4422" t="s">
        <v>16553</v>
      </c>
      <c r="B4422" t="s">
        <v>16554</v>
      </c>
      <c r="C4422">
        <v>11080</v>
      </c>
      <c r="D4422" t="s">
        <v>17209</v>
      </c>
      <c r="E4422">
        <v>10347</v>
      </c>
      <c r="F4422" t="s">
        <v>17210</v>
      </c>
      <c r="G4422" t="s">
        <v>102</v>
      </c>
      <c r="H4422" t="s">
        <v>17211</v>
      </c>
      <c r="I4422" t="s">
        <v>2225</v>
      </c>
      <c r="J4422" t="s">
        <v>17212</v>
      </c>
      <c r="K4422" t="s">
        <v>6787</v>
      </c>
      <c r="L4422" s="1" t="s">
        <v>22789</v>
      </c>
      <c r="M4422" t="str">
        <f t="shared" si="68"/>
        <v>11 DWELLERS RD, L6X5C1</v>
      </c>
    </row>
    <row r="4423" spans="1:13" x14ac:dyDescent="0.2">
      <c r="A4423" t="s">
        <v>16553</v>
      </c>
      <c r="B4423" t="s">
        <v>16554</v>
      </c>
      <c r="C4423">
        <v>10276</v>
      </c>
      <c r="D4423" t="s">
        <v>17213</v>
      </c>
      <c r="E4423">
        <v>9801</v>
      </c>
      <c r="F4423" t="s">
        <v>17214</v>
      </c>
      <c r="G4423" t="s">
        <v>102</v>
      </c>
      <c r="H4423" t="s">
        <v>17215</v>
      </c>
      <c r="I4423" t="s">
        <v>7804</v>
      </c>
      <c r="J4423" t="s">
        <v>17216</v>
      </c>
      <c r="K4423" t="s">
        <v>1279</v>
      </c>
      <c r="L4423" s="1" t="s">
        <v>22789</v>
      </c>
      <c r="M4423" t="str">
        <f t="shared" si="68"/>
        <v>5610 HEATHERLEIGH AVE, L5V2V7</v>
      </c>
    </row>
    <row r="4424" spans="1:13" x14ac:dyDescent="0.2">
      <c r="A4424" t="s">
        <v>16553</v>
      </c>
      <c r="B4424" t="s">
        <v>16554</v>
      </c>
      <c r="C4424">
        <v>11045</v>
      </c>
      <c r="D4424" t="s">
        <v>17217</v>
      </c>
      <c r="E4424">
        <v>10363</v>
      </c>
      <c r="F4424" t="s">
        <v>17218</v>
      </c>
      <c r="G4424" t="s">
        <v>102</v>
      </c>
      <c r="H4424" t="s">
        <v>17219</v>
      </c>
      <c r="I4424" t="s">
        <v>7804</v>
      </c>
      <c r="J4424" t="s">
        <v>17220</v>
      </c>
      <c r="K4424" t="s">
        <v>7515</v>
      </c>
      <c r="L4424" s="1" t="s">
        <v>22789</v>
      </c>
      <c r="M4424" t="str">
        <f t="shared" ref="M4424:M4487" si="69">H4424&amp;", "&amp;J4424</f>
        <v>680 NOVO STAR DR, L5W1C7</v>
      </c>
    </row>
    <row r="4425" spans="1:13" x14ac:dyDescent="0.2">
      <c r="A4425" t="s">
        <v>16553</v>
      </c>
      <c r="B4425" t="s">
        <v>16554</v>
      </c>
      <c r="C4425">
        <v>8092</v>
      </c>
      <c r="D4425" t="s">
        <v>17221</v>
      </c>
      <c r="E4425">
        <v>4587</v>
      </c>
      <c r="F4425" t="s">
        <v>17222</v>
      </c>
      <c r="G4425" t="s">
        <v>102</v>
      </c>
      <c r="H4425" t="s">
        <v>17223</v>
      </c>
      <c r="I4425" t="s">
        <v>7804</v>
      </c>
      <c r="J4425" t="s">
        <v>16685</v>
      </c>
      <c r="K4425" t="s">
        <v>151</v>
      </c>
      <c r="L4425" s="1" t="s">
        <v>22789</v>
      </c>
      <c r="M4425" t="str">
        <f t="shared" si="69"/>
        <v>665 WILLOWBANK TRAIL, L4W3L6</v>
      </c>
    </row>
    <row r="4426" spans="1:13" x14ac:dyDescent="0.2">
      <c r="A4426" t="s">
        <v>16553</v>
      </c>
      <c r="B4426" t="s">
        <v>16554</v>
      </c>
      <c r="C4426">
        <v>8080</v>
      </c>
      <c r="D4426" t="s">
        <v>17224</v>
      </c>
      <c r="E4426">
        <v>4567</v>
      </c>
      <c r="F4426" t="s">
        <v>17225</v>
      </c>
      <c r="G4426" t="s">
        <v>102</v>
      </c>
      <c r="H4426" t="s">
        <v>17226</v>
      </c>
      <c r="I4426" t="s">
        <v>7804</v>
      </c>
      <c r="J4426" t="s">
        <v>17227</v>
      </c>
      <c r="K4426" t="s">
        <v>1395</v>
      </c>
      <c r="L4426" s="1" t="s">
        <v>22789</v>
      </c>
      <c r="M4426" t="str">
        <f t="shared" si="69"/>
        <v>1760 BOUGH BEECHES BLVD, L4W2B9</v>
      </c>
    </row>
    <row r="4427" spans="1:13" x14ac:dyDescent="0.2">
      <c r="A4427" t="s">
        <v>16553</v>
      </c>
      <c r="B4427" t="s">
        <v>16554</v>
      </c>
      <c r="C4427">
        <v>7954</v>
      </c>
      <c r="D4427" t="s">
        <v>17228</v>
      </c>
      <c r="E4427">
        <v>4401</v>
      </c>
      <c r="F4427" t="s">
        <v>17229</v>
      </c>
      <c r="G4427" t="s">
        <v>102</v>
      </c>
      <c r="H4427" t="s">
        <v>17230</v>
      </c>
      <c r="I4427" t="s">
        <v>7804</v>
      </c>
      <c r="J4427" t="s">
        <v>17231</v>
      </c>
      <c r="K4427" t="s">
        <v>1885</v>
      </c>
      <c r="L4427" s="1" t="s">
        <v>22789</v>
      </c>
      <c r="M4427" t="str">
        <f t="shared" si="69"/>
        <v>4205 WOODINGTON DR, L4Z1K2</v>
      </c>
    </row>
    <row r="4428" spans="1:13" x14ac:dyDescent="0.2">
      <c r="A4428" t="s">
        <v>16553</v>
      </c>
      <c r="B4428" t="s">
        <v>16554</v>
      </c>
      <c r="C4428">
        <v>11249</v>
      </c>
      <c r="D4428" t="s">
        <v>17232</v>
      </c>
      <c r="E4428">
        <v>10584</v>
      </c>
      <c r="F4428" t="s">
        <v>17233</v>
      </c>
      <c r="G4428" t="s">
        <v>102</v>
      </c>
      <c r="H4428" t="s">
        <v>17234</v>
      </c>
      <c r="I4428" t="s">
        <v>2225</v>
      </c>
      <c r="J4428" t="s">
        <v>17235</v>
      </c>
      <c r="K4428" t="s">
        <v>13216</v>
      </c>
      <c r="L4428" s="1" t="s">
        <v>22789</v>
      </c>
      <c r="M4428" t="str">
        <f t="shared" si="69"/>
        <v>450 FERNFOREST DR, L6R2P7</v>
      </c>
    </row>
    <row r="4429" spans="1:13" x14ac:dyDescent="0.2">
      <c r="A4429" t="s">
        <v>16553</v>
      </c>
      <c r="B4429" t="s">
        <v>16554</v>
      </c>
      <c r="C4429">
        <v>19945</v>
      </c>
      <c r="E4429">
        <v>24939</v>
      </c>
      <c r="F4429" t="s">
        <v>17236</v>
      </c>
      <c r="H4429" t="s">
        <v>17237</v>
      </c>
      <c r="L4429" s="1" t="s">
        <v>22771</v>
      </c>
      <c r="M4429" t="str">
        <f t="shared" si="69"/>
        <v xml:space="preserve">FATHER TOBIN / MOUNTAINASH, </v>
      </c>
    </row>
    <row r="4430" spans="1:13" x14ac:dyDescent="0.2">
      <c r="A4430" t="s">
        <v>16553</v>
      </c>
      <c r="B4430" t="s">
        <v>16554</v>
      </c>
      <c r="C4430">
        <v>19946</v>
      </c>
      <c r="E4430">
        <v>24940</v>
      </c>
      <c r="F4430" t="s">
        <v>17238</v>
      </c>
      <c r="I4430" t="s">
        <v>2225</v>
      </c>
      <c r="L4430" s="1" t="s">
        <v>22771</v>
      </c>
      <c r="M4430" t="str">
        <f t="shared" si="69"/>
        <v xml:space="preserve">, </v>
      </c>
    </row>
    <row r="4431" spans="1:13" x14ac:dyDescent="0.2">
      <c r="A4431" t="s">
        <v>17239</v>
      </c>
      <c r="B4431" t="s">
        <v>17240</v>
      </c>
      <c r="C4431">
        <v>9336</v>
      </c>
      <c r="D4431" t="s">
        <v>17241</v>
      </c>
      <c r="E4431">
        <v>24363</v>
      </c>
      <c r="F4431" t="s">
        <v>17242</v>
      </c>
      <c r="H4431" t="s">
        <v>17243</v>
      </c>
      <c r="I4431" t="s">
        <v>6808</v>
      </c>
      <c r="J4431" t="s">
        <v>17244</v>
      </c>
      <c r="L4431" s="1" t="s">
        <v>22771</v>
      </c>
      <c r="M4431" t="str">
        <f t="shared" si="69"/>
        <v>345 LIVINGSTONE ST E, L4M7B5</v>
      </c>
    </row>
    <row r="4432" spans="1:13" x14ac:dyDescent="0.2">
      <c r="A4432" t="s">
        <v>17239</v>
      </c>
      <c r="B4432" t="s">
        <v>17240</v>
      </c>
      <c r="C4432">
        <v>18011</v>
      </c>
      <c r="D4432" t="s">
        <v>17245</v>
      </c>
      <c r="E4432">
        <v>14412</v>
      </c>
      <c r="F4432" t="s">
        <v>17246</v>
      </c>
      <c r="G4432" t="s">
        <v>102</v>
      </c>
      <c r="I4432" t="s">
        <v>6808</v>
      </c>
      <c r="L4432" s="1" t="s">
        <v>22771</v>
      </c>
      <c r="M4432" t="str">
        <f t="shared" si="69"/>
        <v xml:space="preserve">, </v>
      </c>
    </row>
    <row r="4433" spans="1:13" x14ac:dyDescent="0.2">
      <c r="A4433" t="s">
        <v>17239</v>
      </c>
      <c r="B4433" t="s">
        <v>17240</v>
      </c>
      <c r="C4433">
        <v>18072</v>
      </c>
      <c r="D4433" t="s">
        <v>17247</v>
      </c>
      <c r="E4433">
        <v>15651</v>
      </c>
      <c r="F4433" t="s">
        <v>17248</v>
      </c>
      <c r="G4433" t="s">
        <v>109</v>
      </c>
      <c r="I4433" t="s">
        <v>6808</v>
      </c>
      <c r="L4433" s="1" t="s">
        <v>22771</v>
      </c>
      <c r="M4433" t="str">
        <f t="shared" si="69"/>
        <v xml:space="preserve">, </v>
      </c>
    </row>
    <row r="4434" spans="1:13" x14ac:dyDescent="0.2">
      <c r="A4434" t="s">
        <v>17239</v>
      </c>
      <c r="B4434" t="s">
        <v>17240</v>
      </c>
      <c r="C4434">
        <v>19443</v>
      </c>
      <c r="D4434" t="s">
        <v>17249</v>
      </c>
      <c r="E4434">
        <v>24440</v>
      </c>
      <c r="F4434" t="s">
        <v>17250</v>
      </c>
      <c r="G4434" t="s">
        <v>102</v>
      </c>
      <c r="H4434" t="s">
        <v>17251</v>
      </c>
      <c r="I4434" t="s">
        <v>6887</v>
      </c>
      <c r="L4434" s="1" t="s">
        <v>22771</v>
      </c>
      <c r="M4434" t="str">
        <f t="shared" si="69"/>
        <v xml:space="preserve">ROGERS TRAIL, </v>
      </c>
    </row>
    <row r="4435" spans="1:13" x14ac:dyDescent="0.2">
      <c r="A4435" t="s">
        <v>17239</v>
      </c>
      <c r="B4435" t="s">
        <v>17240</v>
      </c>
      <c r="C4435">
        <v>10203</v>
      </c>
      <c r="D4435" t="s">
        <v>17252</v>
      </c>
      <c r="E4435">
        <v>9590</v>
      </c>
      <c r="F4435" t="s">
        <v>15135</v>
      </c>
      <c r="G4435" t="s">
        <v>102</v>
      </c>
      <c r="H4435" t="s">
        <v>17253</v>
      </c>
      <c r="I4435" t="s">
        <v>685</v>
      </c>
      <c r="J4435" t="s">
        <v>17254</v>
      </c>
      <c r="K4435" t="s">
        <v>113</v>
      </c>
      <c r="L4435" s="1" t="s">
        <v>2</v>
      </c>
      <c r="M4435" t="str">
        <f t="shared" si="69"/>
        <v>7 BELLISLE RD, L9M1N6</v>
      </c>
    </row>
    <row r="4436" spans="1:13" x14ac:dyDescent="0.2">
      <c r="A4436" t="s">
        <v>17239</v>
      </c>
      <c r="B4436" t="s">
        <v>17240</v>
      </c>
      <c r="C4436">
        <v>18081</v>
      </c>
      <c r="D4436" t="s">
        <v>17255</v>
      </c>
      <c r="E4436">
        <v>15763</v>
      </c>
      <c r="F4436" t="s">
        <v>13898</v>
      </c>
      <c r="H4436" t="s">
        <v>17256</v>
      </c>
      <c r="I4436" t="s">
        <v>6808</v>
      </c>
      <c r="J4436" t="s">
        <v>17257</v>
      </c>
      <c r="L4436" s="1" t="s">
        <v>22771</v>
      </c>
      <c r="M4436" t="str">
        <f t="shared" si="69"/>
        <v>46 ALLIANCE BLVD, L4M5K3</v>
      </c>
    </row>
    <row r="4437" spans="1:13" x14ac:dyDescent="0.2">
      <c r="A4437" t="s">
        <v>17239</v>
      </c>
      <c r="B4437" t="s">
        <v>17240</v>
      </c>
      <c r="C4437">
        <v>18082</v>
      </c>
      <c r="D4437" t="s">
        <v>17258</v>
      </c>
      <c r="E4437">
        <v>15764</v>
      </c>
      <c r="F4437" t="s">
        <v>17259</v>
      </c>
      <c r="H4437" t="s">
        <v>17260</v>
      </c>
      <c r="I4437" t="s">
        <v>6808</v>
      </c>
      <c r="J4437" t="s">
        <v>17261</v>
      </c>
      <c r="L4437" s="1" t="s">
        <v>22771</v>
      </c>
      <c r="M4437" t="str">
        <f t="shared" si="69"/>
        <v>97 FERNDALE DR N, L4N9V5</v>
      </c>
    </row>
    <row r="4438" spans="1:13" x14ac:dyDescent="0.2">
      <c r="A4438" t="s">
        <v>17239</v>
      </c>
      <c r="B4438" t="s">
        <v>17240</v>
      </c>
      <c r="C4438">
        <v>18082</v>
      </c>
      <c r="D4438" t="s">
        <v>17262</v>
      </c>
      <c r="E4438">
        <v>17297</v>
      </c>
      <c r="F4438" t="s">
        <v>17263</v>
      </c>
      <c r="H4438" t="s">
        <v>17260</v>
      </c>
      <c r="I4438" t="s">
        <v>6808</v>
      </c>
      <c r="J4438" t="s">
        <v>17261</v>
      </c>
      <c r="L4438" s="1" t="s">
        <v>22771</v>
      </c>
      <c r="M4438" t="str">
        <f t="shared" si="69"/>
        <v>97 FERNDALE DR N, L4N9V5</v>
      </c>
    </row>
    <row r="4439" spans="1:13" x14ac:dyDescent="0.2">
      <c r="A4439" t="s">
        <v>17239</v>
      </c>
      <c r="B4439" t="s">
        <v>17240</v>
      </c>
      <c r="C4439">
        <v>9328</v>
      </c>
      <c r="D4439" t="s">
        <v>17264</v>
      </c>
      <c r="E4439">
        <v>8287</v>
      </c>
      <c r="F4439" t="s">
        <v>17265</v>
      </c>
      <c r="G4439" t="s">
        <v>102</v>
      </c>
      <c r="H4439" t="s">
        <v>17266</v>
      </c>
      <c r="I4439" t="s">
        <v>7317</v>
      </c>
      <c r="J4439" t="s">
        <v>7318</v>
      </c>
      <c r="K4439" t="s">
        <v>2846</v>
      </c>
      <c r="L4439" s="1" t="s">
        <v>2</v>
      </c>
      <c r="M4439" t="str">
        <f t="shared" si="69"/>
        <v>235 QUEEN ST N, L0G1W0</v>
      </c>
    </row>
    <row r="4440" spans="1:13" x14ac:dyDescent="0.2">
      <c r="A4440" t="s">
        <v>17239</v>
      </c>
      <c r="B4440" t="s">
        <v>17240</v>
      </c>
      <c r="C4440">
        <v>9329</v>
      </c>
      <c r="D4440" t="s">
        <v>17267</v>
      </c>
      <c r="E4440">
        <v>8288</v>
      </c>
      <c r="F4440" t="s">
        <v>17268</v>
      </c>
      <c r="G4440" t="s">
        <v>102</v>
      </c>
      <c r="H4440" t="s">
        <v>17269</v>
      </c>
      <c r="I4440" t="s">
        <v>6911</v>
      </c>
      <c r="J4440" t="s">
        <v>6912</v>
      </c>
      <c r="K4440" t="s">
        <v>14168</v>
      </c>
      <c r="L4440" s="1" t="s">
        <v>2</v>
      </c>
      <c r="M4440" t="str">
        <f t="shared" si="69"/>
        <v>2162 CONCESSION ROAD 4, L0K1B0</v>
      </c>
    </row>
    <row r="4441" spans="1:13" x14ac:dyDescent="0.2">
      <c r="A4441" t="s">
        <v>17239</v>
      </c>
      <c r="B4441" t="s">
        <v>17240</v>
      </c>
      <c r="C4441">
        <v>12322</v>
      </c>
      <c r="D4441" t="s">
        <v>17270</v>
      </c>
      <c r="E4441">
        <v>11047</v>
      </c>
      <c r="F4441" t="s">
        <v>17271</v>
      </c>
      <c r="G4441" t="s">
        <v>109</v>
      </c>
      <c r="H4441" t="s">
        <v>17272</v>
      </c>
      <c r="I4441" t="s">
        <v>6808</v>
      </c>
      <c r="L4441" s="1" t="s">
        <v>22771</v>
      </c>
      <c r="M4441" t="str">
        <f t="shared" si="69"/>
        <v xml:space="preserve">DUNN ST, </v>
      </c>
    </row>
    <row r="4442" spans="1:13" x14ac:dyDescent="0.2">
      <c r="A4442" t="s">
        <v>17239</v>
      </c>
      <c r="B4442" t="s">
        <v>17240</v>
      </c>
      <c r="C4442">
        <v>10269</v>
      </c>
      <c r="D4442" t="s">
        <v>17273</v>
      </c>
      <c r="E4442">
        <v>9791</v>
      </c>
      <c r="F4442" t="s">
        <v>15215</v>
      </c>
      <c r="G4442" t="s">
        <v>102</v>
      </c>
      <c r="H4442" t="s">
        <v>17274</v>
      </c>
      <c r="I4442" t="s">
        <v>6803</v>
      </c>
      <c r="J4442" t="s">
        <v>17275</v>
      </c>
      <c r="K4442" t="s">
        <v>1553</v>
      </c>
      <c r="L4442" s="1" t="s">
        <v>2</v>
      </c>
      <c r="M4442" t="str">
        <f t="shared" si="69"/>
        <v>910 LESLIE DR, L9S1A7</v>
      </c>
    </row>
    <row r="4443" spans="1:13" x14ac:dyDescent="0.2">
      <c r="A4443" t="s">
        <v>17239</v>
      </c>
      <c r="B4443" t="s">
        <v>17240</v>
      </c>
      <c r="C4443">
        <v>9331</v>
      </c>
      <c r="D4443" t="s">
        <v>17276</v>
      </c>
      <c r="E4443">
        <v>8290</v>
      </c>
      <c r="F4443" t="s">
        <v>15219</v>
      </c>
      <c r="G4443" t="s">
        <v>102</v>
      </c>
      <c r="H4443" t="s">
        <v>17277</v>
      </c>
      <c r="I4443" t="s">
        <v>3942</v>
      </c>
      <c r="J4443" t="s">
        <v>17278</v>
      </c>
      <c r="K4443" t="s">
        <v>7532</v>
      </c>
      <c r="L4443" s="1" t="s">
        <v>2</v>
      </c>
      <c r="M4443" t="str">
        <f t="shared" si="69"/>
        <v>180 KING ST S, L9R1B9</v>
      </c>
    </row>
    <row r="4444" spans="1:13" x14ac:dyDescent="0.2">
      <c r="A4444" t="s">
        <v>17239</v>
      </c>
      <c r="B4444" t="s">
        <v>17240</v>
      </c>
      <c r="C4444">
        <v>9332</v>
      </c>
      <c r="D4444" t="s">
        <v>17279</v>
      </c>
      <c r="E4444">
        <v>8291</v>
      </c>
      <c r="F4444" t="s">
        <v>17280</v>
      </c>
      <c r="G4444" t="s">
        <v>109</v>
      </c>
      <c r="H4444" t="s">
        <v>17281</v>
      </c>
      <c r="I4444" t="s">
        <v>6887</v>
      </c>
      <c r="J4444" t="s">
        <v>17282</v>
      </c>
      <c r="K4444" t="s">
        <v>17283</v>
      </c>
      <c r="L4444" s="1" t="s">
        <v>2</v>
      </c>
      <c r="M4444" t="str">
        <f t="shared" si="69"/>
        <v>100 MELBOURNE DR, L3Z2B3</v>
      </c>
    </row>
    <row r="4445" spans="1:13" x14ac:dyDescent="0.2">
      <c r="A4445" t="s">
        <v>17239</v>
      </c>
      <c r="B4445" t="s">
        <v>17240</v>
      </c>
      <c r="C4445">
        <v>18012</v>
      </c>
      <c r="D4445" t="s">
        <v>17284</v>
      </c>
      <c r="E4445">
        <v>14413</v>
      </c>
      <c r="F4445" t="s">
        <v>17285</v>
      </c>
      <c r="G4445" t="s">
        <v>102</v>
      </c>
      <c r="H4445" t="s">
        <v>17286</v>
      </c>
      <c r="I4445" t="s">
        <v>6803</v>
      </c>
      <c r="L4445" s="1" t="s">
        <v>22771</v>
      </c>
      <c r="M4445" t="str">
        <f t="shared" si="69"/>
        <v xml:space="preserve">MCMASTER AVE, </v>
      </c>
    </row>
    <row r="4446" spans="1:13" x14ac:dyDescent="0.2">
      <c r="A4446" t="s">
        <v>17239</v>
      </c>
      <c r="B4446" t="s">
        <v>17240</v>
      </c>
      <c r="C4446">
        <v>18012</v>
      </c>
      <c r="D4446" t="s">
        <v>17284</v>
      </c>
      <c r="E4446">
        <v>25390</v>
      </c>
      <c r="F4446" t="s">
        <v>17287</v>
      </c>
      <c r="I4446" t="s">
        <v>6803</v>
      </c>
      <c r="L4446" s="1" t="s">
        <v>22771</v>
      </c>
      <c r="M4446" t="str">
        <f t="shared" si="69"/>
        <v xml:space="preserve">, </v>
      </c>
    </row>
    <row r="4447" spans="1:13" x14ac:dyDescent="0.2">
      <c r="A4447" t="s">
        <v>17239</v>
      </c>
      <c r="B4447" t="s">
        <v>17240</v>
      </c>
      <c r="C4447">
        <v>9335</v>
      </c>
      <c r="D4447" t="s">
        <v>17288</v>
      </c>
      <c r="E4447">
        <v>8294</v>
      </c>
      <c r="F4447" t="s">
        <v>17289</v>
      </c>
      <c r="G4447" t="s">
        <v>102</v>
      </c>
      <c r="H4447" t="s">
        <v>17290</v>
      </c>
      <c r="I4447" t="s">
        <v>6867</v>
      </c>
      <c r="J4447" t="s">
        <v>17291</v>
      </c>
      <c r="K4447" t="s">
        <v>423</v>
      </c>
      <c r="L4447" s="1" t="s">
        <v>2</v>
      </c>
      <c r="M4447" t="str">
        <f t="shared" si="69"/>
        <v>120 PENETANGUISHENE RD, L4R4Z6</v>
      </c>
    </row>
    <row r="4448" spans="1:13" x14ac:dyDescent="0.2">
      <c r="A4448" t="s">
        <v>17239</v>
      </c>
      <c r="B4448" t="s">
        <v>17240</v>
      </c>
      <c r="C4448">
        <v>9336</v>
      </c>
      <c r="D4448" t="s">
        <v>17241</v>
      </c>
      <c r="E4448">
        <v>8295</v>
      </c>
      <c r="F4448" t="s">
        <v>17292</v>
      </c>
      <c r="G4448" t="s">
        <v>102</v>
      </c>
      <c r="H4448" t="s">
        <v>17243</v>
      </c>
      <c r="I4448" t="s">
        <v>6808</v>
      </c>
      <c r="J4448" t="s">
        <v>17244</v>
      </c>
      <c r="K4448" t="s">
        <v>910</v>
      </c>
      <c r="L4448" s="1" t="s">
        <v>22789</v>
      </c>
      <c r="M4448" t="str">
        <f t="shared" si="69"/>
        <v>345 LIVINGSTONE ST E, L4M7B5</v>
      </c>
    </row>
    <row r="4449" spans="1:13" x14ac:dyDescent="0.2">
      <c r="A4449" t="s">
        <v>17239</v>
      </c>
      <c r="B4449" t="s">
        <v>17240</v>
      </c>
      <c r="C4449">
        <v>10156</v>
      </c>
      <c r="D4449" t="s">
        <v>17293</v>
      </c>
      <c r="E4449">
        <v>9404</v>
      </c>
      <c r="F4449" t="s">
        <v>17294</v>
      </c>
      <c r="G4449" t="s">
        <v>102</v>
      </c>
      <c r="H4449" t="s">
        <v>17295</v>
      </c>
      <c r="I4449" t="s">
        <v>7308</v>
      </c>
      <c r="J4449" t="s">
        <v>7309</v>
      </c>
      <c r="K4449" t="s">
        <v>1477</v>
      </c>
      <c r="L4449" s="1" t="s">
        <v>2</v>
      </c>
      <c r="M4449" t="str">
        <f t="shared" si="69"/>
        <v>10 LILLY ST E, L0G1A0</v>
      </c>
    </row>
    <row r="4450" spans="1:13" x14ac:dyDescent="0.2">
      <c r="A4450" t="s">
        <v>17239</v>
      </c>
      <c r="B4450" t="s">
        <v>17240</v>
      </c>
      <c r="C4450">
        <v>9337</v>
      </c>
      <c r="D4450" t="s">
        <v>17296</v>
      </c>
      <c r="E4450">
        <v>14450</v>
      </c>
      <c r="F4450" t="s">
        <v>17297</v>
      </c>
      <c r="G4450" t="s">
        <v>102</v>
      </c>
      <c r="H4450" t="s">
        <v>17298</v>
      </c>
      <c r="I4450" t="s">
        <v>6969</v>
      </c>
      <c r="J4450" t="s">
        <v>17299</v>
      </c>
      <c r="K4450" t="s">
        <v>11390</v>
      </c>
      <c r="L4450" s="1" t="s">
        <v>2</v>
      </c>
      <c r="M4450" t="str">
        <f t="shared" si="69"/>
        <v>14 FITTONS RD E, L3V2H9</v>
      </c>
    </row>
    <row r="4451" spans="1:13" x14ac:dyDescent="0.2">
      <c r="A4451" t="s">
        <v>17239</v>
      </c>
      <c r="B4451" t="s">
        <v>17240</v>
      </c>
      <c r="C4451">
        <v>9338</v>
      </c>
      <c r="D4451" t="s">
        <v>17300</v>
      </c>
      <c r="E4451">
        <v>8297</v>
      </c>
      <c r="F4451" t="s">
        <v>17301</v>
      </c>
      <c r="G4451" t="s">
        <v>102</v>
      </c>
      <c r="H4451" t="s">
        <v>17302</v>
      </c>
      <c r="I4451" t="s">
        <v>5517</v>
      </c>
      <c r="J4451" t="s">
        <v>17303</v>
      </c>
      <c r="K4451" t="s">
        <v>8712</v>
      </c>
      <c r="L4451" s="1" t="s">
        <v>2</v>
      </c>
      <c r="M4451" t="str">
        <f t="shared" si="69"/>
        <v>2 TAMARACK TRAIL, P1L1Z2</v>
      </c>
    </row>
    <row r="4452" spans="1:13" x14ac:dyDescent="0.2">
      <c r="A4452" t="s">
        <v>17239</v>
      </c>
      <c r="B4452" t="s">
        <v>17240</v>
      </c>
      <c r="C4452">
        <v>9339</v>
      </c>
      <c r="D4452" t="s">
        <v>17304</v>
      </c>
      <c r="E4452">
        <v>8298</v>
      </c>
      <c r="F4452" t="s">
        <v>14422</v>
      </c>
      <c r="G4452" t="s">
        <v>102</v>
      </c>
      <c r="H4452" t="s">
        <v>17305</v>
      </c>
      <c r="I4452" t="s">
        <v>6969</v>
      </c>
      <c r="J4452" t="s">
        <v>17306</v>
      </c>
      <c r="K4452" t="s">
        <v>730</v>
      </c>
      <c r="L4452" s="1" t="s">
        <v>2</v>
      </c>
      <c r="M4452" t="str">
        <f t="shared" si="69"/>
        <v>140 ATLANTIS DR, L3V0A8</v>
      </c>
    </row>
    <row r="4453" spans="1:13" x14ac:dyDescent="0.2">
      <c r="A4453" t="s">
        <v>17239</v>
      </c>
      <c r="B4453" t="s">
        <v>17240</v>
      </c>
      <c r="C4453">
        <v>9340</v>
      </c>
      <c r="D4453" t="s">
        <v>17307</v>
      </c>
      <c r="E4453">
        <v>8299</v>
      </c>
      <c r="F4453" t="s">
        <v>15352</v>
      </c>
      <c r="G4453" t="s">
        <v>102</v>
      </c>
      <c r="H4453" t="s">
        <v>17308</v>
      </c>
      <c r="I4453" t="s">
        <v>6829</v>
      </c>
      <c r="J4453" t="s">
        <v>7267</v>
      </c>
      <c r="K4453" t="s">
        <v>6695</v>
      </c>
      <c r="L4453" s="1" t="s">
        <v>2</v>
      </c>
      <c r="M4453" t="str">
        <f t="shared" si="69"/>
        <v>24 ROTH ST, L0M1B2</v>
      </c>
    </row>
    <row r="4454" spans="1:13" x14ac:dyDescent="0.2">
      <c r="A4454" t="s">
        <v>17239</v>
      </c>
      <c r="B4454" t="s">
        <v>17240</v>
      </c>
      <c r="C4454">
        <v>9341</v>
      </c>
      <c r="D4454" t="s">
        <v>17309</v>
      </c>
      <c r="E4454">
        <v>8300</v>
      </c>
      <c r="F4454" t="s">
        <v>16723</v>
      </c>
      <c r="G4454" t="s">
        <v>102</v>
      </c>
      <c r="H4454" t="s">
        <v>17310</v>
      </c>
      <c r="I4454" t="s">
        <v>6998</v>
      </c>
      <c r="J4454" t="s">
        <v>6999</v>
      </c>
      <c r="K4454" t="s">
        <v>1671</v>
      </c>
      <c r="L4454" s="1" t="s">
        <v>2</v>
      </c>
      <c r="M4454" t="str">
        <f t="shared" si="69"/>
        <v>34 KERR ST, L0L1P0</v>
      </c>
    </row>
    <row r="4455" spans="1:13" x14ac:dyDescent="0.2">
      <c r="A4455" t="s">
        <v>17239</v>
      </c>
      <c r="B4455" t="s">
        <v>17240</v>
      </c>
      <c r="C4455">
        <v>9333</v>
      </c>
      <c r="D4455" t="s">
        <v>17311</v>
      </c>
      <c r="E4455">
        <v>8292</v>
      </c>
      <c r="F4455" t="s">
        <v>17312</v>
      </c>
      <c r="G4455" t="s">
        <v>109</v>
      </c>
      <c r="H4455" t="s">
        <v>17313</v>
      </c>
      <c r="I4455" t="s">
        <v>6798</v>
      </c>
      <c r="J4455" t="s">
        <v>17314</v>
      </c>
      <c r="K4455" t="s">
        <v>4255</v>
      </c>
      <c r="L4455" s="1" t="s">
        <v>2</v>
      </c>
      <c r="M4455" t="str">
        <f t="shared" si="69"/>
        <v>160 COLLINS ST, L9Y4R1</v>
      </c>
    </row>
    <row r="4456" spans="1:13" x14ac:dyDescent="0.2">
      <c r="A4456" t="s">
        <v>17239</v>
      </c>
      <c r="B4456" t="s">
        <v>17240</v>
      </c>
      <c r="C4456">
        <v>9344</v>
      </c>
      <c r="D4456" t="s">
        <v>17315</v>
      </c>
      <c r="E4456">
        <v>8303</v>
      </c>
      <c r="F4456" t="s">
        <v>17316</v>
      </c>
      <c r="G4456" t="s">
        <v>109</v>
      </c>
      <c r="H4456" t="s">
        <v>17317</v>
      </c>
      <c r="I4456" t="s">
        <v>6969</v>
      </c>
      <c r="J4456" t="s">
        <v>17318</v>
      </c>
      <c r="K4456" t="s">
        <v>6586</v>
      </c>
      <c r="L4456" s="1" t="s">
        <v>2</v>
      </c>
      <c r="M4456" t="str">
        <f t="shared" si="69"/>
        <v>15 COMMERCE RD, L3V0Z2</v>
      </c>
    </row>
    <row r="4457" spans="1:13" x14ac:dyDescent="0.2">
      <c r="A4457" t="s">
        <v>17239</v>
      </c>
      <c r="B4457" t="s">
        <v>17240</v>
      </c>
      <c r="C4457">
        <v>9347</v>
      </c>
      <c r="D4457" t="s">
        <v>17319</v>
      </c>
      <c r="E4457">
        <v>8307</v>
      </c>
      <c r="F4457" t="s">
        <v>13830</v>
      </c>
      <c r="G4457" t="s">
        <v>102</v>
      </c>
      <c r="H4457" t="s">
        <v>17320</v>
      </c>
      <c r="I4457" t="s">
        <v>6867</v>
      </c>
      <c r="J4457" t="s">
        <v>17321</v>
      </c>
      <c r="K4457" t="s">
        <v>214</v>
      </c>
      <c r="L4457" s="1" t="s">
        <v>2</v>
      </c>
      <c r="M4457" t="str">
        <f t="shared" si="69"/>
        <v>241 ELIZABETH ST, L4R1Y5</v>
      </c>
    </row>
    <row r="4458" spans="1:13" x14ac:dyDescent="0.2">
      <c r="A4458" t="s">
        <v>17239</v>
      </c>
      <c r="B4458" t="s">
        <v>17240</v>
      </c>
      <c r="C4458">
        <v>12090</v>
      </c>
      <c r="D4458" t="s">
        <v>17322</v>
      </c>
      <c r="E4458">
        <v>10935</v>
      </c>
      <c r="F4458" t="s">
        <v>17323</v>
      </c>
      <c r="G4458" t="s">
        <v>102</v>
      </c>
      <c r="H4458" t="s">
        <v>17324</v>
      </c>
      <c r="I4458" t="s">
        <v>6808</v>
      </c>
      <c r="J4458" t="s">
        <v>17325</v>
      </c>
      <c r="K4458" t="s">
        <v>2969</v>
      </c>
      <c r="L4458" s="1" t="s">
        <v>22789</v>
      </c>
      <c r="M4458" t="str">
        <f t="shared" si="69"/>
        <v>130 PRINCE WILLIAM WAY, L4M7G4</v>
      </c>
    </row>
    <row r="4459" spans="1:13" x14ac:dyDescent="0.2">
      <c r="A4459" t="s">
        <v>17239</v>
      </c>
      <c r="B4459" t="s">
        <v>17240</v>
      </c>
      <c r="C4459">
        <v>5141</v>
      </c>
      <c r="D4459" t="s">
        <v>17326</v>
      </c>
      <c r="E4459">
        <v>3270</v>
      </c>
      <c r="F4459" t="s">
        <v>17327</v>
      </c>
      <c r="G4459" t="s">
        <v>102</v>
      </c>
      <c r="H4459" t="s">
        <v>17328</v>
      </c>
      <c r="I4459" t="s">
        <v>5607</v>
      </c>
      <c r="J4459" t="s">
        <v>17329</v>
      </c>
      <c r="K4459" t="s">
        <v>1515</v>
      </c>
      <c r="L4459" s="1" t="s">
        <v>2</v>
      </c>
      <c r="M4459" t="str">
        <f t="shared" si="69"/>
        <v>36 SILVERWOOD DR, P1H1N1</v>
      </c>
    </row>
    <row r="4460" spans="1:13" x14ac:dyDescent="0.2">
      <c r="A4460" t="s">
        <v>17239</v>
      </c>
      <c r="B4460" t="s">
        <v>17240</v>
      </c>
      <c r="C4460">
        <v>10480</v>
      </c>
      <c r="D4460" t="s">
        <v>17330</v>
      </c>
      <c r="E4460">
        <v>10282</v>
      </c>
      <c r="F4460" t="s">
        <v>17331</v>
      </c>
      <c r="G4460" t="s">
        <v>102</v>
      </c>
      <c r="H4460" t="s">
        <v>17332</v>
      </c>
      <c r="I4460" t="s">
        <v>6808</v>
      </c>
      <c r="J4460" t="s">
        <v>17333</v>
      </c>
      <c r="K4460" t="s">
        <v>8823</v>
      </c>
      <c r="L4460" s="1" t="s">
        <v>22789</v>
      </c>
      <c r="M4460" t="str">
        <f t="shared" si="69"/>
        <v>123 HANMER ST E, L4M6W2</v>
      </c>
    </row>
    <row r="4461" spans="1:13" x14ac:dyDescent="0.2">
      <c r="A4461" t="s">
        <v>17239</v>
      </c>
      <c r="B4461" t="s">
        <v>17240</v>
      </c>
      <c r="C4461">
        <v>18081</v>
      </c>
      <c r="D4461" t="s">
        <v>17255</v>
      </c>
      <c r="E4461">
        <v>25210</v>
      </c>
      <c r="F4461" t="s">
        <v>17334</v>
      </c>
      <c r="G4461" t="s">
        <v>102</v>
      </c>
      <c r="H4461" t="s">
        <v>17256</v>
      </c>
      <c r="I4461" t="s">
        <v>6808</v>
      </c>
      <c r="J4461" t="s">
        <v>17257</v>
      </c>
      <c r="L4461" s="1" t="s">
        <v>22771</v>
      </c>
      <c r="M4461" t="str">
        <f t="shared" si="69"/>
        <v>46 ALLIANCE BLVD, L4M5K3</v>
      </c>
    </row>
    <row r="4462" spans="1:13" x14ac:dyDescent="0.2">
      <c r="A4462" t="s">
        <v>17239</v>
      </c>
      <c r="B4462" t="s">
        <v>17240</v>
      </c>
      <c r="C4462">
        <v>18081</v>
      </c>
      <c r="D4462" t="s">
        <v>17255</v>
      </c>
      <c r="E4462">
        <v>25211</v>
      </c>
      <c r="F4462" t="s">
        <v>17335</v>
      </c>
      <c r="G4462" t="s">
        <v>109</v>
      </c>
      <c r="H4462" t="s">
        <v>17256</v>
      </c>
      <c r="I4462" t="s">
        <v>6808</v>
      </c>
      <c r="J4462" t="s">
        <v>17257</v>
      </c>
      <c r="L4462" s="1" t="s">
        <v>22771</v>
      </c>
      <c r="M4462" t="str">
        <f t="shared" si="69"/>
        <v>46 ALLIANCE BLVD, L4M5K3</v>
      </c>
    </row>
    <row r="4463" spans="1:13" x14ac:dyDescent="0.2">
      <c r="A4463" t="s">
        <v>17239</v>
      </c>
      <c r="B4463" t="s">
        <v>17240</v>
      </c>
      <c r="C4463">
        <v>18010</v>
      </c>
      <c r="D4463" t="s">
        <v>17336</v>
      </c>
      <c r="E4463">
        <v>14411</v>
      </c>
      <c r="F4463" t="s">
        <v>17337</v>
      </c>
      <c r="G4463" t="s">
        <v>102</v>
      </c>
      <c r="H4463" t="s">
        <v>17338</v>
      </c>
      <c r="I4463" t="s">
        <v>6887</v>
      </c>
      <c r="J4463" t="s">
        <v>17339</v>
      </c>
      <c r="K4463" t="s">
        <v>17340</v>
      </c>
      <c r="L4463" s="1" t="s">
        <v>2</v>
      </c>
      <c r="M4463" t="str">
        <f t="shared" si="69"/>
        <v>109 WEST PARK AVE, L3Z0A7</v>
      </c>
    </row>
    <row r="4464" spans="1:13" x14ac:dyDescent="0.2">
      <c r="A4464" t="s">
        <v>17239</v>
      </c>
      <c r="B4464" t="s">
        <v>17240</v>
      </c>
      <c r="C4464">
        <v>9348</v>
      </c>
      <c r="D4464" t="s">
        <v>17341</v>
      </c>
      <c r="E4464">
        <v>8308</v>
      </c>
      <c r="F4464" t="s">
        <v>17342</v>
      </c>
      <c r="G4464" t="s">
        <v>102</v>
      </c>
      <c r="H4464" t="s">
        <v>17343</v>
      </c>
      <c r="I4464" t="s">
        <v>685</v>
      </c>
      <c r="J4464" t="s">
        <v>17344</v>
      </c>
      <c r="K4464" t="s">
        <v>147</v>
      </c>
      <c r="L4464" s="1" t="s">
        <v>2</v>
      </c>
      <c r="M4464" t="str">
        <f t="shared" si="69"/>
        <v>5 DUNLOP ST, L9M1J2</v>
      </c>
    </row>
    <row r="4465" spans="1:13" x14ac:dyDescent="0.2">
      <c r="A4465" t="s">
        <v>17239</v>
      </c>
      <c r="B4465" t="s">
        <v>17240</v>
      </c>
      <c r="C4465">
        <v>9367</v>
      </c>
      <c r="D4465" t="s">
        <v>17345</v>
      </c>
      <c r="E4465">
        <v>8330</v>
      </c>
      <c r="F4465" t="s">
        <v>17346</v>
      </c>
      <c r="G4465" t="s">
        <v>102</v>
      </c>
      <c r="H4465" t="s">
        <v>17347</v>
      </c>
      <c r="I4465" t="s">
        <v>7303</v>
      </c>
      <c r="J4465" t="s">
        <v>7304</v>
      </c>
      <c r="K4465" t="s">
        <v>6677</v>
      </c>
      <c r="L4465" s="1" t="s">
        <v>2</v>
      </c>
      <c r="M4465" t="str">
        <f t="shared" si="69"/>
        <v>460 PARK ST, L0K2A0</v>
      </c>
    </row>
    <row r="4466" spans="1:13" x14ac:dyDescent="0.2">
      <c r="A4466" t="s">
        <v>17239</v>
      </c>
      <c r="B4466" t="s">
        <v>17240</v>
      </c>
      <c r="C4466">
        <v>10395</v>
      </c>
      <c r="D4466" t="s">
        <v>17348</v>
      </c>
      <c r="E4466">
        <v>10108</v>
      </c>
      <c r="F4466" t="s">
        <v>17349</v>
      </c>
      <c r="G4466" t="s">
        <v>102</v>
      </c>
      <c r="H4466" t="s">
        <v>17350</v>
      </c>
      <c r="I4466" t="s">
        <v>6808</v>
      </c>
      <c r="J4466" t="s">
        <v>17351</v>
      </c>
      <c r="K4466" t="s">
        <v>458</v>
      </c>
      <c r="L4466" s="1" t="s">
        <v>22789</v>
      </c>
      <c r="M4466" t="str">
        <f t="shared" si="69"/>
        <v>101 MARSELLUS DR, L4N8R6</v>
      </c>
    </row>
    <row r="4467" spans="1:13" x14ac:dyDescent="0.2">
      <c r="A4467" t="s">
        <v>17239</v>
      </c>
      <c r="B4467" t="s">
        <v>17240</v>
      </c>
      <c r="C4467">
        <v>9349</v>
      </c>
      <c r="D4467" t="s">
        <v>17352</v>
      </c>
      <c r="E4467">
        <v>22521</v>
      </c>
      <c r="F4467" t="s">
        <v>17353</v>
      </c>
      <c r="G4467" t="s">
        <v>102</v>
      </c>
      <c r="H4467" t="s">
        <v>17354</v>
      </c>
      <c r="I4467" t="s">
        <v>6969</v>
      </c>
      <c r="J4467" t="s">
        <v>17355</v>
      </c>
      <c r="K4467" t="s">
        <v>1899</v>
      </c>
      <c r="L4467" s="1" t="s">
        <v>2</v>
      </c>
      <c r="M4467" t="str">
        <f t="shared" si="69"/>
        <v>255 OXFORD ST, L3V1H6</v>
      </c>
    </row>
    <row r="4468" spans="1:13" x14ac:dyDescent="0.2">
      <c r="A4468" t="s">
        <v>17239</v>
      </c>
      <c r="B4468" t="s">
        <v>17240</v>
      </c>
      <c r="C4468">
        <v>10339</v>
      </c>
      <c r="D4468" t="s">
        <v>17356</v>
      </c>
      <c r="E4468">
        <v>9944</v>
      </c>
      <c r="F4468" t="s">
        <v>17357</v>
      </c>
      <c r="G4468" t="s">
        <v>3551</v>
      </c>
      <c r="H4468" t="s">
        <v>17358</v>
      </c>
      <c r="I4468" t="s">
        <v>6808</v>
      </c>
      <c r="J4468" t="s">
        <v>17359</v>
      </c>
      <c r="K4468" t="s">
        <v>730</v>
      </c>
      <c r="L4468" s="1" t="s">
        <v>22789</v>
      </c>
      <c r="M4468" t="str">
        <f t="shared" si="69"/>
        <v>111 SUMMERSET DR, L4N0A6</v>
      </c>
    </row>
    <row r="4469" spans="1:13" x14ac:dyDescent="0.2">
      <c r="A4469" t="s">
        <v>17239</v>
      </c>
      <c r="B4469" t="s">
        <v>17240</v>
      </c>
      <c r="C4469">
        <v>9350</v>
      </c>
      <c r="D4469" t="s">
        <v>17360</v>
      </c>
      <c r="E4469">
        <v>8310</v>
      </c>
      <c r="F4469" t="s">
        <v>17361</v>
      </c>
      <c r="G4469" t="s">
        <v>102</v>
      </c>
      <c r="H4469" t="s">
        <v>17362</v>
      </c>
      <c r="I4469" t="s">
        <v>6887</v>
      </c>
      <c r="J4469" t="s">
        <v>17363</v>
      </c>
      <c r="K4469" t="s">
        <v>2606</v>
      </c>
      <c r="L4469" s="1" t="s">
        <v>2</v>
      </c>
      <c r="M4469" t="str">
        <f t="shared" si="69"/>
        <v>691 SIMCOE RD, L3Z4B4</v>
      </c>
    </row>
    <row r="4470" spans="1:13" x14ac:dyDescent="0.2">
      <c r="A4470" t="s">
        <v>17239</v>
      </c>
      <c r="B4470" t="s">
        <v>17240</v>
      </c>
      <c r="C4470">
        <v>9350</v>
      </c>
      <c r="D4470" t="s">
        <v>17364</v>
      </c>
      <c r="E4470">
        <v>24622</v>
      </c>
      <c r="F4470" t="s">
        <v>17365</v>
      </c>
      <c r="G4470" t="s">
        <v>102</v>
      </c>
      <c r="H4470" t="s">
        <v>17362</v>
      </c>
      <c r="I4470" t="s">
        <v>6887</v>
      </c>
      <c r="J4470" t="s">
        <v>17363</v>
      </c>
      <c r="L4470" s="1" t="s">
        <v>22771</v>
      </c>
      <c r="M4470" t="str">
        <f t="shared" si="69"/>
        <v>691 SIMCOE RD, L3Z4B4</v>
      </c>
    </row>
    <row r="4471" spans="1:13" x14ac:dyDescent="0.2">
      <c r="A4471" t="s">
        <v>17239</v>
      </c>
      <c r="B4471" t="s">
        <v>17240</v>
      </c>
      <c r="C4471">
        <v>10158</v>
      </c>
      <c r="D4471" t="s">
        <v>17366</v>
      </c>
      <c r="E4471">
        <v>9406</v>
      </c>
      <c r="F4471" t="s">
        <v>17367</v>
      </c>
      <c r="G4471" t="s">
        <v>109</v>
      </c>
      <c r="H4471" t="s">
        <v>17368</v>
      </c>
      <c r="I4471" t="s">
        <v>5517</v>
      </c>
      <c r="J4471" t="s">
        <v>5699</v>
      </c>
      <c r="K4471" t="s">
        <v>1885</v>
      </c>
      <c r="L4471" s="1" t="s">
        <v>2</v>
      </c>
      <c r="M4471" t="str">
        <f t="shared" si="69"/>
        <v>955 CEDAR LANE, P1L0A1</v>
      </c>
    </row>
    <row r="4472" spans="1:13" x14ac:dyDescent="0.2">
      <c r="A4472" t="s">
        <v>17239</v>
      </c>
      <c r="B4472" t="s">
        <v>17240</v>
      </c>
      <c r="C4472">
        <v>9352</v>
      </c>
      <c r="D4472" t="s">
        <v>17369</v>
      </c>
      <c r="E4472">
        <v>8312</v>
      </c>
      <c r="F4472" t="s">
        <v>16053</v>
      </c>
      <c r="G4472" t="s">
        <v>102</v>
      </c>
      <c r="H4472" t="s">
        <v>17370</v>
      </c>
      <c r="I4472" t="s">
        <v>6803</v>
      </c>
      <c r="J4472" t="s">
        <v>17371</v>
      </c>
      <c r="K4472" t="s">
        <v>259</v>
      </c>
      <c r="L4472" s="1" t="s">
        <v>2</v>
      </c>
      <c r="M4472" t="str">
        <f t="shared" si="69"/>
        <v>1067 ANNA MARIA AVE, L9S1W2</v>
      </c>
    </row>
    <row r="4473" spans="1:13" x14ac:dyDescent="0.2">
      <c r="A4473" t="s">
        <v>17239</v>
      </c>
      <c r="B4473" t="s">
        <v>17240</v>
      </c>
      <c r="C4473">
        <v>9353</v>
      </c>
      <c r="D4473" t="s">
        <v>17372</v>
      </c>
      <c r="E4473">
        <v>8313</v>
      </c>
      <c r="F4473" t="s">
        <v>17373</v>
      </c>
      <c r="G4473" t="s">
        <v>102</v>
      </c>
      <c r="H4473" t="s">
        <v>17374</v>
      </c>
      <c r="I4473" t="s">
        <v>7317</v>
      </c>
      <c r="J4473" t="s">
        <v>7318</v>
      </c>
      <c r="K4473" t="s">
        <v>402</v>
      </c>
      <c r="L4473" s="1" t="s">
        <v>2</v>
      </c>
      <c r="M4473" t="str">
        <f t="shared" si="69"/>
        <v>7332 ST JAMES LANE RR 1, L0G1W0</v>
      </c>
    </row>
    <row r="4474" spans="1:13" x14ac:dyDescent="0.2">
      <c r="A4474" t="s">
        <v>17239</v>
      </c>
      <c r="B4474" t="s">
        <v>17240</v>
      </c>
      <c r="C4474">
        <v>9354</v>
      </c>
      <c r="D4474" t="s">
        <v>17375</v>
      </c>
      <c r="E4474">
        <v>8314</v>
      </c>
      <c r="F4474" t="s">
        <v>17376</v>
      </c>
      <c r="G4474" t="s">
        <v>102</v>
      </c>
      <c r="H4474" t="s">
        <v>17377</v>
      </c>
      <c r="I4474" t="s">
        <v>6887</v>
      </c>
      <c r="J4474" t="s">
        <v>17378</v>
      </c>
      <c r="K4474" t="s">
        <v>5300</v>
      </c>
      <c r="L4474" s="1" t="s">
        <v>2</v>
      </c>
      <c r="M4474" t="str">
        <f t="shared" si="69"/>
        <v>151 MILLER PARK AVE, L3Z2K3</v>
      </c>
    </row>
    <row r="4475" spans="1:13" x14ac:dyDescent="0.2">
      <c r="A4475" t="s">
        <v>17239</v>
      </c>
      <c r="B4475" t="s">
        <v>17240</v>
      </c>
      <c r="C4475">
        <v>10396</v>
      </c>
      <c r="D4475" t="s">
        <v>17379</v>
      </c>
      <c r="E4475">
        <v>10111</v>
      </c>
      <c r="F4475" t="s">
        <v>17380</v>
      </c>
      <c r="G4475" t="s">
        <v>109</v>
      </c>
      <c r="H4475" t="s">
        <v>17381</v>
      </c>
      <c r="I4475" t="s">
        <v>6808</v>
      </c>
      <c r="J4475" t="s">
        <v>17382</v>
      </c>
      <c r="K4475" t="s">
        <v>4999</v>
      </c>
      <c r="L4475" s="1" t="s">
        <v>22789</v>
      </c>
      <c r="M4475" t="str">
        <f t="shared" si="69"/>
        <v>460 MAPLETON AVE, L4N9C2</v>
      </c>
    </row>
    <row r="4476" spans="1:13" x14ac:dyDescent="0.2">
      <c r="A4476" t="s">
        <v>17239</v>
      </c>
      <c r="B4476" t="s">
        <v>17240</v>
      </c>
      <c r="C4476">
        <v>9345</v>
      </c>
      <c r="D4476" t="s">
        <v>17383</v>
      </c>
      <c r="E4476">
        <v>8305</v>
      </c>
      <c r="F4476" t="s">
        <v>16057</v>
      </c>
      <c r="G4476" t="s">
        <v>102</v>
      </c>
      <c r="H4476" t="s">
        <v>17384</v>
      </c>
      <c r="I4476" t="s">
        <v>6808</v>
      </c>
      <c r="J4476" t="s">
        <v>17385</v>
      </c>
      <c r="K4476" t="s">
        <v>2775</v>
      </c>
      <c r="L4476" s="1" t="s">
        <v>22789</v>
      </c>
      <c r="M4476" t="str">
        <f t="shared" si="69"/>
        <v>211 ASHFORD DR, L4N6A3</v>
      </c>
    </row>
    <row r="4477" spans="1:13" x14ac:dyDescent="0.2">
      <c r="A4477" t="s">
        <v>17239</v>
      </c>
      <c r="B4477" t="s">
        <v>17240</v>
      </c>
      <c r="C4477">
        <v>9355</v>
      </c>
      <c r="D4477" t="s">
        <v>17386</v>
      </c>
      <c r="E4477">
        <v>8315</v>
      </c>
      <c r="F4477" t="s">
        <v>17387</v>
      </c>
      <c r="G4477" t="s">
        <v>102</v>
      </c>
      <c r="H4477" t="s">
        <v>17388</v>
      </c>
      <c r="I4477" t="s">
        <v>6808</v>
      </c>
      <c r="J4477" t="s">
        <v>17389</v>
      </c>
      <c r="K4477" t="s">
        <v>1287</v>
      </c>
      <c r="L4477" s="1" t="s">
        <v>22789</v>
      </c>
      <c r="M4477" t="str">
        <f t="shared" si="69"/>
        <v>393 INNISFIL ST, L4N3G7</v>
      </c>
    </row>
    <row r="4478" spans="1:13" x14ac:dyDescent="0.2">
      <c r="A4478" t="s">
        <v>17239</v>
      </c>
      <c r="B4478" t="s">
        <v>17240</v>
      </c>
      <c r="C4478">
        <v>9356</v>
      </c>
      <c r="D4478" t="s">
        <v>17390</v>
      </c>
      <c r="E4478">
        <v>8317</v>
      </c>
      <c r="F4478" t="s">
        <v>17391</v>
      </c>
      <c r="G4478" t="s">
        <v>109</v>
      </c>
      <c r="H4478" t="s">
        <v>17392</v>
      </c>
      <c r="I4478" t="s">
        <v>6808</v>
      </c>
      <c r="J4478" t="s">
        <v>17393</v>
      </c>
      <c r="K4478" t="s">
        <v>17394</v>
      </c>
      <c r="L4478" s="1" t="s">
        <v>22789</v>
      </c>
      <c r="M4478" t="str">
        <f t="shared" si="69"/>
        <v>243 CUNDLES RD E, L4M6L1</v>
      </c>
    </row>
    <row r="4479" spans="1:13" x14ac:dyDescent="0.2">
      <c r="A4479" t="s">
        <v>17239</v>
      </c>
      <c r="B4479" t="s">
        <v>17240</v>
      </c>
      <c r="C4479">
        <v>9357</v>
      </c>
      <c r="D4479" t="s">
        <v>17395</v>
      </c>
      <c r="E4479">
        <v>8318</v>
      </c>
      <c r="F4479" t="s">
        <v>17396</v>
      </c>
      <c r="G4479" t="s">
        <v>102</v>
      </c>
      <c r="H4479" t="s">
        <v>17397</v>
      </c>
      <c r="I4479" t="s">
        <v>6808</v>
      </c>
      <c r="J4479" t="s">
        <v>17398</v>
      </c>
      <c r="K4479" t="s">
        <v>231</v>
      </c>
      <c r="L4479" s="1" t="s">
        <v>22789</v>
      </c>
      <c r="M4479" t="str">
        <f t="shared" si="69"/>
        <v>87 HANMER ST W, L4N7H6</v>
      </c>
    </row>
    <row r="4480" spans="1:13" x14ac:dyDescent="0.2">
      <c r="A4480" t="s">
        <v>17239</v>
      </c>
      <c r="B4480" t="s">
        <v>17240</v>
      </c>
      <c r="C4480">
        <v>9334</v>
      </c>
      <c r="D4480" t="s">
        <v>17399</v>
      </c>
      <c r="E4480">
        <v>8293</v>
      </c>
      <c r="F4480" t="s">
        <v>17400</v>
      </c>
      <c r="G4480" t="s">
        <v>102</v>
      </c>
      <c r="H4480" t="s">
        <v>17401</v>
      </c>
      <c r="I4480" t="s">
        <v>6887</v>
      </c>
      <c r="J4480" t="s">
        <v>17402</v>
      </c>
      <c r="K4480" t="s">
        <v>1939</v>
      </c>
      <c r="L4480" s="1" t="s">
        <v>2</v>
      </c>
      <c r="M4480" t="str">
        <f t="shared" si="69"/>
        <v>105 COLBORNE ST, L3Z1C4</v>
      </c>
    </row>
    <row r="4481" spans="1:13" x14ac:dyDescent="0.2">
      <c r="A4481" t="s">
        <v>17239</v>
      </c>
      <c r="B4481" t="s">
        <v>17240</v>
      </c>
      <c r="C4481">
        <v>9358</v>
      </c>
      <c r="D4481" t="s">
        <v>17403</v>
      </c>
      <c r="E4481">
        <v>8319</v>
      </c>
      <c r="F4481" t="s">
        <v>17404</v>
      </c>
      <c r="G4481" t="s">
        <v>102</v>
      </c>
      <c r="H4481" t="s">
        <v>17405</v>
      </c>
      <c r="I4481" t="s">
        <v>6808</v>
      </c>
      <c r="J4481" t="s">
        <v>17406</v>
      </c>
      <c r="K4481" t="s">
        <v>932</v>
      </c>
      <c r="L4481" s="1" t="s">
        <v>22789</v>
      </c>
      <c r="M4481" t="str">
        <f t="shared" si="69"/>
        <v>340 LEACOCK DR, L4N6J8</v>
      </c>
    </row>
    <row r="4482" spans="1:13" x14ac:dyDescent="0.2">
      <c r="A4482" t="s">
        <v>17239</v>
      </c>
      <c r="B4482" t="s">
        <v>17240</v>
      </c>
      <c r="C4482">
        <v>9359</v>
      </c>
      <c r="D4482" t="s">
        <v>17407</v>
      </c>
      <c r="E4482">
        <v>8320</v>
      </c>
      <c r="F4482" t="s">
        <v>17408</v>
      </c>
      <c r="G4482" t="s">
        <v>102</v>
      </c>
      <c r="H4482" t="s">
        <v>17409</v>
      </c>
      <c r="I4482" t="s">
        <v>6798</v>
      </c>
      <c r="J4482" t="s">
        <v>17410</v>
      </c>
      <c r="K4482" t="s">
        <v>3878</v>
      </c>
      <c r="L4482" s="1" t="s">
        <v>2</v>
      </c>
      <c r="M4482" t="str">
        <f t="shared" si="69"/>
        <v>18 SAUNDERS ST, L9Y0G2</v>
      </c>
    </row>
    <row r="4483" spans="1:13" x14ac:dyDescent="0.2">
      <c r="A4483" t="s">
        <v>17239</v>
      </c>
      <c r="B4483" t="s">
        <v>17240</v>
      </c>
      <c r="C4483">
        <v>10268</v>
      </c>
      <c r="D4483" t="s">
        <v>17411</v>
      </c>
      <c r="E4483">
        <v>9790</v>
      </c>
      <c r="F4483" t="s">
        <v>17412</v>
      </c>
      <c r="G4483" t="s">
        <v>102</v>
      </c>
      <c r="H4483" t="s">
        <v>17413</v>
      </c>
      <c r="I4483" t="s">
        <v>6808</v>
      </c>
      <c r="J4483" t="s">
        <v>17414</v>
      </c>
      <c r="K4483" t="s">
        <v>6677</v>
      </c>
      <c r="L4483" s="1" t="s">
        <v>22789</v>
      </c>
      <c r="M4483" t="str">
        <f t="shared" si="69"/>
        <v>349 BIG BAY POINT RD, L4N8A2</v>
      </c>
    </row>
    <row r="4484" spans="1:13" x14ac:dyDescent="0.2">
      <c r="A4484" t="s">
        <v>17239</v>
      </c>
      <c r="B4484" t="s">
        <v>17240</v>
      </c>
      <c r="C4484">
        <v>9361</v>
      </c>
      <c r="D4484" t="s">
        <v>17415</v>
      </c>
      <c r="E4484">
        <v>8322</v>
      </c>
      <c r="F4484" t="s">
        <v>17416</v>
      </c>
      <c r="G4484" t="s">
        <v>102</v>
      </c>
      <c r="H4484" t="s">
        <v>17417</v>
      </c>
      <c r="I4484" t="s">
        <v>6808</v>
      </c>
      <c r="J4484" t="s">
        <v>17418</v>
      </c>
      <c r="K4484" t="s">
        <v>8439</v>
      </c>
      <c r="L4484" s="1" t="s">
        <v>22789</v>
      </c>
      <c r="M4484" t="str">
        <f t="shared" si="69"/>
        <v>90 STEEL ST, L4M2E9</v>
      </c>
    </row>
    <row r="4485" spans="1:13" x14ac:dyDescent="0.2">
      <c r="A4485" t="s">
        <v>17239</v>
      </c>
      <c r="B4485" t="s">
        <v>17240</v>
      </c>
      <c r="C4485">
        <v>9366</v>
      </c>
      <c r="D4485" t="s">
        <v>17419</v>
      </c>
      <c r="E4485">
        <v>8329</v>
      </c>
      <c r="F4485" t="s">
        <v>17420</v>
      </c>
      <c r="G4485" t="s">
        <v>102</v>
      </c>
      <c r="H4485" t="s">
        <v>17421</v>
      </c>
      <c r="I4485" t="s">
        <v>6808</v>
      </c>
      <c r="J4485" t="s">
        <v>17422</v>
      </c>
      <c r="K4485" t="s">
        <v>375</v>
      </c>
      <c r="L4485" s="1" t="s">
        <v>22789</v>
      </c>
      <c r="M4485" t="str">
        <f t="shared" si="69"/>
        <v>100 LOUGHEED RD, L4N8E1</v>
      </c>
    </row>
    <row r="4486" spans="1:13" x14ac:dyDescent="0.2">
      <c r="A4486" t="s">
        <v>17239</v>
      </c>
      <c r="B4486" t="s">
        <v>17240</v>
      </c>
      <c r="C4486">
        <v>10159</v>
      </c>
      <c r="D4486" t="s">
        <v>17423</v>
      </c>
      <c r="E4486">
        <v>9407</v>
      </c>
      <c r="F4486" t="s">
        <v>17424</v>
      </c>
      <c r="G4486" t="s">
        <v>102</v>
      </c>
      <c r="H4486" t="s">
        <v>17425</v>
      </c>
      <c r="I4486" t="s">
        <v>6877</v>
      </c>
      <c r="J4486" t="s">
        <v>17426</v>
      </c>
      <c r="K4486" t="s">
        <v>797</v>
      </c>
      <c r="L4486" s="1" t="s">
        <v>2</v>
      </c>
      <c r="M4486" t="str">
        <f t="shared" si="69"/>
        <v>425 RAMBLEWOOD DR, L9Z1P3</v>
      </c>
    </row>
    <row r="4487" spans="1:13" x14ac:dyDescent="0.2">
      <c r="A4487" t="s">
        <v>17239</v>
      </c>
      <c r="B4487" t="s">
        <v>17240</v>
      </c>
      <c r="C4487">
        <v>12091</v>
      </c>
      <c r="D4487" t="s">
        <v>17427</v>
      </c>
      <c r="E4487">
        <v>10936</v>
      </c>
      <c r="F4487" t="s">
        <v>7285</v>
      </c>
      <c r="G4487" t="s">
        <v>102</v>
      </c>
      <c r="H4487" t="s">
        <v>17428</v>
      </c>
      <c r="I4487" t="s">
        <v>3942</v>
      </c>
      <c r="J4487" t="s">
        <v>17429</v>
      </c>
      <c r="K4487" t="s">
        <v>17430</v>
      </c>
      <c r="L4487" s="1" t="s">
        <v>2</v>
      </c>
      <c r="M4487" t="str">
        <f t="shared" si="69"/>
        <v>100 JAMES A MCCAGUE AVE, L9R0G5</v>
      </c>
    </row>
    <row r="4488" spans="1:13" x14ac:dyDescent="0.2">
      <c r="A4488" t="s">
        <v>17239</v>
      </c>
      <c r="B4488" t="s">
        <v>17240</v>
      </c>
      <c r="C4488">
        <v>12209</v>
      </c>
      <c r="D4488" t="s">
        <v>17431</v>
      </c>
      <c r="E4488">
        <v>11292</v>
      </c>
      <c r="F4488" t="s">
        <v>17432</v>
      </c>
      <c r="G4488" t="s">
        <v>102</v>
      </c>
      <c r="H4488" t="s">
        <v>17433</v>
      </c>
      <c r="I4488" t="s">
        <v>15025</v>
      </c>
      <c r="J4488" t="s">
        <v>17434</v>
      </c>
      <c r="K4488" t="s">
        <v>9196</v>
      </c>
      <c r="L4488" s="1" t="s">
        <v>2</v>
      </c>
      <c r="M4488" t="str">
        <f t="shared" ref="M4488:M4551" si="70">H4488&amp;", "&amp;J4488</f>
        <v>15 SILVER BIRCH CRT, P2A0A8</v>
      </c>
    </row>
    <row r="4489" spans="1:13" x14ac:dyDescent="0.2">
      <c r="A4489" t="s">
        <v>17239</v>
      </c>
      <c r="B4489" t="s">
        <v>17240</v>
      </c>
      <c r="C4489">
        <v>9345</v>
      </c>
      <c r="D4489" t="s">
        <v>17435</v>
      </c>
      <c r="E4489">
        <v>8325</v>
      </c>
      <c r="F4489" t="s">
        <v>17436</v>
      </c>
      <c r="G4489" t="s">
        <v>109</v>
      </c>
      <c r="H4489" t="s">
        <v>17437</v>
      </c>
      <c r="I4489" t="s">
        <v>6808</v>
      </c>
      <c r="J4489" t="s">
        <v>17385</v>
      </c>
      <c r="K4489" t="s">
        <v>6591</v>
      </c>
      <c r="L4489" s="1" t="s">
        <v>22789</v>
      </c>
      <c r="M4489" t="str">
        <f t="shared" si="70"/>
        <v>201 ASHFORD DR, L4N6A3</v>
      </c>
    </row>
    <row r="4490" spans="1:13" x14ac:dyDescent="0.2">
      <c r="A4490" t="s">
        <v>17239</v>
      </c>
      <c r="B4490" t="s">
        <v>17240</v>
      </c>
      <c r="C4490">
        <v>9368</v>
      </c>
      <c r="D4490" t="s">
        <v>17438</v>
      </c>
      <c r="E4490">
        <v>8331</v>
      </c>
      <c r="F4490" t="s">
        <v>14266</v>
      </c>
      <c r="G4490" t="s">
        <v>102</v>
      </c>
      <c r="H4490" t="s">
        <v>17439</v>
      </c>
      <c r="I4490" t="s">
        <v>6887</v>
      </c>
      <c r="J4490" t="s">
        <v>17440</v>
      </c>
      <c r="K4490" t="s">
        <v>2043</v>
      </c>
      <c r="L4490" s="1" t="s">
        <v>2</v>
      </c>
      <c r="M4490" t="str">
        <f t="shared" si="70"/>
        <v>110 NORTHGATE DR, L3Z2Z7</v>
      </c>
    </row>
    <row r="4491" spans="1:13" x14ac:dyDescent="0.2">
      <c r="A4491" t="s">
        <v>17239</v>
      </c>
      <c r="B4491" t="s">
        <v>17240</v>
      </c>
      <c r="C4491">
        <v>10201</v>
      </c>
      <c r="D4491" t="s">
        <v>17441</v>
      </c>
      <c r="E4491">
        <v>9585</v>
      </c>
      <c r="F4491" t="s">
        <v>17442</v>
      </c>
      <c r="G4491" t="s">
        <v>109</v>
      </c>
      <c r="H4491" t="s">
        <v>17443</v>
      </c>
      <c r="I4491" t="s">
        <v>6867</v>
      </c>
      <c r="J4491" t="s">
        <v>17444</v>
      </c>
      <c r="K4491" t="s">
        <v>13185</v>
      </c>
      <c r="L4491" s="1" t="s">
        <v>2</v>
      </c>
      <c r="M4491" t="str">
        <f t="shared" si="70"/>
        <v>347 GALLOWAY BLVD, L4R5B2</v>
      </c>
    </row>
    <row r="4492" spans="1:13" x14ac:dyDescent="0.2">
      <c r="A4492" t="s">
        <v>17239</v>
      </c>
      <c r="B4492" t="s">
        <v>17240</v>
      </c>
      <c r="C4492">
        <v>9365</v>
      </c>
      <c r="D4492" t="s">
        <v>17445</v>
      </c>
      <c r="E4492">
        <v>8327</v>
      </c>
      <c r="F4492" t="s">
        <v>17446</v>
      </c>
      <c r="G4492" t="s">
        <v>109</v>
      </c>
      <c r="H4492" t="s">
        <v>17447</v>
      </c>
      <c r="I4492" t="s">
        <v>7317</v>
      </c>
      <c r="J4492" t="s">
        <v>7318</v>
      </c>
      <c r="K4492" t="s">
        <v>1939</v>
      </c>
      <c r="L4492" s="1" t="s">
        <v>2</v>
      </c>
      <c r="M4492" t="str">
        <f t="shared" si="70"/>
        <v>2 NOLAN RD, L0G1W0</v>
      </c>
    </row>
    <row r="4493" spans="1:13" x14ac:dyDescent="0.2">
      <c r="A4493" t="s">
        <v>17239</v>
      </c>
      <c r="B4493" t="s">
        <v>17240</v>
      </c>
      <c r="C4493">
        <v>9369</v>
      </c>
      <c r="D4493" t="s">
        <v>17448</v>
      </c>
      <c r="E4493">
        <v>8332</v>
      </c>
      <c r="F4493" t="s">
        <v>17449</v>
      </c>
      <c r="G4493" t="s">
        <v>102</v>
      </c>
      <c r="H4493" t="s">
        <v>17450</v>
      </c>
      <c r="I4493" t="s">
        <v>6808</v>
      </c>
      <c r="J4493" t="s">
        <v>17451</v>
      </c>
      <c r="K4493" t="s">
        <v>3070</v>
      </c>
      <c r="L4493" s="1" t="s">
        <v>22789</v>
      </c>
      <c r="M4493" t="str">
        <f t="shared" si="70"/>
        <v>23 CLOUGHLEY DR, L4N7Y3</v>
      </c>
    </row>
    <row r="4494" spans="1:13" x14ac:dyDescent="0.2">
      <c r="A4494" t="s">
        <v>17239</v>
      </c>
      <c r="B4494" t="s">
        <v>17240</v>
      </c>
      <c r="C4494">
        <v>19850</v>
      </c>
      <c r="D4494" t="s">
        <v>17452</v>
      </c>
      <c r="E4494">
        <v>24845</v>
      </c>
      <c r="F4494" t="s">
        <v>17453</v>
      </c>
      <c r="H4494" t="s">
        <v>17454</v>
      </c>
      <c r="I4494" t="s">
        <v>3942</v>
      </c>
      <c r="J4494" t="s">
        <v>17455</v>
      </c>
      <c r="L4494" s="1" t="s">
        <v>22771</v>
      </c>
      <c r="M4494" t="str">
        <f t="shared" si="70"/>
        <v>81 WILLOUGHBY WAY, L9R0P4</v>
      </c>
    </row>
    <row r="4495" spans="1:13" x14ac:dyDescent="0.2">
      <c r="A4495" t="s">
        <v>17239</v>
      </c>
      <c r="B4495" t="s">
        <v>17240</v>
      </c>
      <c r="C4495">
        <v>19850</v>
      </c>
      <c r="D4495" t="s">
        <v>17452</v>
      </c>
      <c r="E4495">
        <v>24844</v>
      </c>
      <c r="F4495" t="s">
        <v>17456</v>
      </c>
      <c r="G4495" t="s">
        <v>102</v>
      </c>
      <c r="H4495" t="s">
        <v>17457</v>
      </c>
      <c r="I4495" t="s">
        <v>3942</v>
      </c>
      <c r="L4495" s="1" t="s">
        <v>22771</v>
      </c>
      <c r="M4495" t="str">
        <f t="shared" si="70"/>
        <v xml:space="preserve">WILLOUGHBY  WAY, </v>
      </c>
    </row>
    <row r="4496" spans="1:13" x14ac:dyDescent="0.2">
      <c r="A4496" t="s">
        <v>17458</v>
      </c>
      <c r="B4496" t="s">
        <v>17459</v>
      </c>
      <c r="C4496">
        <v>10321</v>
      </c>
      <c r="D4496" t="s">
        <v>17460</v>
      </c>
      <c r="E4496">
        <v>9907</v>
      </c>
      <c r="F4496" t="s">
        <v>17461</v>
      </c>
      <c r="G4496" t="s">
        <v>109</v>
      </c>
      <c r="H4496" t="s">
        <v>17462</v>
      </c>
      <c r="I4496" t="s">
        <v>4456</v>
      </c>
      <c r="J4496" t="s">
        <v>17463</v>
      </c>
      <c r="K4496" t="s">
        <v>17464</v>
      </c>
      <c r="L4496" s="1" t="s">
        <v>22789</v>
      </c>
      <c r="M4496" t="str">
        <f t="shared" si="70"/>
        <v>3001 COUNTRY LANE, L1P1M1</v>
      </c>
    </row>
    <row r="4497" spans="1:13" x14ac:dyDescent="0.2">
      <c r="A4497" t="s">
        <v>17458</v>
      </c>
      <c r="B4497" t="s">
        <v>17459</v>
      </c>
      <c r="C4497">
        <v>10321</v>
      </c>
      <c r="D4497" t="s">
        <v>17460</v>
      </c>
      <c r="E4497">
        <v>24686</v>
      </c>
      <c r="F4497" t="s">
        <v>17465</v>
      </c>
      <c r="G4497" t="s">
        <v>131</v>
      </c>
      <c r="H4497" t="s">
        <v>17462</v>
      </c>
      <c r="I4497" t="s">
        <v>4456</v>
      </c>
      <c r="J4497" t="s">
        <v>17463</v>
      </c>
      <c r="K4497" t="s">
        <v>5198</v>
      </c>
      <c r="L4497" s="1" t="s">
        <v>22789</v>
      </c>
      <c r="M4497" t="str">
        <f t="shared" si="70"/>
        <v>3001 COUNTRY LANE, L1P1M1</v>
      </c>
    </row>
    <row r="4498" spans="1:13" x14ac:dyDescent="0.2">
      <c r="A4498" t="s">
        <v>17458</v>
      </c>
      <c r="B4498" t="s">
        <v>17459</v>
      </c>
      <c r="C4498">
        <v>9655</v>
      </c>
      <c r="D4498" t="s">
        <v>17466</v>
      </c>
      <c r="E4498">
        <v>8759</v>
      </c>
      <c r="F4498" t="s">
        <v>17467</v>
      </c>
      <c r="G4498" t="s">
        <v>109</v>
      </c>
      <c r="H4498" t="s">
        <v>17468</v>
      </c>
      <c r="I4498" t="s">
        <v>4439</v>
      </c>
      <c r="J4498" t="s">
        <v>17469</v>
      </c>
      <c r="K4498" t="s">
        <v>6518</v>
      </c>
      <c r="L4498" s="1" t="s">
        <v>22789</v>
      </c>
      <c r="M4498" t="str">
        <f t="shared" si="70"/>
        <v>80 MANDRAKE ST, L1S5H4</v>
      </c>
    </row>
    <row r="4499" spans="1:13" x14ac:dyDescent="0.2">
      <c r="A4499" t="s">
        <v>17458</v>
      </c>
      <c r="B4499" t="s">
        <v>17459</v>
      </c>
      <c r="C4499">
        <v>19676</v>
      </c>
      <c r="D4499" t="s">
        <v>17470</v>
      </c>
      <c r="E4499">
        <v>24669</v>
      </c>
      <c r="F4499" t="s">
        <v>17471</v>
      </c>
      <c r="G4499" t="s">
        <v>109</v>
      </c>
      <c r="H4499" t="s">
        <v>17472</v>
      </c>
      <c r="I4499" t="s">
        <v>4430</v>
      </c>
      <c r="J4499" t="s">
        <v>17473</v>
      </c>
      <c r="L4499" s="1" t="s">
        <v>22771</v>
      </c>
      <c r="M4499" t="str">
        <f t="shared" si="70"/>
        <v>26-850 KING ST W, L1J2L5</v>
      </c>
    </row>
    <row r="4500" spans="1:13" x14ac:dyDescent="0.2">
      <c r="A4500" t="s">
        <v>17458</v>
      </c>
      <c r="B4500" t="s">
        <v>17459</v>
      </c>
      <c r="C4500">
        <v>19676</v>
      </c>
      <c r="D4500" t="s">
        <v>17470</v>
      </c>
      <c r="E4500">
        <v>25099</v>
      </c>
      <c r="F4500" t="s">
        <v>17474</v>
      </c>
      <c r="G4500" t="s">
        <v>109</v>
      </c>
      <c r="H4500" t="s">
        <v>17472</v>
      </c>
      <c r="I4500" t="s">
        <v>4430</v>
      </c>
      <c r="J4500" t="s">
        <v>17473</v>
      </c>
      <c r="K4500" t="s">
        <v>114</v>
      </c>
      <c r="L4500" s="1" t="s">
        <v>22771</v>
      </c>
      <c r="M4500" t="str">
        <f t="shared" si="70"/>
        <v>26-850 KING ST W, L1J2L5</v>
      </c>
    </row>
    <row r="4501" spans="1:13" x14ac:dyDescent="0.2">
      <c r="A4501" t="s">
        <v>17458</v>
      </c>
      <c r="B4501" t="s">
        <v>17459</v>
      </c>
      <c r="C4501">
        <v>18091</v>
      </c>
      <c r="D4501" t="s">
        <v>17475</v>
      </c>
      <c r="E4501">
        <v>15780</v>
      </c>
      <c r="F4501" t="s">
        <v>13898</v>
      </c>
      <c r="H4501" t="s">
        <v>17476</v>
      </c>
      <c r="I4501" t="s">
        <v>4430</v>
      </c>
      <c r="J4501" t="s">
        <v>17477</v>
      </c>
      <c r="L4501" s="1" t="s">
        <v>22771</v>
      </c>
      <c r="M4501" t="str">
        <f t="shared" si="70"/>
        <v>650 ROSSLAND RD W, L1J7C4</v>
      </c>
    </row>
    <row r="4502" spans="1:13" x14ac:dyDescent="0.2">
      <c r="A4502" t="s">
        <v>17458</v>
      </c>
      <c r="B4502" t="s">
        <v>17459</v>
      </c>
      <c r="C4502">
        <v>18091</v>
      </c>
      <c r="D4502" t="s">
        <v>17479</v>
      </c>
      <c r="E4502">
        <v>16793</v>
      </c>
      <c r="F4502" t="s">
        <v>17480</v>
      </c>
      <c r="H4502" t="s">
        <v>17481</v>
      </c>
      <c r="I4502" t="s">
        <v>4430</v>
      </c>
      <c r="J4502" t="s">
        <v>17482</v>
      </c>
      <c r="L4502" s="1" t="s">
        <v>22771</v>
      </c>
      <c r="M4502" t="str">
        <f t="shared" si="70"/>
        <v>652 ROSSLAND RD W, L1J8M7</v>
      </c>
    </row>
    <row r="4503" spans="1:13" x14ac:dyDescent="0.2">
      <c r="A4503" t="s">
        <v>17458</v>
      </c>
      <c r="B4503" t="s">
        <v>17459</v>
      </c>
      <c r="C4503">
        <v>18091</v>
      </c>
      <c r="D4503" t="s">
        <v>17475</v>
      </c>
      <c r="E4503">
        <v>25298</v>
      </c>
      <c r="F4503" t="s">
        <v>17483</v>
      </c>
      <c r="G4503" t="s">
        <v>102</v>
      </c>
      <c r="H4503" t="s">
        <v>17476</v>
      </c>
      <c r="I4503" t="s">
        <v>4430</v>
      </c>
      <c r="J4503" t="s">
        <v>17477</v>
      </c>
      <c r="L4503" s="1" t="s">
        <v>22771</v>
      </c>
      <c r="M4503" t="str">
        <f t="shared" si="70"/>
        <v>650 ROSSLAND RD W, L1J7C4</v>
      </c>
    </row>
    <row r="4504" spans="1:13" x14ac:dyDescent="0.2">
      <c r="A4504" t="s">
        <v>17458</v>
      </c>
      <c r="B4504" t="s">
        <v>17459</v>
      </c>
      <c r="C4504">
        <v>18091</v>
      </c>
      <c r="D4504" t="s">
        <v>17475</v>
      </c>
      <c r="E4504">
        <v>25299</v>
      </c>
      <c r="F4504" t="s">
        <v>17484</v>
      </c>
      <c r="G4504" t="s">
        <v>109</v>
      </c>
      <c r="H4504" t="s">
        <v>17476</v>
      </c>
      <c r="I4504" t="s">
        <v>4430</v>
      </c>
      <c r="J4504" t="s">
        <v>17477</v>
      </c>
      <c r="L4504" s="1" t="s">
        <v>22771</v>
      </c>
      <c r="M4504" t="str">
        <f t="shared" si="70"/>
        <v>650 ROSSLAND RD W, L1J7C4</v>
      </c>
    </row>
    <row r="4505" spans="1:13" x14ac:dyDescent="0.2">
      <c r="A4505" t="s">
        <v>17458</v>
      </c>
      <c r="B4505" t="s">
        <v>17459</v>
      </c>
      <c r="C4505">
        <v>12324</v>
      </c>
      <c r="D4505" t="s">
        <v>17485</v>
      </c>
      <c r="E4505">
        <v>11185</v>
      </c>
      <c r="F4505" t="s">
        <v>17486</v>
      </c>
      <c r="G4505" t="s">
        <v>109</v>
      </c>
      <c r="H4505" t="s">
        <v>17487</v>
      </c>
      <c r="I4505" t="s">
        <v>4439</v>
      </c>
      <c r="J4505" t="s">
        <v>17488</v>
      </c>
      <c r="L4505" s="1" t="s">
        <v>22771</v>
      </c>
      <c r="M4505" t="str">
        <f t="shared" si="70"/>
        <v>250 BAYLY ST W, L1S3V4</v>
      </c>
    </row>
    <row r="4506" spans="1:13" x14ac:dyDescent="0.2">
      <c r="A4506" t="s">
        <v>17458</v>
      </c>
      <c r="B4506" t="s">
        <v>17459</v>
      </c>
      <c r="C4506">
        <v>12325</v>
      </c>
      <c r="D4506" t="s">
        <v>17489</v>
      </c>
      <c r="E4506">
        <v>11186</v>
      </c>
      <c r="F4506" t="s">
        <v>17490</v>
      </c>
      <c r="G4506" t="s">
        <v>109</v>
      </c>
      <c r="H4506" t="s">
        <v>17491</v>
      </c>
      <c r="I4506" t="s">
        <v>4439</v>
      </c>
      <c r="J4506" t="s">
        <v>17492</v>
      </c>
      <c r="L4506" s="1" t="s">
        <v>22771</v>
      </c>
      <c r="M4506" t="str">
        <f t="shared" si="70"/>
        <v>458 FAIRALL ST, L1S1R6</v>
      </c>
    </row>
    <row r="4507" spans="1:13" x14ac:dyDescent="0.2">
      <c r="A4507" t="s">
        <v>17458</v>
      </c>
      <c r="B4507" t="s">
        <v>17459</v>
      </c>
      <c r="C4507">
        <v>12325</v>
      </c>
      <c r="D4507" t="s">
        <v>17489</v>
      </c>
      <c r="E4507">
        <v>25049</v>
      </c>
      <c r="F4507" t="s">
        <v>17493</v>
      </c>
      <c r="G4507" t="s">
        <v>109</v>
      </c>
      <c r="H4507" t="s">
        <v>17494</v>
      </c>
      <c r="I4507" t="s">
        <v>4439</v>
      </c>
      <c r="J4507" t="s">
        <v>17492</v>
      </c>
      <c r="K4507" t="s">
        <v>14168</v>
      </c>
      <c r="L4507" s="1" t="s">
        <v>22771</v>
      </c>
      <c r="M4507" t="str">
        <f t="shared" si="70"/>
        <v>7-458 FAIRALL ST, L1S1R6</v>
      </c>
    </row>
    <row r="4508" spans="1:13" x14ac:dyDescent="0.2">
      <c r="A4508" t="s">
        <v>17458</v>
      </c>
      <c r="B4508" t="s">
        <v>17459</v>
      </c>
      <c r="C4508">
        <v>9668</v>
      </c>
      <c r="D4508" t="s">
        <v>17495</v>
      </c>
      <c r="E4508">
        <v>24315</v>
      </c>
      <c r="F4508" t="s">
        <v>17496</v>
      </c>
      <c r="G4508" t="s">
        <v>102</v>
      </c>
      <c r="H4508" t="s">
        <v>17497</v>
      </c>
      <c r="I4508" t="s">
        <v>4449</v>
      </c>
      <c r="J4508" t="s">
        <v>17498</v>
      </c>
      <c r="K4508" t="s">
        <v>13027</v>
      </c>
      <c r="L4508" s="1" t="s">
        <v>22789</v>
      </c>
      <c r="M4508" t="str">
        <f t="shared" si="70"/>
        <v>795 EYER DR, L1W2K2</v>
      </c>
    </row>
    <row r="4509" spans="1:13" x14ac:dyDescent="0.2">
      <c r="A4509" t="s">
        <v>17458</v>
      </c>
      <c r="B4509" t="s">
        <v>17459</v>
      </c>
      <c r="C4509">
        <v>9657</v>
      </c>
      <c r="D4509" t="s">
        <v>17499</v>
      </c>
      <c r="E4509">
        <v>8761</v>
      </c>
      <c r="F4509" t="s">
        <v>17500</v>
      </c>
      <c r="G4509" t="s">
        <v>102</v>
      </c>
      <c r="H4509" t="s">
        <v>17501</v>
      </c>
      <c r="I4509" t="s">
        <v>4430</v>
      </c>
      <c r="J4509" t="s">
        <v>17502</v>
      </c>
      <c r="K4509" t="s">
        <v>114</v>
      </c>
      <c r="L4509" s="1" t="s">
        <v>22789</v>
      </c>
      <c r="M4509" t="str">
        <f t="shared" si="70"/>
        <v>120 GLOVERS RD, L1G3X9</v>
      </c>
    </row>
    <row r="4510" spans="1:13" x14ac:dyDescent="0.2">
      <c r="A4510" t="s">
        <v>17458</v>
      </c>
      <c r="B4510" t="s">
        <v>17459</v>
      </c>
      <c r="C4510">
        <v>9658</v>
      </c>
      <c r="D4510" t="s">
        <v>17503</v>
      </c>
      <c r="E4510">
        <v>8762</v>
      </c>
      <c r="F4510" t="s">
        <v>17504</v>
      </c>
      <c r="G4510" t="s">
        <v>109</v>
      </c>
      <c r="H4510" t="s">
        <v>17505</v>
      </c>
      <c r="I4510" t="s">
        <v>4456</v>
      </c>
      <c r="J4510" t="s">
        <v>17506</v>
      </c>
      <c r="K4510" t="s">
        <v>4250</v>
      </c>
      <c r="L4510" s="1" t="s">
        <v>22789</v>
      </c>
      <c r="M4510" t="str">
        <f t="shared" si="70"/>
        <v>1020 DRYDEN BLVD, L1R2A2</v>
      </c>
    </row>
    <row r="4511" spans="1:13" x14ac:dyDescent="0.2">
      <c r="A4511" t="s">
        <v>17458</v>
      </c>
      <c r="B4511" t="s">
        <v>17459</v>
      </c>
      <c r="C4511">
        <v>9681</v>
      </c>
      <c r="D4511" t="s">
        <v>17507</v>
      </c>
      <c r="E4511">
        <v>8808</v>
      </c>
      <c r="F4511" t="s">
        <v>17508</v>
      </c>
      <c r="H4511" t="s">
        <v>17509</v>
      </c>
      <c r="I4511" t="s">
        <v>4456</v>
      </c>
      <c r="J4511" t="s">
        <v>17510</v>
      </c>
      <c r="L4511" s="1" t="s">
        <v>22771</v>
      </c>
      <c r="M4511" t="str">
        <f t="shared" si="70"/>
        <v>1103 GIFFARD ST, L1N2S3</v>
      </c>
    </row>
    <row r="4512" spans="1:13" x14ac:dyDescent="0.2">
      <c r="A4512" t="s">
        <v>17458</v>
      </c>
      <c r="B4512" t="s">
        <v>17459</v>
      </c>
      <c r="C4512">
        <v>10128</v>
      </c>
      <c r="D4512" t="s">
        <v>17511</v>
      </c>
      <c r="E4512">
        <v>9330</v>
      </c>
      <c r="F4512" t="s">
        <v>17512</v>
      </c>
      <c r="G4512" t="s">
        <v>102</v>
      </c>
      <c r="H4512" t="s">
        <v>17513</v>
      </c>
      <c r="I4512" t="s">
        <v>4645</v>
      </c>
      <c r="J4512" t="s">
        <v>17514</v>
      </c>
      <c r="K4512" t="s">
        <v>418</v>
      </c>
      <c r="L4512" s="1" t="s">
        <v>2</v>
      </c>
      <c r="M4512" t="str">
        <f t="shared" si="70"/>
        <v>1650 REACH ST, L9L1T1</v>
      </c>
    </row>
    <row r="4513" spans="1:13" x14ac:dyDescent="0.2">
      <c r="A4513" t="s">
        <v>17458</v>
      </c>
      <c r="B4513" t="s">
        <v>17459</v>
      </c>
      <c r="C4513">
        <v>9660</v>
      </c>
      <c r="D4513" t="s">
        <v>17515</v>
      </c>
      <c r="E4513">
        <v>8764</v>
      </c>
      <c r="F4513" t="s">
        <v>17516</v>
      </c>
      <c r="G4513" t="s">
        <v>102</v>
      </c>
      <c r="H4513" t="s">
        <v>17517</v>
      </c>
      <c r="I4513" t="s">
        <v>4475</v>
      </c>
      <c r="J4513" t="s">
        <v>4476</v>
      </c>
      <c r="K4513" t="s">
        <v>9522</v>
      </c>
      <c r="L4513" s="1" t="s">
        <v>2</v>
      </c>
      <c r="M4513" t="str">
        <f t="shared" si="70"/>
        <v>720 SIMCOE ST, L0K1A0</v>
      </c>
    </row>
    <row r="4514" spans="1:13" x14ac:dyDescent="0.2">
      <c r="A4514" t="s">
        <v>17458</v>
      </c>
      <c r="B4514" t="s">
        <v>17459</v>
      </c>
      <c r="C4514">
        <v>9664</v>
      </c>
      <c r="D4514" t="s">
        <v>17518</v>
      </c>
      <c r="E4514">
        <v>24416</v>
      </c>
      <c r="F4514" t="s">
        <v>17519</v>
      </c>
      <c r="G4514" t="s">
        <v>131</v>
      </c>
      <c r="H4514" t="s">
        <v>17520</v>
      </c>
      <c r="I4514" t="s">
        <v>4430</v>
      </c>
      <c r="J4514" t="s">
        <v>17521</v>
      </c>
      <c r="K4514" t="s">
        <v>717</v>
      </c>
      <c r="L4514" s="1" t="s">
        <v>22789</v>
      </c>
      <c r="M4514" t="str">
        <f t="shared" si="70"/>
        <v>316 CONANT ST, L1H3S6</v>
      </c>
    </row>
    <row r="4515" spans="1:13" x14ac:dyDescent="0.2">
      <c r="A4515" t="s">
        <v>17458</v>
      </c>
      <c r="B4515" t="s">
        <v>17459</v>
      </c>
      <c r="C4515">
        <v>20398</v>
      </c>
      <c r="D4515" t="s">
        <v>17522</v>
      </c>
      <c r="E4515">
        <v>25391</v>
      </c>
      <c r="F4515" t="s">
        <v>17523</v>
      </c>
      <c r="H4515" t="s">
        <v>17524</v>
      </c>
      <c r="I4515" t="s">
        <v>4430</v>
      </c>
      <c r="L4515" s="1" t="s">
        <v>22771</v>
      </c>
      <c r="M4515" t="str">
        <f t="shared" si="70"/>
        <v xml:space="preserve">HARMONY ROAD/GREENHILL RD, </v>
      </c>
    </row>
    <row r="4516" spans="1:13" x14ac:dyDescent="0.2">
      <c r="A4516" t="s">
        <v>17458</v>
      </c>
      <c r="B4516" t="s">
        <v>17459</v>
      </c>
      <c r="C4516">
        <v>20398</v>
      </c>
      <c r="D4516" t="s">
        <v>17522</v>
      </c>
      <c r="E4516">
        <v>25392</v>
      </c>
      <c r="F4516" t="s">
        <v>17525</v>
      </c>
      <c r="H4516" t="s">
        <v>17526</v>
      </c>
      <c r="I4516" t="s">
        <v>4430</v>
      </c>
      <c r="L4516" s="1" t="s">
        <v>22771</v>
      </c>
      <c r="M4516" t="str">
        <f t="shared" si="70"/>
        <v xml:space="preserve">HARMONY RD/GREEHILL RD, </v>
      </c>
    </row>
    <row r="4517" spans="1:13" x14ac:dyDescent="0.2">
      <c r="A4517" t="s">
        <v>17458</v>
      </c>
      <c r="B4517" t="s">
        <v>17459</v>
      </c>
      <c r="C4517">
        <v>9665</v>
      </c>
      <c r="D4517" t="s">
        <v>17527</v>
      </c>
      <c r="E4517">
        <v>8769</v>
      </c>
      <c r="F4517" t="s">
        <v>17528</v>
      </c>
      <c r="G4517" t="s">
        <v>109</v>
      </c>
      <c r="H4517" t="s">
        <v>17529</v>
      </c>
      <c r="I4517" t="s">
        <v>4430</v>
      </c>
      <c r="J4517" t="s">
        <v>17530</v>
      </c>
      <c r="K4517" t="s">
        <v>8877</v>
      </c>
      <c r="L4517" s="1" t="s">
        <v>22789</v>
      </c>
      <c r="M4517" t="str">
        <f t="shared" si="70"/>
        <v>700 STEVENSON RD N, L1J5P5</v>
      </c>
    </row>
    <row r="4518" spans="1:13" x14ac:dyDescent="0.2">
      <c r="A4518" t="s">
        <v>17458</v>
      </c>
      <c r="B4518" t="s">
        <v>17459</v>
      </c>
      <c r="C4518">
        <v>9664</v>
      </c>
      <c r="D4518" t="s">
        <v>17518</v>
      </c>
      <c r="E4518">
        <v>8768</v>
      </c>
      <c r="F4518" t="s">
        <v>17531</v>
      </c>
      <c r="G4518" t="s">
        <v>109</v>
      </c>
      <c r="H4518" t="s">
        <v>17520</v>
      </c>
      <c r="I4518" t="s">
        <v>4430</v>
      </c>
      <c r="J4518" t="s">
        <v>17521</v>
      </c>
      <c r="K4518" t="s">
        <v>1064</v>
      </c>
      <c r="L4518" s="1" t="s">
        <v>22789</v>
      </c>
      <c r="M4518" t="str">
        <f t="shared" si="70"/>
        <v>316 CONANT ST, L1H3S6</v>
      </c>
    </row>
    <row r="4519" spans="1:13" x14ac:dyDescent="0.2">
      <c r="A4519" t="s">
        <v>17458</v>
      </c>
      <c r="B4519" t="s">
        <v>17459</v>
      </c>
      <c r="C4519">
        <v>9666</v>
      </c>
      <c r="D4519" t="s">
        <v>17532</v>
      </c>
      <c r="E4519">
        <v>8770</v>
      </c>
      <c r="F4519" t="s">
        <v>17533</v>
      </c>
      <c r="G4519" t="s">
        <v>102</v>
      </c>
      <c r="H4519" t="s">
        <v>17534</v>
      </c>
      <c r="I4519" t="s">
        <v>4430</v>
      </c>
      <c r="J4519" t="s">
        <v>17535</v>
      </c>
      <c r="K4519" t="s">
        <v>333</v>
      </c>
      <c r="L4519" s="1" t="s">
        <v>22789</v>
      </c>
      <c r="M4519" t="str">
        <f t="shared" si="70"/>
        <v>1324 OXFORD ST, L1J3W6</v>
      </c>
    </row>
    <row r="4520" spans="1:13" x14ac:dyDescent="0.2">
      <c r="A4520" t="s">
        <v>17458</v>
      </c>
      <c r="B4520" t="s">
        <v>17459</v>
      </c>
      <c r="C4520">
        <v>10322</v>
      </c>
      <c r="D4520" t="s">
        <v>4732</v>
      </c>
      <c r="E4520">
        <v>9910</v>
      </c>
      <c r="F4520" t="s">
        <v>17536</v>
      </c>
      <c r="G4520" t="s">
        <v>109</v>
      </c>
      <c r="H4520" t="s">
        <v>17537</v>
      </c>
      <c r="I4520" t="s">
        <v>4439</v>
      </c>
      <c r="J4520" t="s">
        <v>4735</v>
      </c>
      <c r="K4520" t="s">
        <v>1292</v>
      </c>
      <c r="L4520" s="1" t="s">
        <v>22789</v>
      </c>
      <c r="M4520" t="str">
        <f t="shared" si="70"/>
        <v>1375 HARWOOD AVE N, L1T4G8</v>
      </c>
    </row>
    <row r="4521" spans="1:13" x14ac:dyDescent="0.2">
      <c r="A4521" t="s">
        <v>17458</v>
      </c>
      <c r="B4521" t="s">
        <v>17459</v>
      </c>
      <c r="C4521">
        <v>9654</v>
      </c>
      <c r="D4521" t="s">
        <v>17538</v>
      </c>
      <c r="E4521">
        <v>8756</v>
      </c>
      <c r="F4521" t="s">
        <v>17539</v>
      </c>
      <c r="H4521" t="s">
        <v>17540</v>
      </c>
      <c r="I4521" t="s">
        <v>4430</v>
      </c>
      <c r="J4521" t="s">
        <v>4674</v>
      </c>
      <c r="L4521" s="1" t="s">
        <v>22771</v>
      </c>
      <c r="M4521" t="str">
        <f t="shared" si="70"/>
        <v>383 CHALEUR AVE, L1J1G5</v>
      </c>
    </row>
    <row r="4522" spans="1:13" x14ac:dyDescent="0.2">
      <c r="A4522" t="s">
        <v>17458</v>
      </c>
      <c r="B4522" t="s">
        <v>17459</v>
      </c>
      <c r="C4522">
        <v>9669</v>
      </c>
      <c r="D4522" t="s">
        <v>17541</v>
      </c>
      <c r="E4522">
        <v>8773</v>
      </c>
      <c r="F4522" t="s">
        <v>17542</v>
      </c>
      <c r="G4522" t="s">
        <v>102</v>
      </c>
      <c r="H4522" t="s">
        <v>17543</v>
      </c>
      <c r="I4522" t="s">
        <v>4430</v>
      </c>
      <c r="J4522" t="s">
        <v>17544</v>
      </c>
      <c r="K4522" t="s">
        <v>2117</v>
      </c>
      <c r="L4522" s="1" t="s">
        <v>22789</v>
      </c>
      <c r="M4522" t="str">
        <f t="shared" si="70"/>
        <v>425 WILSON RD N, L1G6E6</v>
      </c>
    </row>
    <row r="4523" spans="1:13" x14ac:dyDescent="0.2">
      <c r="A4523" t="s">
        <v>17458</v>
      </c>
      <c r="B4523" t="s">
        <v>17459</v>
      </c>
      <c r="C4523">
        <v>11258</v>
      </c>
      <c r="D4523" t="s">
        <v>17545</v>
      </c>
      <c r="E4523">
        <v>10608</v>
      </c>
      <c r="F4523" t="s">
        <v>17546</v>
      </c>
      <c r="G4523" t="s">
        <v>102</v>
      </c>
      <c r="H4523" t="s">
        <v>17547</v>
      </c>
      <c r="I4523" t="s">
        <v>4439</v>
      </c>
      <c r="J4523" t="s">
        <v>4833</v>
      </c>
      <c r="K4523" t="s">
        <v>1676</v>
      </c>
      <c r="L4523" s="1" t="s">
        <v>22789</v>
      </c>
      <c r="M4523" t="str">
        <f t="shared" si="70"/>
        <v>60 SEGGAR AVE, L1T4Y4</v>
      </c>
    </row>
    <row r="4524" spans="1:13" x14ac:dyDescent="0.2">
      <c r="A4524" t="s">
        <v>17458</v>
      </c>
      <c r="B4524" t="s">
        <v>17459</v>
      </c>
      <c r="C4524">
        <v>19602</v>
      </c>
      <c r="D4524" t="s">
        <v>17548</v>
      </c>
      <c r="E4524">
        <v>24596</v>
      </c>
      <c r="F4524" t="s">
        <v>17549</v>
      </c>
      <c r="G4524" t="s">
        <v>102</v>
      </c>
      <c r="H4524" t="s">
        <v>17550</v>
      </c>
      <c r="I4524" t="s">
        <v>4430</v>
      </c>
      <c r="J4524" t="s">
        <v>17551</v>
      </c>
      <c r="K4524" t="s">
        <v>7045</v>
      </c>
      <c r="L4524" s="1" t="s">
        <v>22771</v>
      </c>
      <c r="M4524" t="str">
        <f t="shared" si="70"/>
        <v>2465 BRIDLE RD, L1L0H9</v>
      </c>
    </row>
    <row r="4525" spans="1:13" x14ac:dyDescent="0.2">
      <c r="A4525" t="s">
        <v>17458</v>
      </c>
      <c r="B4525" t="s">
        <v>17459</v>
      </c>
      <c r="C4525">
        <v>9670</v>
      </c>
      <c r="D4525" t="s">
        <v>17552</v>
      </c>
      <c r="E4525">
        <v>11883</v>
      </c>
      <c r="F4525" t="s">
        <v>17553</v>
      </c>
      <c r="G4525" t="s">
        <v>102</v>
      </c>
      <c r="H4525" t="s">
        <v>17554</v>
      </c>
      <c r="I4525" t="s">
        <v>4439</v>
      </c>
      <c r="J4525" t="s">
        <v>4440</v>
      </c>
      <c r="K4525" t="s">
        <v>11657</v>
      </c>
      <c r="L4525" s="1" t="s">
        <v>22789</v>
      </c>
      <c r="M4525" t="str">
        <f t="shared" si="70"/>
        <v>41 BAYLY ST E, L1S1P2</v>
      </c>
    </row>
    <row r="4526" spans="1:13" x14ac:dyDescent="0.2">
      <c r="A4526" t="s">
        <v>17458</v>
      </c>
      <c r="B4526" t="s">
        <v>17459</v>
      </c>
      <c r="C4526">
        <v>9658</v>
      </c>
      <c r="D4526" t="s">
        <v>17555</v>
      </c>
      <c r="E4526">
        <v>8776</v>
      </c>
      <c r="F4526" t="s">
        <v>17556</v>
      </c>
      <c r="G4526" t="s">
        <v>102</v>
      </c>
      <c r="H4526" t="s">
        <v>17557</v>
      </c>
      <c r="I4526" t="s">
        <v>4456</v>
      </c>
      <c r="J4526" t="s">
        <v>17506</v>
      </c>
      <c r="K4526" t="s">
        <v>2829</v>
      </c>
      <c r="L4526" s="1" t="s">
        <v>22789</v>
      </c>
      <c r="M4526" t="str">
        <f t="shared" si="70"/>
        <v>1000 DRYDEN BLVD, L1R2A2</v>
      </c>
    </row>
    <row r="4527" spans="1:13" x14ac:dyDescent="0.2">
      <c r="A4527" t="s">
        <v>17458</v>
      </c>
      <c r="B4527" t="s">
        <v>17459</v>
      </c>
      <c r="C4527">
        <v>11169</v>
      </c>
      <c r="D4527" t="s">
        <v>17558</v>
      </c>
      <c r="E4527">
        <v>10561</v>
      </c>
      <c r="F4527" t="s">
        <v>17559</v>
      </c>
      <c r="G4527" t="s">
        <v>102</v>
      </c>
      <c r="H4527" t="s">
        <v>17560</v>
      </c>
      <c r="I4527" t="s">
        <v>4456</v>
      </c>
      <c r="J4527" t="s">
        <v>17561</v>
      </c>
      <c r="K4527" t="s">
        <v>1405</v>
      </c>
      <c r="L4527" s="1" t="s">
        <v>22789</v>
      </c>
      <c r="M4527" t="str">
        <f t="shared" si="70"/>
        <v>200 CARNWITH DR W, L1M2J8</v>
      </c>
    </row>
    <row r="4528" spans="1:13" x14ac:dyDescent="0.2">
      <c r="A4528" t="s">
        <v>17458</v>
      </c>
      <c r="B4528" t="s">
        <v>17459</v>
      </c>
      <c r="C4528">
        <v>9672</v>
      </c>
      <c r="D4528" t="s">
        <v>17562</v>
      </c>
      <c r="E4528">
        <v>8777</v>
      </c>
      <c r="F4528" t="s">
        <v>17563</v>
      </c>
      <c r="G4528" t="s">
        <v>102</v>
      </c>
      <c r="H4528" t="s">
        <v>17564</v>
      </c>
      <c r="I4528" t="s">
        <v>4439</v>
      </c>
      <c r="J4528" t="s">
        <v>17565</v>
      </c>
      <c r="K4528" t="s">
        <v>2712</v>
      </c>
      <c r="L4528" s="1" t="s">
        <v>22789</v>
      </c>
      <c r="M4528" t="str">
        <f t="shared" si="70"/>
        <v>15 BENNETT AVE, L1T3P1</v>
      </c>
    </row>
    <row r="4529" spans="1:13" x14ac:dyDescent="0.2">
      <c r="A4529" t="s">
        <v>17458</v>
      </c>
      <c r="B4529" t="s">
        <v>17459</v>
      </c>
      <c r="C4529">
        <v>9673</v>
      </c>
      <c r="D4529" t="s">
        <v>17566</v>
      </c>
      <c r="E4529">
        <v>8778</v>
      </c>
      <c r="F4529" t="s">
        <v>17567</v>
      </c>
      <c r="G4529" t="s">
        <v>102</v>
      </c>
      <c r="H4529" t="s">
        <v>17568</v>
      </c>
      <c r="I4529" t="s">
        <v>4430</v>
      </c>
      <c r="J4529" t="s">
        <v>17569</v>
      </c>
      <c r="K4529" t="s">
        <v>1220</v>
      </c>
      <c r="L4529" s="1" t="s">
        <v>22789</v>
      </c>
      <c r="M4529" t="str">
        <f t="shared" si="70"/>
        <v>431 ANNAPOLIS AVE, L1J2Y5</v>
      </c>
    </row>
    <row r="4530" spans="1:13" x14ac:dyDescent="0.2">
      <c r="A4530" t="s">
        <v>17458</v>
      </c>
      <c r="B4530" t="s">
        <v>17459</v>
      </c>
      <c r="C4530">
        <v>9674</v>
      </c>
      <c r="D4530" t="s">
        <v>17570</v>
      </c>
      <c r="E4530">
        <v>8779</v>
      </c>
      <c r="F4530" t="s">
        <v>17571</v>
      </c>
      <c r="G4530" t="s">
        <v>102</v>
      </c>
      <c r="H4530" t="s">
        <v>17572</v>
      </c>
      <c r="I4530" t="s">
        <v>4449</v>
      </c>
      <c r="J4530" t="s">
        <v>17573</v>
      </c>
      <c r="K4530" t="s">
        <v>4901</v>
      </c>
      <c r="L4530" s="1" t="s">
        <v>22789</v>
      </c>
      <c r="M4530" t="str">
        <f t="shared" si="70"/>
        <v>490 STROUDS LANE, L1V6W7</v>
      </c>
    </row>
    <row r="4531" spans="1:13" x14ac:dyDescent="0.2">
      <c r="A4531" t="s">
        <v>17458</v>
      </c>
      <c r="B4531" t="s">
        <v>17459</v>
      </c>
      <c r="C4531">
        <v>9675</v>
      </c>
      <c r="D4531" t="s">
        <v>17574</v>
      </c>
      <c r="E4531">
        <v>8780</v>
      </c>
      <c r="F4531" t="s">
        <v>17575</v>
      </c>
      <c r="G4531" t="s">
        <v>3551</v>
      </c>
      <c r="H4531" t="s">
        <v>17576</v>
      </c>
      <c r="I4531" t="s">
        <v>4439</v>
      </c>
      <c r="J4531" t="s">
        <v>17577</v>
      </c>
      <c r="K4531" t="s">
        <v>3344</v>
      </c>
      <c r="L4531" s="1" t="s">
        <v>22789</v>
      </c>
      <c r="M4531" t="str">
        <f t="shared" si="70"/>
        <v>72 CHURCH ST S, L1S6B3</v>
      </c>
    </row>
    <row r="4532" spans="1:13" x14ac:dyDescent="0.2">
      <c r="A4532" t="s">
        <v>17458</v>
      </c>
      <c r="B4532" t="s">
        <v>17459</v>
      </c>
      <c r="C4532">
        <v>9678</v>
      </c>
      <c r="D4532" t="s">
        <v>17578</v>
      </c>
      <c r="E4532">
        <v>8783</v>
      </c>
      <c r="F4532" t="s">
        <v>17579</v>
      </c>
      <c r="G4532" t="s">
        <v>102</v>
      </c>
      <c r="H4532" t="s">
        <v>17580</v>
      </c>
      <c r="I4532" t="s">
        <v>4430</v>
      </c>
      <c r="J4532" t="s">
        <v>17581</v>
      </c>
      <c r="K4532" t="s">
        <v>13619</v>
      </c>
      <c r="L4532" s="1" t="s">
        <v>22789</v>
      </c>
      <c r="M4532" t="str">
        <f t="shared" si="70"/>
        <v>421 OLIVE AVE, L1H2R2</v>
      </c>
    </row>
    <row r="4533" spans="1:13" x14ac:dyDescent="0.2">
      <c r="A4533" t="s">
        <v>17458</v>
      </c>
      <c r="B4533" t="s">
        <v>17459</v>
      </c>
      <c r="C4533">
        <v>9679</v>
      </c>
      <c r="D4533" t="s">
        <v>17582</v>
      </c>
      <c r="E4533">
        <v>8784</v>
      </c>
      <c r="F4533" t="s">
        <v>17583</v>
      </c>
      <c r="G4533" t="s">
        <v>102</v>
      </c>
      <c r="H4533" t="s">
        <v>17584</v>
      </c>
      <c r="I4533" t="s">
        <v>4449</v>
      </c>
      <c r="J4533" t="s">
        <v>17585</v>
      </c>
      <c r="K4533" t="s">
        <v>1089</v>
      </c>
      <c r="L4533" s="1" t="s">
        <v>22789</v>
      </c>
      <c r="M4533" t="str">
        <f t="shared" si="70"/>
        <v>1166 FINCH AVE, L1V1J6</v>
      </c>
    </row>
    <row r="4534" spans="1:13" x14ac:dyDescent="0.2">
      <c r="A4534" t="s">
        <v>17458</v>
      </c>
      <c r="B4534" t="s">
        <v>17459</v>
      </c>
      <c r="C4534">
        <v>9680</v>
      </c>
      <c r="D4534" t="s">
        <v>17586</v>
      </c>
      <c r="E4534">
        <v>8785</v>
      </c>
      <c r="F4534" t="s">
        <v>17587</v>
      </c>
      <c r="G4534" t="s">
        <v>102</v>
      </c>
      <c r="H4534" t="s">
        <v>17588</v>
      </c>
      <c r="I4534" t="s">
        <v>4439</v>
      </c>
      <c r="J4534" t="s">
        <v>17589</v>
      </c>
      <c r="K4534" t="s">
        <v>3354</v>
      </c>
      <c r="L4534" s="1" t="s">
        <v>22789</v>
      </c>
      <c r="M4534" t="str">
        <f t="shared" si="70"/>
        <v>10 CLOVER RIDGE DR W, L1S3E5</v>
      </c>
    </row>
    <row r="4535" spans="1:13" x14ac:dyDescent="0.2">
      <c r="A4535" t="s">
        <v>17458</v>
      </c>
      <c r="B4535" t="s">
        <v>17459</v>
      </c>
      <c r="C4535">
        <v>10129</v>
      </c>
      <c r="D4535" t="s">
        <v>17590</v>
      </c>
      <c r="E4535">
        <v>9353</v>
      </c>
      <c r="F4535" t="s">
        <v>17591</v>
      </c>
      <c r="G4535" t="s">
        <v>102</v>
      </c>
      <c r="H4535" t="s">
        <v>17592</v>
      </c>
      <c r="I4535" t="s">
        <v>4430</v>
      </c>
      <c r="J4535" t="s">
        <v>17593</v>
      </c>
      <c r="K4535" t="s">
        <v>7045</v>
      </c>
      <c r="L4535" s="1" t="s">
        <v>22789</v>
      </c>
      <c r="M4535" t="str">
        <f t="shared" si="70"/>
        <v>1600 CLEARBROOK DR, L1K2P6</v>
      </c>
    </row>
    <row r="4536" spans="1:13" x14ac:dyDescent="0.2">
      <c r="A4536" t="s">
        <v>17458</v>
      </c>
      <c r="B4536" t="s">
        <v>17459</v>
      </c>
      <c r="C4536">
        <v>19068</v>
      </c>
      <c r="D4536" t="s">
        <v>17594</v>
      </c>
      <c r="E4536">
        <v>18327</v>
      </c>
      <c r="F4536" t="s">
        <v>17595</v>
      </c>
      <c r="G4536" t="s">
        <v>102</v>
      </c>
      <c r="H4536" t="s">
        <v>17596</v>
      </c>
      <c r="I4536" t="s">
        <v>4456</v>
      </c>
      <c r="J4536" t="s">
        <v>17597</v>
      </c>
      <c r="K4536" t="s">
        <v>4764</v>
      </c>
      <c r="L4536" s="1" t="s">
        <v>22789</v>
      </c>
      <c r="M4536" t="str">
        <f t="shared" si="70"/>
        <v>160 CACHET BLVD, L1M2L9</v>
      </c>
    </row>
    <row r="4537" spans="1:13" x14ac:dyDescent="0.2">
      <c r="A4537" t="s">
        <v>17458</v>
      </c>
      <c r="B4537" t="s">
        <v>17459</v>
      </c>
      <c r="C4537">
        <v>9681</v>
      </c>
      <c r="D4537" t="s">
        <v>17507</v>
      </c>
      <c r="E4537">
        <v>8786</v>
      </c>
      <c r="F4537" t="s">
        <v>17598</v>
      </c>
      <c r="G4537" t="s">
        <v>102</v>
      </c>
      <c r="H4537" t="s">
        <v>17509</v>
      </c>
      <c r="I4537" t="s">
        <v>4456</v>
      </c>
      <c r="J4537" t="s">
        <v>17510</v>
      </c>
      <c r="K4537" t="s">
        <v>2419</v>
      </c>
      <c r="L4537" s="1" t="s">
        <v>22789</v>
      </c>
      <c r="M4537" t="str">
        <f t="shared" si="70"/>
        <v>1103 GIFFARD ST, L1N2S3</v>
      </c>
    </row>
    <row r="4538" spans="1:13" x14ac:dyDescent="0.2">
      <c r="A4538" t="s">
        <v>17458</v>
      </c>
      <c r="B4538" t="s">
        <v>17459</v>
      </c>
      <c r="C4538">
        <v>9663</v>
      </c>
      <c r="D4538" t="s">
        <v>17599</v>
      </c>
      <c r="E4538">
        <v>8767</v>
      </c>
      <c r="F4538" t="s">
        <v>17600</v>
      </c>
      <c r="G4538" t="s">
        <v>102</v>
      </c>
      <c r="H4538" t="s">
        <v>17601</v>
      </c>
      <c r="I4538" t="s">
        <v>4430</v>
      </c>
      <c r="J4538" t="s">
        <v>17602</v>
      </c>
      <c r="K4538" t="s">
        <v>910</v>
      </c>
      <c r="L4538" s="1" t="s">
        <v>22789</v>
      </c>
      <c r="M4538" t="str">
        <f t="shared" si="70"/>
        <v>195 ATHABASCA ST, L1H7J2</v>
      </c>
    </row>
    <row r="4539" spans="1:13" x14ac:dyDescent="0.2">
      <c r="A4539" t="s">
        <v>17458</v>
      </c>
      <c r="B4539" t="s">
        <v>17459</v>
      </c>
      <c r="C4539">
        <v>11259</v>
      </c>
      <c r="D4539" t="s">
        <v>17603</v>
      </c>
      <c r="E4539">
        <v>10726</v>
      </c>
      <c r="F4539" t="s">
        <v>17604</v>
      </c>
      <c r="G4539" t="s">
        <v>102</v>
      </c>
      <c r="H4539" t="s">
        <v>17605</v>
      </c>
      <c r="I4539" t="s">
        <v>4430</v>
      </c>
      <c r="J4539" t="s">
        <v>17606</v>
      </c>
      <c r="K4539" t="s">
        <v>1319</v>
      </c>
      <c r="L4539" s="1" t="s">
        <v>22789</v>
      </c>
      <c r="M4539" t="str">
        <f t="shared" si="70"/>
        <v>1200 SUMMERWOOD HTS, L1K0C2</v>
      </c>
    </row>
    <row r="4540" spans="1:13" x14ac:dyDescent="0.2">
      <c r="A4540" t="s">
        <v>17458</v>
      </c>
      <c r="B4540" t="s">
        <v>17459</v>
      </c>
      <c r="C4540">
        <v>9682</v>
      </c>
      <c r="D4540" t="s">
        <v>17607</v>
      </c>
      <c r="E4540">
        <v>8788</v>
      </c>
      <c r="F4540" t="s">
        <v>17608</v>
      </c>
      <c r="G4540" t="s">
        <v>102</v>
      </c>
      <c r="H4540" t="s">
        <v>17609</v>
      </c>
      <c r="I4540" t="s">
        <v>4753</v>
      </c>
      <c r="J4540" t="s">
        <v>4878</v>
      </c>
      <c r="K4540" t="s">
        <v>196</v>
      </c>
      <c r="L4540" s="1" t="s">
        <v>2</v>
      </c>
      <c r="M4540" t="str">
        <f t="shared" si="70"/>
        <v>25 QUAKER VILLAGE DR, L9P1A1</v>
      </c>
    </row>
    <row r="4541" spans="1:13" x14ac:dyDescent="0.2">
      <c r="A4541" t="s">
        <v>17458</v>
      </c>
      <c r="B4541" t="s">
        <v>17459</v>
      </c>
      <c r="C4541">
        <v>18073</v>
      </c>
      <c r="D4541" t="s">
        <v>17610</v>
      </c>
      <c r="E4541">
        <v>15652</v>
      </c>
      <c r="F4541" t="s">
        <v>17611</v>
      </c>
      <c r="G4541" t="s">
        <v>102</v>
      </c>
      <c r="H4541" t="s">
        <v>17612</v>
      </c>
      <c r="I4541" t="s">
        <v>4439</v>
      </c>
      <c r="J4541" t="s">
        <v>17613</v>
      </c>
      <c r="K4541" t="s">
        <v>7573</v>
      </c>
      <c r="L4541" s="1" t="s">
        <v>22789</v>
      </c>
      <c r="M4541" t="str">
        <f t="shared" si="70"/>
        <v>51 WILLIAMSON DR E, L1T0B4</v>
      </c>
    </row>
    <row r="4542" spans="1:13" x14ac:dyDescent="0.2">
      <c r="A4542" t="s">
        <v>17458</v>
      </c>
      <c r="B4542" t="s">
        <v>17459</v>
      </c>
      <c r="C4542">
        <v>9684</v>
      </c>
      <c r="D4542" t="s">
        <v>17614</v>
      </c>
      <c r="E4542">
        <v>8790</v>
      </c>
      <c r="F4542" t="s">
        <v>17615</v>
      </c>
      <c r="G4542" t="s">
        <v>102</v>
      </c>
      <c r="H4542" t="s">
        <v>17616</v>
      </c>
      <c r="I4542" t="s">
        <v>4439</v>
      </c>
      <c r="J4542" t="s">
        <v>4462</v>
      </c>
      <c r="K4542" t="s">
        <v>2249</v>
      </c>
      <c r="L4542" s="1" t="s">
        <v>22789</v>
      </c>
      <c r="M4542" t="str">
        <f t="shared" si="70"/>
        <v>1-68 COLES AVE, L1T3H5</v>
      </c>
    </row>
    <row r="4543" spans="1:13" x14ac:dyDescent="0.2">
      <c r="A4543" t="s">
        <v>17458</v>
      </c>
      <c r="B4543" t="s">
        <v>17459</v>
      </c>
      <c r="C4543">
        <v>19265</v>
      </c>
      <c r="D4543" t="s">
        <v>17617</v>
      </c>
      <c r="E4543">
        <v>24273</v>
      </c>
      <c r="F4543" t="s">
        <v>17618</v>
      </c>
      <c r="G4543" t="s">
        <v>102</v>
      </c>
      <c r="H4543" t="s">
        <v>17619</v>
      </c>
      <c r="I4543" t="s">
        <v>4430</v>
      </c>
      <c r="J4543" t="s">
        <v>17620</v>
      </c>
      <c r="K4543" t="s">
        <v>2553</v>
      </c>
      <c r="L4543" s="1" t="s">
        <v>22789</v>
      </c>
      <c r="M4543" t="str">
        <f t="shared" si="70"/>
        <v>1425 COLDSTREAM DR, L1K0B5</v>
      </c>
    </row>
    <row r="4544" spans="1:13" x14ac:dyDescent="0.2">
      <c r="A4544" t="s">
        <v>17458</v>
      </c>
      <c r="B4544" t="s">
        <v>17459</v>
      </c>
      <c r="C4544">
        <v>10130</v>
      </c>
      <c r="D4544" t="s">
        <v>17621</v>
      </c>
      <c r="E4544">
        <v>9354</v>
      </c>
      <c r="F4544" t="s">
        <v>17622</v>
      </c>
      <c r="G4544" t="s">
        <v>102</v>
      </c>
      <c r="H4544" t="s">
        <v>17623</v>
      </c>
      <c r="I4544" t="s">
        <v>4456</v>
      </c>
      <c r="J4544" t="s">
        <v>17624</v>
      </c>
      <c r="K4544" t="s">
        <v>5250</v>
      </c>
      <c r="L4544" s="1" t="s">
        <v>22789</v>
      </c>
      <c r="M4544" t="str">
        <f t="shared" si="70"/>
        <v>120 WATFORD ST, L1M1H2</v>
      </c>
    </row>
    <row r="4545" spans="1:13" x14ac:dyDescent="0.2">
      <c r="A4545" t="s">
        <v>17458</v>
      </c>
      <c r="B4545" t="s">
        <v>17459</v>
      </c>
      <c r="C4545">
        <v>10320</v>
      </c>
      <c r="D4545" t="s">
        <v>17625</v>
      </c>
      <c r="E4545">
        <v>9906</v>
      </c>
      <c r="F4545" t="s">
        <v>17626</v>
      </c>
      <c r="G4545" t="s">
        <v>102</v>
      </c>
      <c r="H4545" t="s">
        <v>17627</v>
      </c>
      <c r="I4545" t="s">
        <v>4456</v>
      </c>
      <c r="J4545" t="s">
        <v>17628</v>
      </c>
      <c r="K4545" t="s">
        <v>4952</v>
      </c>
      <c r="L4545" s="1" t="s">
        <v>22789</v>
      </c>
      <c r="M4545" t="str">
        <f t="shared" si="70"/>
        <v>55 TWIN STREAMS RD, L1P1N9</v>
      </c>
    </row>
    <row r="4546" spans="1:13" x14ac:dyDescent="0.2">
      <c r="A4546" t="s">
        <v>17458</v>
      </c>
      <c r="B4546" t="s">
        <v>17459</v>
      </c>
      <c r="C4546">
        <v>9687</v>
      </c>
      <c r="D4546" t="s">
        <v>17629</v>
      </c>
      <c r="E4546">
        <v>24847</v>
      </c>
      <c r="F4546" t="s">
        <v>17630</v>
      </c>
      <c r="H4546" t="s">
        <v>17631</v>
      </c>
      <c r="I4546" t="s">
        <v>4456</v>
      </c>
      <c r="J4546" t="s">
        <v>5044</v>
      </c>
      <c r="L4546" s="1" t="s">
        <v>22771</v>
      </c>
      <c r="M4546" t="str">
        <f t="shared" si="70"/>
        <v>250 MICHAEL BLVD, L1N6B1</v>
      </c>
    </row>
    <row r="4547" spans="1:13" x14ac:dyDescent="0.2">
      <c r="A4547" t="s">
        <v>17458</v>
      </c>
      <c r="B4547" t="s">
        <v>17459</v>
      </c>
      <c r="C4547">
        <v>9687</v>
      </c>
      <c r="D4547" t="s">
        <v>17632</v>
      </c>
      <c r="E4547">
        <v>8793</v>
      </c>
      <c r="F4547" t="s">
        <v>17633</v>
      </c>
      <c r="G4547" t="s">
        <v>102</v>
      </c>
      <c r="H4547" t="s">
        <v>17631</v>
      </c>
      <c r="I4547" t="s">
        <v>4456</v>
      </c>
      <c r="J4547" t="s">
        <v>5044</v>
      </c>
      <c r="K4547" t="s">
        <v>1762</v>
      </c>
      <c r="L4547" s="1" t="s">
        <v>22789</v>
      </c>
      <c r="M4547" t="str">
        <f t="shared" si="70"/>
        <v>250 MICHAEL BLVD, L1N6B1</v>
      </c>
    </row>
    <row r="4548" spans="1:13" x14ac:dyDescent="0.2">
      <c r="A4548" t="s">
        <v>17458</v>
      </c>
      <c r="B4548" t="s">
        <v>17459</v>
      </c>
      <c r="C4548">
        <v>9687</v>
      </c>
      <c r="D4548" t="s">
        <v>17629</v>
      </c>
      <c r="E4548">
        <v>24846</v>
      </c>
      <c r="F4548" t="s">
        <v>17634</v>
      </c>
      <c r="G4548" t="s">
        <v>102</v>
      </c>
      <c r="H4548" t="s">
        <v>17631</v>
      </c>
      <c r="I4548" t="s">
        <v>4456</v>
      </c>
      <c r="J4548" t="s">
        <v>5044</v>
      </c>
      <c r="L4548" s="1" t="s">
        <v>22771</v>
      </c>
      <c r="M4548" t="str">
        <f t="shared" si="70"/>
        <v>250 MICHAEL BLVD, L1N6B1</v>
      </c>
    </row>
    <row r="4549" spans="1:13" x14ac:dyDescent="0.2">
      <c r="A4549" t="s">
        <v>17458</v>
      </c>
      <c r="B4549" t="s">
        <v>17459</v>
      </c>
      <c r="C4549">
        <v>9681</v>
      </c>
      <c r="D4549" t="s">
        <v>17507</v>
      </c>
      <c r="E4549">
        <v>25173</v>
      </c>
      <c r="F4549" t="s">
        <v>17635</v>
      </c>
      <c r="G4549" t="s">
        <v>109</v>
      </c>
      <c r="H4549" t="s">
        <v>17509</v>
      </c>
      <c r="I4549" t="s">
        <v>4456</v>
      </c>
      <c r="J4549" t="s">
        <v>17510</v>
      </c>
      <c r="K4549" t="s">
        <v>114</v>
      </c>
      <c r="L4549" s="1" t="s">
        <v>22771</v>
      </c>
      <c r="M4549" t="str">
        <f t="shared" si="70"/>
        <v>1103 GIFFARD ST, L1N2S3</v>
      </c>
    </row>
    <row r="4550" spans="1:13" x14ac:dyDescent="0.2">
      <c r="A4550" t="s">
        <v>17458</v>
      </c>
      <c r="B4550" t="s">
        <v>17459</v>
      </c>
      <c r="C4550">
        <v>9687</v>
      </c>
      <c r="D4550" t="s">
        <v>17629</v>
      </c>
      <c r="E4550">
        <v>24884</v>
      </c>
      <c r="F4550" t="s">
        <v>17636</v>
      </c>
      <c r="H4550" t="s">
        <v>17631</v>
      </c>
      <c r="I4550" t="s">
        <v>4456</v>
      </c>
      <c r="J4550" t="s">
        <v>5044</v>
      </c>
      <c r="L4550" s="1" t="s">
        <v>22771</v>
      </c>
      <c r="M4550" t="str">
        <f t="shared" si="70"/>
        <v>250 MICHAEL BLVD, L1N6B1</v>
      </c>
    </row>
    <row r="4551" spans="1:13" x14ac:dyDescent="0.2">
      <c r="A4551" t="s">
        <v>17458</v>
      </c>
      <c r="B4551" t="s">
        <v>17459</v>
      </c>
      <c r="C4551">
        <v>9688</v>
      </c>
      <c r="D4551" t="s">
        <v>17637</v>
      </c>
      <c r="E4551">
        <v>8794</v>
      </c>
      <c r="F4551" t="s">
        <v>17638</v>
      </c>
      <c r="G4551" t="s">
        <v>102</v>
      </c>
      <c r="H4551" t="s">
        <v>17639</v>
      </c>
      <c r="I4551" t="s">
        <v>4456</v>
      </c>
      <c r="J4551" t="s">
        <v>17640</v>
      </c>
      <c r="K4551" t="s">
        <v>5797</v>
      </c>
      <c r="L4551" s="1" t="s">
        <v>22789</v>
      </c>
      <c r="M4551" t="str">
        <f t="shared" si="70"/>
        <v>95 WALLER ST, L1R1Z7</v>
      </c>
    </row>
    <row r="4552" spans="1:13" x14ac:dyDescent="0.2">
      <c r="A4552" t="s">
        <v>17458</v>
      </c>
      <c r="B4552" t="s">
        <v>17459</v>
      </c>
      <c r="C4552">
        <v>9689</v>
      </c>
      <c r="D4552" t="s">
        <v>17641</v>
      </c>
      <c r="E4552">
        <v>8795</v>
      </c>
      <c r="F4552" t="s">
        <v>17642</v>
      </c>
      <c r="G4552" t="s">
        <v>109</v>
      </c>
      <c r="H4552" t="s">
        <v>17643</v>
      </c>
      <c r="I4552" t="s">
        <v>4449</v>
      </c>
      <c r="J4552" t="s">
        <v>17644</v>
      </c>
      <c r="K4552" t="s">
        <v>17645</v>
      </c>
      <c r="L4552" s="1" t="s">
        <v>22789</v>
      </c>
      <c r="M4552" t="str">
        <f t="shared" ref="M4552:M4615" si="71">H4552&amp;", "&amp;J4552</f>
        <v>1918 WHITES RD, L1V1R9</v>
      </c>
    </row>
    <row r="4553" spans="1:13" x14ac:dyDescent="0.2">
      <c r="A4553" t="s">
        <v>17458</v>
      </c>
      <c r="B4553" t="s">
        <v>17459</v>
      </c>
      <c r="C4553">
        <v>9690</v>
      </c>
      <c r="D4553" t="s">
        <v>17646</v>
      </c>
      <c r="E4553">
        <v>8796</v>
      </c>
      <c r="F4553" t="s">
        <v>17647</v>
      </c>
      <c r="G4553" t="s">
        <v>102</v>
      </c>
      <c r="H4553" t="s">
        <v>17648</v>
      </c>
      <c r="I4553" t="s">
        <v>4456</v>
      </c>
      <c r="J4553" t="s">
        <v>17649</v>
      </c>
      <c r="K4553" t="s">
        <v>8115</v>
      </c>
      <c r="L4553" s="1" t="s">
        <v>22789</v>
      </c>
      <c r="M4553" t="str">
        <f t="shared" si="71"/>
        <v>60 WILLOWBROOK DR, L1R2A8</v>
      </c>
    </row>
    <row r="4554" spans="1:13" x14ac:dyDescent="0.2">
      <c r="A4554" t="s">
        <v>17458</v>
      </c>
      <c r="B4554" t="s">
        <v>17459</v>
      </c>
      <c r="C4554">
        <v>9692</v>
      </c>
      <c r="D4554" t="s">
        <v>17650</v>
      </c>
      <c r="E4554">
        <v>8798</v>
      </c>
      <c r="F4554" t="s">
        <v>17651</v>
      </c>
      <c r="G4554" t="s">
        <v>102</v>
      </c>
      <c r="H4554" t="s">
        <v>17652</v>
      </c>
      <c r="I4554" t="s">
        <v>4449</v>
      </c>
      <c r="J4554" t="s">
        <v>17653</v>
      </c>
      <c r="K4554" t="s">
        <v>8650</v>
      </c>
      <c r="L4554" s="1" t="s">
        <v>22789</v>
      </c>
      <c r="M4554" t="str">
        <f t="shared" si="71"/>
        <v>275 TWYN RIVERS DR, L1V1E3</v>
      </c>
    </row>
    <row r="4555" spans="1:13" x14ac:dyDescent="0.2">
      <c r="A4555" t="s">
        <v>17458</v>
      </c>
      <c r="B4555" t="s">
        <v>17459</v>
      </c>
      <c r="C4555">
        <v>9693</v>
      </c>
      <c r="D4555" t="s">
        <v>17654</v>
      </c>
      <c r="E4555">
        <v>8799</v>
      </c>
      <c r="F4555" t="s">
        <v>17655</v>
      </c>
      <c r="G4555" t="s">
        <v>102</v>
      </c>
      <c r="H4555" t="s">
        <v>17656</v>
      </c>
      <c r="I4555" t="s">
        <v>4439</v>
      </c>
      <c r="J4555" t="s">
        <v>17657</v>
      </c>
      <c r="K4555" t="s">
        <v>6879</v>
      </c>
      <c r="L4555" s="1" t="s">
        <v>22789</v>
      </c>
      <c r="M4555" t="str">
        <f t="shared" si="71"/>
        <v>280 DELANEY DR, L1T3N5</v>
      </c>
    </row>
    <row r="4556" spans="1:13" x14ac:dyDescent="0.2">
      <c r="A4556" t="s">
        <v>17458</v>
      </c>
      <c r="B4556" t="s">
        <v>17459</v>
      </c>
      <c r="C4556">
        <v>9694</v>
      </c>
      <c r="D4556" t="s">
        <v>17658</v>
      </c>
      <c r="E4556">
        <v>8800</v>
      </c>
      <c r="F4556" t="s">
        <v>17659</v>
      </c>
      <c r="G4556" t="s">
        <v>102</v>
      </c>
      <c r="H4556" t="s">
        <v>17660</v>
      </c>
      <c r="I4556" t="s">
        <v>4456</v>
      </c>
      <c r="J4556" t="s">
        <v>17661</v>
      </c>
      <c r="K4556" t="s">
        <v>3711</v>
      </c>
      <c r="L4556" s="1" t="s">
        <v>22789</v>
      </c>
      <c r="M4556" t="str">
        <f t="shared" si="71"/>
        <v>200 GARRARD RD, L1N3K6</v>
      </c>
    </row>
    <row r="4557" spans="1:13" x14ac:dyDescent="0.2">
      <c r="A4557" t="s">
        <v>17458</v>
      </c>
      <c r="B4557" t="s">
        <v>17459</v>
      </c>
      <c r="C4557">
        <v>10318</v>
      </c>
      <c r="D4557" t="s">
        <v>17662</v>
      </c>
      <c r="E4557">
        <v>9903</v>
      </c>
      <c r="F4557" t="s">
        <v>17663</v>
      </c>
      <c r="G4557" t="s">
        <v>102</v>
      </c>
      <c r="H4557" t="s">
        <v>17664</v>
      </c>
      <c r="I4557" t="s">
        <v>4439</v>
      </c>
      <c r="J4557" t="s">
        <v>17665</v>
      </c>
      <c r="K4557" t="s">
        <v>5575</v>
      </c>
      <c r="L4557" s="1" t="s">
        <v>22789</v>
      </c>
      <c r="M4557" t="str">
        <f t="shared" si="71"/>
        <v>15 FISHLOCK ST, L1Z1H1</v>
      </c>
    </row>
    <row r="4558" spans="1:13" x14ac:dyDescent="0.2">
      <c r="A4558" t="s">
        <v>17458</v>
      </c>
      <c r="B4558" t="s">
        <v>17459</v>
      </c>
      <c r="C4558">
        <v>9695</v>
      </c>
      <c r="D4558" t="s">
        <v>17666</v>
      </c>
      <c r="E4558">
        <v>8801</v>
      </c>
      <c r="F4558" t="s">
        <v>17667</v>
      </c>
      <c r="G4558" t="s">
        <v>102</v>
      </c>
      <c r="H4558" t="s">
        <v>17668</v>
      </c>
      <c r="I4558" t="s">
        <v>4456</v>
      </c>
      <c r="J4558" t="s">
        <v>17669</v>
      </c>
      <c r="K4558" t="s">
        <v>910</v>
      </c>
      <c r="L4558" s="1" t="s">
        <v>22789</v>
      </c>
      <c r="M4558" t="str">
        <f t="shared" si="71"/>
        <v>173 CRAWFORTH ST, L1N3S4</v>
      </c>
    </row>
    <row r="4559" spans="1:13" x14ac:dyDescent="0.2">
      <c r="A4559" t="s">
        <v>17458</v>
      </c>
      <c r="B4559" t="s">
        <v>17459</v>
      </c>
      <c r="C4559">
        <v>9696</v>
      </c>
      <c r="D4559" t="s">
        <v>17670</v>
      </c>
      <c r="E4559">
        <v>8802</v>
      </c>
      <c r="F4559" t="s">
        <v>17671</v>
      </c>
      <c r="G4559" t="s">
        <v>102</v>
      </c>
      <c r="H4559" t="s">
        <v>17672</v>
      </c>
      <c r="I4559" t="s">
        <v>4430</v>
      </c>
      <c r="J4559" t="s">
        <v>17673</v>
      </c>
      <c r="K4559" t="s">
        <v>1870</v>
      </c>
      <c r="L4559" s="1" t="s">
        <v>22789</v>
      </c>
      <c r="M4559" t="str">
        <f t="shared" si="71"/>
        <v>400 PACIFIC AVE, L1J1V9</v>
      </c>
    </row>
    <row r="4560" spans="1:13" x14ac:dyDescent="0.2">
      <c r="A4560" t="s">
        <v>17458</v>
      </c>
      <c r="B4560" t="s">
        <v>17459</v>
      </c>
      <c r="C4560">
        <v>9697</v>
      </c>
      <c r="D4560" t="s">
        <v>17674</v>
      </c>
      <c r="E4560">
        <v>8803</v>
      </c>
      <c r="F4560" t="s">
        <v>17675</v>
      </c>
      <c r="G4560" t="s">
        <v>102</v>
      </c>
      <c r="H4560" t="s">
        <v>17676</v>
      </c>
      <c r="I4560" t="s">
        <v>4449</v>
      </c>
      <c r="J4560" t="s">
        <v>17677</v>
      </c>
      <c r="K4560" t="s">
        <v>3233</v>
      </c>
      <c r="L4560" s="1" t="s">
        <v>22789</v>
      </c>
      <c r="M4560" t="str">
        <f t="shared" si="71"/>
        <v>2360 SOUTHCOTT RD, L1X2S9</v>
      </c>
    </row>
    <row r="4561" spans="1:13" x14ac:dyDescent="0.2">
      <c r="A4561" t="s">
        <v>17458</v>
      </c>
      <c r="B4561" t="s">
        <v>17459</v>
      </c>
      <c r="C4561">
        <v>19917</v>
      </c>
      <c r="E4561">
        <v>24911</v>
      </c>
      <c r="F4561" t="s">
        <v>17678</v>
      </c>
      <c r="I4561" t="s">
        <v>4439</v>
      </c>
      <c r="L4561" s="1" t="s">
        <v>22771</v>
      </c>
      <c r="M4561" t="str">
        <f t="shared" si="71"/>
        <v xml:space="preserve">, </v>
      </c>
    </row>
    <row r="4562" spans="1:13" x14ac:dyDescent="0.2">
      <c r="A4562" t="s">
        <v>17679</v>
      </c>
      <c r="B4562" t="s">
        <v>17680</v>
      </c>
      <c r="C4562">
        <v>9191</v>
      </c>
      <c r="D4562" t="s">
        <v>17681</v>
      </c>
      <c r="E4562">
        <v>8127</v>
      </c>
      <c r="F4562" t="s">
        <v>17682</v>
      </c>
      <c r="H4562" t="s">
        <v>17683</v>
      </c>
      <c r="I4562" t="s">
        <v>9257</v>
      </c>
      <c r="J4562" t="s">
        <v>17684</v>
      </c>
      <c r="K4562" t="s">
        <v>114</v>
      </c>
      <c r="L4562" s="1" t="s">
        <v>22771</v>
      </c>
      <c r="M4562" t="str">
        <f t="shared" si="71"/>
        <v>1480 MANSFIELD DR, L6H1K4</v>
      </c>
    </row>
    <row r="4563" spans="1:13" x14ac:dyDescent="0.2">
      <c r="A4563" t="s">
        <v>17679</v>
      </c>
      <c r="B4563" t="s">
        <v>17680</v>
      </c>
      <c r="C4563">
        <v>19944</v>
      </c>
      <c r="E4563">
        <v>24938</v>
      </c>
      <c r="F4563" t="s">
        <v>17685</v>
      </c>
      <c r="H4563" t="s">
        <v>17686</v>
      </c>
      <c r="I4563" t="s">
        <v>9267</v>
      </c>
      <c r="L4563" s="1" t="s">
        <v>22771</v>
      </c>
      <c r="M4563" t="str">
        <f t="shared" si="71"/>
        <v xml:space="preserve">TANNERS / KINGSLEY-RENNIE, </v>
      </c>
    </row>
    <row r="4564" spans="1:13" x14ac:dyDescent="0.2">
      <c r="A4564" t="s">
        <v>17679</v>
      </c>
      <c r="B4564" t="s">
        <v>17680</v>
      </c>
      <c r="C4564">
        <v>9175</v>
      </c>
      <c r="D4564" t="s">
        <v>17687</v>
      </c>
      <c r="E4564">
        <v>8111</v>
      </c>
      <c r="F4564" t="s">
        <v>17688</v>
      </c>
      <c r="G4564" t="s">
        <v>102</v>
      </c>
      <c r="H4564" t="s">
        <v>17689</v>
      </c>
      <c r="I4564" t="s">
        <v>9248</v>
      </c>
      <c r="J4564" t="s">
        <v>9578</v>
      </c>
      <c r="K4564" t="s">
        <v>623</v>
      </c>
      <c r="L4564" s="1" t="s">
        <v>22789</v>
      </c>
      <c r="M4564" t="str">
        <f t="shared" si="71"/>
        <v>5205 NEW ST, L7L1V3</v>
      </c>
    </row>
    <row r="4565" spans="1:13" x14ac:dyDescent="0.2">
      <c r="A4565" t="s">
        <v>17679</v>
      </c>
      <c r="B4565" t="s">
        <v>17680</v>
      </c>
      <c r="C4565">
        <v>9198</v>
      </c>
      <c r="D4565" t="s">
        <v>17690</v>
      </c>
      <c r="E4565">
        <v>8134</v>
      </c>
      <c r="F4565" t="s">
        <v>17691</v>
      </c>
      <c r="G4565" t="s">
        <v>109</v>
      </c>
      <c r="H4565" t="s">
        <v>17692</v>
      </c>
      <c r="I4565" t="s">
        <v>9248</v>
      </c>
      <c r="J4565" t="s">
        <v>17693</v>
      </c>
      <c r="K4565" t="s">
        <v>7614</v>
      </c>
      <c r="L4565" s="1" t="s">
        <v>22789</v>
      </c>
      <c r="M4565" t="str">
        <f t="shared" si="71"/>
        <v>3230 WOODWARD AVE, L7N3P1</v>
      </c>
    </row>
    <row r="4566" spans="1:13" x14ac:dyDescent="0.2">
      <c r="A4566" t="s">
        <v>17679</v>
      </c>
      <c r="B4566" t="s">
        <v>17680</v>
      </c>
      <c r="C4566">
        <v>9199</v>
      </c>
      <c r="D4566" t="s">
        <v>17694</v>
      </c>
      <c r="E4566">
        <v>8135</v>
      </c>
      <c r="F4566" t="s">
        <v>17695</v>
      </c>
      <c r="G4566" t="s">
        <v>109</v>
      </c>
      <c r="H4566" t="s">
        <v>17696</v>
      </c>
      <c r="I4566" t="s">
        <v>9285</v>
      </c>
      <c r="J4566" t="s">
        <v>17697</v>
      </c>
      <c r="K4566" t="s">
        <v>17698</v>
      </c>
      <c r="L4566" s="1" t="s">
        <v>22789</v>
      </c>
      <c r="M4566" t="str">
        <f t="shared" si="71"/>
        <v>1120 MAIN ST E, L9T6H7</v>
      </c>
    </row>
    <row r="4567" spans="1:13" x14ac:dyDescent="0.2">
      <c r="A4567" t="s">
        <v>17679</v>
      </c>
      <c r="B4567" t="s">
        <v>17680</v>
      </c>
      <c r="C4567">
        <v>9176</v>
      </c>
      <c r="D4567" t="s">
        <v>17699</v>
      </c>
      <c r="E4567">
        <v>8112</v>
      </c>
      <c r="F4567" t="s">
        <v>16162</v>
      </c>
      <c r="G4567" t="s">
        <v>102</v>
      </c>
      <c r="H4567" t="s">
        <v>17700</v>
      </c>
      <c r="I4567" t="s">
        <v>9248</v>
      </c>
      <c r="J4567" t="s">
        <v>17701</v>
      </c>
      <c r="K4567" t="s">
        <v>6787</v>
      </c>
      <c r="L4567" s="1" t="s">
        <v>22789</v>
      </c>
      <c r="M4567" t="str">
        <f t="shared" si="71"/>
        <v>3201 LANSDOWN DR, L7M1K1</v>
      </c>
    </row>
    <row r="4568" spans="1:13" x14ac:dyDescent="0.2">
      <c r="A4568" t="s">
        <v>17679</v>
      </c>
      <c r="B4568" t="s">
        <v>17680</v>
      </c>
      <c r="C4568">
        <v>19064</v>
      </c>
      <c r="D4568" t="s">
        <v>17702</v>
      </c>
      <c r="E4568">
        <v>18309</v>
      </c>
      <c r="F4568" t="s">
        <v>13898</v>
      </c>
      <c r="H4568" t="s">
        <v>17703</v>
      </c>
      <c r="I4568" t="s">
        <v>9248</v>
      </c>
      <c r="J4568" t="s">
        <v>17704</v>
      </c>
      <c r="L4568" s="1" t="s">
        <v>22771</v>
      </c>
      <c r="M4568" t="str">
        <f t="shared" si="71"/>
        <v>802 DRURY LANE, L7R2Y2</v>
      </c>
    </row>
    <row r="4569" spans="1:13" x14ac:dyDescent="0.2">
      <c r="A4569" t="s">
        <v>17679</v>
      </c>
      <c r="B4569" t="s">
        <v>17680</v>
      </c>
      <c r="C4569">
        <v>10369</v>
      </c>
      <c r="D4569" t="s">
        <v>17705</v>
      </c>
      <c r="E4569">
        <v>10024</v>
      </c>
      <c r="F4569" t="s">
        <v>17706</v>
      </c>
      <c r="G4569" t="s">
        <v>109</v>
      </c>
      <c r="H4569" t="s">
        <v>17707</v>
      </c>
      <c r="I4569" t="s">
        <v>9329</v>
      </c>
      <c r="J4569" t="s">
        <v>17708</v>
      </c>
      <c r="K4569" t="s">
        <v>8307</v>
      </c>
      <c r="L4569" s="1" t="s">
        <v>2</v>
      </c>
      <c r="M4569" t="str">
        <f t="shared" si="71"/>
        <v>161 GUELPH ST, L7G4A1</v>
      </c>
    </row>
    <row r="4570" spans="1:13" x14ac:dyDescent="0.2">
      <c r="A4570" t="s">
        <v>17679</v>
      </c>
      <c r="B4570" t="s">
        <v>17680</v>
      </c>
      <c r="C4570">
        <v>12155</v>
      </c>
      <c r="D4570" t="s">
        <v>17709</v>
      </c>
      <c r="E4570">
        <v>11033</v>
      </c>
      <c r="F4570" t="s">
        <v>17710</v>
      </c>
      <c r="H4570" t="s">
        <v>17711</v>
      </c>
      <c r="I4570" t="s">
        <v>9248</v>
      </c>
      <c r="J4570" t="s">
        <v>17712</v>
      </c>
      <c r="K4570" t="s">
        <v>17713</v>
      </c>
      <c r="L4570" s="1" t="s">
        <v>2</v>
      </c>
      <c r="M4570" t="str">
        <f t="shared" si="71"/>
        <v>5150 UPPER MIDDLE RD, L7L0E5</v>
      </c>
    </row>
    <row r="4571" spans="1:13" x14ac:dyDescent="0.2">
      <c r="A4571" t="s">
        <v>17679</v>
      </c>
      <c r="B4571" t="s">
        <v>17680</v>
      </c>
      <c r="C4571">
        <v>19064</v>
      </c>
      <c r="D4571" t="s">
        <v>17702</v>
      </c>
      <c r="E4571">
        <v>25334</v>
      </c>
      <c r="F4571" t="s">
        <v>17714</v>
      </c>
      <c r="G4571" t="s">
        <v>102</v>
      </c>
      <c r="H4571" t="s">
        <v>17703</v>
      </c>
      <c r="I4571" t="s">
        <v>9248</v>
      </c>
      <c r="J4571" t="s">
        <v>17704</v>
      </c>
      <c r="L4571" s="1" t="s">
        <v>22771</v>
      </c>
      <c r="M4571" t="str">
        <f t="shared" si="71"/>
        <v>802 DRURY LANE, L7R2Y2</v>
      </c>
    </row>
    <row r="4572" spans="1:13" x14ac:dyDescent="0.2">
      <c r="A4572" t="s">
        <v>17679</v>
      </c>
      <c r="B4572" t="s">
        <v>17680</v>
      </c>
      <c r="C4572">
        <v>19943</v>
      </c>
      <c r="E4572">
        <v>24937</v>
      </c>
      <c r="F4572" t="s">
        <v>17715</v>
      </c>
      <c r="H4572" t="s">
        <v>17716</v>
      </c>
      <c r="I4572" t="s">
        <v>9329</v>
      </c>
      <c r="L4572" s="1" t="s">
        <v>22771</v>
      </c>
      <c r="M4572" t="str">
        <f t="shared" si="71"/>
        <v xml:space="preserve">BERTON / ATWOOD, </v>
      </c>
    </row>
    <row r="4573" spans="1:13" x14ac:dyDescent="0.2">
      <c r="A4573" t="s">
        <v>17679</v>
      </c>
      <c r="B4573" t="s">
        <v>17680</v>
      </c>
      <c r="C4573">
        <v>11179</v>
      </c>
      <c r="D4573" t="s">
        <v>17717</v>
      </c>
      <c r="E4573">
        <v>10595</v>
      </c>
      <c r="F4573" t="s">
        <v>16210</v>
      </c>
      <c r="G4573" t="s">
        <v>102</v>
      </c>
      <c r="H4573" t="s">
        <v>17718</v>
      </c>
      <c r="I4573" t="s">
        <v>9285</v>
      </c>
      <c r="J4573" t="s">
        <v>17719</v>
      </c>
      <c r="K4573" t="s">
        <v>17720</v>
      </c>
      <c r="L4573" s="1" t="s">
        <v>22789</v>
      </c>
      <c r="M4573" t="str">
        <f t="shared" si="71"/>
        <v>650 BENNETT BLVD, L9T6B1</v>
      </c>
    </row>
    <row r="4574" spans="1:13" x14ac:dyDescent="0.2">
      <c r="A4574" t="s">
        <v>17679</v>
      </c>
      <c r="B4574" t="s">
        <v>17680</v>
      </c>
      <c r="C4574">
        <v>9177</v>
      </c>
      <c r="D4574" t="s">
        <v>17721</v>
      </c>
      <c r="E4574">
        <v>8113</v>
      </c>
      <c r="F4574" t="s">
        <v>17722</v>
      </c>
      <c r="G4574" t="s">
        <v>102</v>
      </c>
      <c r="H4574" t="s">
        <v>17723</v>
      </c>
      <c r="I4574" t="s">
        <v>9329</v>
      </c>
      <c r="J4574" t="s">
        <v>17724</v>
      </c>
      <c r="K4574" t="s">
        <v>4934</v>
      </c>
      <c r="L4574" s="1" t="s">
        <v>2</v>
      </c>
      <c r="M4574" t="str">
        <f t="shared" si="71"/>
        <v>222 MAPLE AVE, L7G1X2</v>
      </c>
    </row>
    <row r="4575" spans="1:13" x14ac:dyDescent="0.2">
      <c r="A4575" t="s">
        <v>17679</v>
      </c>
      <c r="B4575" t="s">
        <v>17680</v>
      </c>
      <c r="C4575">
        <v>9178</v>
      </c>
      <c r="D4575" t="s">
        <v>17725</v>
      </c>
      <c r="E4575">
        <v>8114</v>
      </c>
      <c r="F4575" t="s">
        <v>17726</v>
      </c>
      <c r="G4575" t="s">
        <v>102</v>
      </c>
      <c r="H4575" t="s">
        <v>17727</v>
      </c>
      <c r="I4575" t="s">
        <v>9257</v>
      </c>
      <c r="J4575" t="s">
        <v>17728</v>
      </c>
      <c r="K4575" t="s">
        <v>5103</v>
      </c>
      <c r="L4575" s="1" t="s">
        <v>22789</v>
      </c>
      <c r="M4575" t="str">
        <f t="shared" si="71"/>
        <v>1420 GROSVENOR ST, L6H2X8</v>
      </c>
    </row>
    <row r="4576" spans="1:13" x14ac:dyDescent="0.2">
      <c r="A4576" t="s">
        <v>17679</v>
      </c>
      <c r="B4576" t="s">
        <v>17680</v>
      </c>
      <c r="C4576">
        <v>9179</v>
      </c>
      <c r="D4576" t="s">
        <v>17729</v>
      </c>
      <c r="E4576">
        <v>8115</v>
      </c>
      <c r="F4576" t="s">
        <v>17730</v>
      </c>
      <c r="G4576" t="s">
        <v>102</v>
      </c>
      <c r="H4576" t="s">
        <v>17731</v>
      </c>
      <c r="I4576" t="s">
        <v>9248</v>
      </c>
      <c r="J4576" t="s">
        <v>17732</v>
      </c>
      <c r="K4576" t="s">
        <v>5966</v>
      </c>
      <c r="L4576" s="1" t="s">
        <v>22789</v>
      </c>
      <c r="M4576" t="str">
        <f t="shared" si="71"/>
        <v>261 PLAINS RD E, L7T2C7</v>
      </c>
    </row>
    <row r="4577" spans="1:13" x14ac:dyDescent="0.2">
      <c r="A4577" t="s">
        <v>17679</v>
      </c>
      <c r="B4577" t="s">
        <v>17680</v>
      </c>
      <c r="C4577">
        <v>9180</v>
      </c>
      <c r="D4577" t="s">
        <v>17733</v>
      </c>
      <c r="E4577">
        <v>8116</v>
      </c>
      <c r="F4577" t="s">
        <v>17734</v>
      </c>
      <c r="G4577" t="s">
        <v>102</v>
      </c>
      <c r="H4577" t="s">
        <v>17735</v>
      </c>
      <c r="I4577" t="s">
        <v>9285</v>
      </c>
      <c r="J4577" t="s">
        <v>17736</v>
      </c>
      <c r="K4577" t="s">
        <v>9569</v>
      </c>
      <c r="L4577" s="1" t="s">
        <v>22789</v>
      </c>
      <c r="M4577" t="str">
        <f t="shared" si="71"/>
        <v>141 MARTIN ST, L9T2R3</v>
      </c>
    </row>
    <row r="4578" spans="1:13" x14ac:dyDescent="0.2">
      <c r="A4578" t="s">
        <v>17679</v>
      </c>
      <c r="B4578" t="s">
        <v>17680</v>
      </c>
      <c r="C4578">
        <v>10370</v>
      </c>
      <c r="D4578" t="s">
        <v>17737</v>
      </c>
      <c r="E4578">
        <v>10025</v>
      </c>
      <c r="F4578" t="s">
        <v>16006</v>
      </c>
      <c r="G4578" t="s">
        <v>109</v>
      </c>
      <c r="H4578" t="s">
        <v>17738</v>
      </c>
      <c r="I4578" t="s">
        <v>9257</v>
      </c>
      <c r="J4578" t="s">
        <v>17739</v>
      </c>
      <c r="K4578" t="s">
        <v>17740</v>
      </c>
      <c r="L4578" s="1" t="s">
        <v>22789</v>
      </c>
      <c r="M4578" t="str">
        <f t="shared" si="71"/>
        <v>2420 SIXTH LINE, L6H5Z8</v>
      </c>
    </row>
    <row r="4579" spans="1:13" x14ac:dyDescent="0.2">
      <c r="A4579" t="s">
        <v>17679</v>
      </c>
      <c r="B4579" t="s">
        <v>17680</v>
      </c>
      <c r="C4579">
        <v>19148</v>
      </c>
      <c r="D4579" t="s">
        <v>17741</v>
      </c>
      <c r="E4579">
        <v>22647</v>
      </c>
      <c r="F4579" t="s">
        <v>17742</v>
      </c>
      <c r="G4579" t="s">
        <v>109</v>
      </c>
      <c r="H4579" t="s">
        <v>17743</v>
      </c>
      <c r="I4579" t="s">
        <v>9285</v>
      </c>
      <c r="J4579" t="s">
        <v>17744</v>
      </c>
      <c r="K4579" t="s">
        <v>10199</v>
      </c>
      <c r="L4579" s="1" t="s">
        <v>22789</v>
      </c>
      <c r="M4579" t="str">
        <f t="shared" si="71"/>
        <v>1145 BRONTE ST S, L9T8B4</v>
      </c>
    </row>
    <row r="4580" spans="1:13" x14ac:dyDescent="0.2">
      <c r="A4580" t="s">
        <v>17679</v>
      </c>
      <c r="B4580" t="s">
        <v>17680</v>
      </c>
      <c r="C4580">
        <v>18077</v>
      </c>
      <c r="D4580" t="s">
        <v>17745</v>
      </c>
      <c r="E4580">
        <v>15759</v>
      </c>
      <c r="F4580" t="s">
        <v>17746</v>
      </c>
      <c r="G4580" t="s">
        <v>102</v>
      </c>
      <c r="H4580" t="s">
        <v>17747</v>
      </c>
      <c r="I4580" t="s">
        <v>9285</v>
      </c>
      <c r="J4580" t="s">
        <v>17748</v>
      </c>
      <c r="K4580" t="s">
        <v>5031</v>
      </c>
      <c r="L4580" s="1" t="s">
        <v>22789</v>
      </c>
      <c r="M4580" t="str">
        <f t="shared" si="71"/>
        <v>841 SAVOLINE BLVD, L9T0Z1</v>
      </c>
    </row>
    <row r="4581" spans="1:13" x14ac:dyDescent="0.2">
      <c r="A4581" t="s">
        <v>17679</v>
      </c>
      <c r="B4581" t="s">
        <v>17680</v>
      </c>
      <c r="C4581">
        <v>20400</v>
      </c>
      <c r="D4581" t="s">
        <v>17749</v>
      </c>
      <c r="E4581">
        <v>25394</v>
      </c>
      <c r="F4581" t="s">
        <v>17750</v>
      </c>
      <c r="H4581" t="s">
        <v>17751</v>
      </c>
      <c r="I4581" t="s">
        <v>9285</v>
      </c>
      <c r="L4581" s="1" t="s">
        <v>22771</v>
      </c>
      <c r="M4581" t="str">
        <f t="shared" si="71"/>
        <v xml:space="preserve">WHITLOCK AVE/KENNEDY CIRCLE W, </v>
      </c>
    </row>
    <row r="4582" spans="1:13" x14ac:dyDescent="0.2">
      <c r="A4582" t="s">
        <v>17679</v>
      </c>
      <c r="B4582" t="s">
        <v>17680</v>
      </c>
      <c r="C4582">
        <v>20400</v>
      </c>
      <c r="D4582" t="s">
        <v>17749</v>
      </c>
      <c r="E4582">
        <v>25395</v>
      </c>
      <c r="F4582" t="s">
        <v>17752</v>
      </c>
      <c r="H4582" t="s">
        <v>17753</v>
      </c>
      <c r="I4582" t="s">
        <v>9285</v>
      </c>
      <c r="L4582" s="1" t="s">
        <v>22771</v>
      </c>
      <c r="M4582" t="str">
        <f t="shared" si="71"/>
        <v xml:space="preserve">WHTICOCK AVE/KENNEDY CIRCLE W, </v>
      </c>
    </row>
    <row r="4583" spans="1:13" x14ac:dyDescent="0.2">
      <c r="A4583" t="s">
        <v>17679</v>
      </c>
      <c r="B4583" t="s">
        <v>17680</v>
      </c>
      <c r="C4583">
        <v>20399</v>
      </c>
      <c r="D4583" t="s">
        <v>17754</v>
      </c>
      <c r="E4583">
        <v>25393</v>
      </c>
      <c r="F4583" t="s">
        <v>17755</v>
      </c>
      <c r="H4583" t="s">
        <v>17756</v>
      </c>
      <c r="I4583" t="s">
        <v>9285</v>
      </c>
      <c r="L4583" s="1" t="s">
        <v>22771</v>
      </c>
      <c r="M4583" t="str">
        <f t="shared" si="71"/>
        <v xml:space="preserve">ST.LAURENT AVE/KENNEDYCIRCLE E, </v>
      </c>
    </row>
    <row r="4584" spans="1:13" x14ac:dyDescent="0.2">
      <c r="A4584" t="s">
        <v>17679</v>
      </c>
      <c r="B4584" t="s">
        <v>17680</v>
      </c>
      <c r="C4584">
        <v>19942</v>
      </c>
      <c r="E4584">
        <v>24936</v>
      </c>
      <c r="F4584" t="s">
        <v>17757</v>
      </c>
      <c r="H4584" t="s">
        <v>17758</v>
      </c>
      <c r="I4584" t="s">
        <v>9285</v>
      </c>
      <c r="L4584" s="1" t="s">
        <v>22771</v>
      </c>
      <c r="M4584" t="str">
        <f t="shared" si="71"/>
        <v xml:space="preserve">KENNEDY / LOUIS ST. LAURENT, </v>
      </c>
    </row>
    <row r="4585" spans="1:13" x14ac:dyDescent="0.2">
      <c r="A4585" t="s">
        <v>17679</v>
      </c>
      <c r="B4585" t="s">
        <v>17680</v>
      </c>
      <c r="C4585">
        <v>9168</v>
      </c>
      <c r="D4585" t="s">
        <v>17759</v>
      </c>
      <c r="E4585">
        <v>8103</v>
      </c>
      <c r="F4585" t="s">
        <v>17760</v>
      </c>
      <c r="G4585" t="s">
        <v>109</v>
      </c>
      <c r="H4585" t="s">
        <v>17761</v>
      </c>
      <c r="I4585" t="s">
        <v>9248</v>
      </c>
      <c r="J4585" t="s">
        <v>17762</v>
      </c>
      <c r="K4585" t="s">
        <v>1410</v>
      </c>
      <c r="L4585" s="1" t="s">
        <v>22789</v>
      </c>
      <c r="M4585" t="str">
        <f t="shared" si="71"/>
        <v>2333 HEADON FOREST DR, L7M3X6</v>
      </c>
    </row>
    <row r="4586" spans="1:13" x14ac:dyDescent="0.2">
      <c r="A4586" t="s">
        <v>17679</v>
      </c>
      <c r="B4586" t="s">
        <v>17680</v>
      </c>
      <c r="C4586">
        <v>12183</v>
      </c>
      <c r="D4586" t="s">
        <v>17763</v>
      </c>
      <c r="E4586">
        <v>11241</v>
      </c>
      <c r="F4586" t="s">
        <v>16247</v>
      </c>
      <c r="G4586" t="s">
        <v>102</v>
      </c>
      <c r="H4586" t="s">
        <v>17764</v>
      </c>
      <c r="I4586" t="s">
        <v>9285</v>
      </c>
      <c r="J4586" t="s">
        <v>17765</v>
      </c>
      <c r="K4586" t="s">
        <v>8358</v>
      </c>
      <c r="L4586" s="1" t="s">
        <v>22789</v>
      </c>
      <c r="M4586" t="str">
        <f t="shared" si="71"/>
        <v>709 BOLINGBROKE DR, L9T6Z3</v>
      </c>
    </row>
    <row r="4587" spans="1:13" x14ac:dyDescent="0.2">
      <c r="A4587" t="s">
        <v>17679</v>
      </c>
      <c r="B4587" t="s">
        <v>17680</v>
      </c>
      <c r="C4587">
        <v>9181</v>
      </c>
      <c r="D4587" t="s">
        <v>17766</v>
      </c>
      <c r="E4587">
        <v>8117</v>
      </c>
      <c r="F4587" t="s">
        <v>17767</v>
      </c>
      <c r="G4587" t="s">
        <v>102</v>
      </c>
      <c r="H4587" t="s">
        <v>17768</v>
      </c>
      <c r="I4587" t="s">
        <v>9257</v>
      </c>
      <c r="J4587" t="s">
        <v>17769</v>
      </c>
      <c r="K4587" t="s">
        <v>2358</v>
      </c>
      <c r="L4587" s="1" t="s">
        <v>22789</v>
      </c>
      <c r="M4587" t="str">
        <f t="shared" si="71"/>
        <v>391 RIVER GLEN BLVD, L6H5X5</v>
      </c>
    </row>
    <row r="4588" spans="1:13" x14ac:dyDescent="0.2">
      <c r="A4588" t="s">
        <v>17679</v>
      </c>
      <c r="B4588" t="s">
        <v>17680</v>
      </c>
      <c r="C4588">
        <v>9182</v>
      </c>
      <c r="D4588" t="s">
        <v>17770</v>
      </c>
      <c r="E4588">
        <v>8118</v>
      </c>
      <c r="F4588" t="s">
        <v>17771</v>
      </c>
      <c r="G4588" t="s">
        <v>102</v>
      </c>
      <c r="H4588" t="s">
        <v>17772</v>
      </c>
      <c r="I4588" t="s">
        <v>9285</v>
      </c>
      <c r="J4588" t="s">
        <v>17773</v>
      </c>
      <c r="K4588" t="s">
        <v>2235</v>
      </c>
      <c r="L4588" s="1" t="s">
        <v>22789</v>
      </c>
      <c r="M4588" t="str">
        <f t="shared" si="71"/>
        <v>540 COMMERCIAL ST, L9T4Z3</v>
      </c>
    </row>
    <row r="4589" spans="1:13" x14ac:dyDescent="0.2">
      <c r="A4589" t="s">
        <v>17679</v>
      </c>
      <c r="B4589" t="s">
        <v>17680</v>
      </c>
      <c r="C4589">
        <v>19293</v>
      </c>
      <c r="D4589" t="s">
        <v>17774</v>
      </c>
      <c r="E4589">
        <v>24301</v>
      </c>
      <c r="F4589" t="s">
        <v>17775</v>
      </c>
      <c r="G4589" t="s">
        <v>102</v>
      </c>
      <c r="H4589" t="s">
        <v>17776</v>
      </c>
      <c r="I4589" t="s">
        <v>9285</v>
      </c>
      <c r="J4589" t="s">
        <v>17777</v>
      </c>
      <c r="K4589" t="s">
        <v>15789</v>
      </c>
      <c r="L4589" s="1" t="s">
        <v>22789</v>
      </c>
      <c r="M4589" t="str">
        <f t="shared" si="71"/>
        <v>311 SAVOLINE BLVD, L9T7M4</v>
      </c>
    </row>
    <row r="4590" spans="1:13" x14ac:dyDescent="0.2">
      <c r="A4590" t="s">
        <v>17679</v>
      </c>
      <c r="B4590" t="s">
        <v>17680</v>
      </c>
      <c r="C4590">
        <v>10280</v>
      </c>
      <c r="D4590" t="s">
        <v>17778</v>
      </c>
      <c r="E4590">
        <v>9810</v>
      </c>
      <c r="F4590" t="s">
        <v>17779</v>
      </c>
      <c r="G4590" t="s">
        <v>102</v>
      </c>
      <c r="H4590" t="s">
        <v>17780</v>
      </c>
      <c r="I4590" t="s">
        <v>9248</v>
      </c>
      <c r="J4590" t="s">
        <v>17781</v>
      </c>
      <c r="K4590" t="s">
        <v>9108</v>
      </c>
      <c r="L4590" s="1" t="s">
        <v>22789</v>
      </c>
      <c r="M4590" t="str">
        <f t="shared" si="71"/>
        <v>2222 COUNTRY CLUB DR, L7M4S5</v>
      </c>
    </row>
    <row r="4591" spans="1:13" x14ac:dyDescent="0.2">
      <c r="A4591" t="s">
        <v>17679</v>
      </c>
      <c r="B4591" t="s">
        <v>17680</v>
      </c>
      <c r="C4591">
        <v>10282</v>
      </c>
      <c r="D4591" t="s">
        <v>17782</v>
      </c>
      <c r="E4591">
        <v>9813</v>
      </c>
      <c r="F4591" t="s">
        <v>16311</v>
      </c>
      <c r="G4591" t="s">
        <v>102</v>
      </c>
      <c r="H4591" t="s">
        <v>17783</v>
      </c>
      <c r="I4591" t="s">
        <v>9257</v>
      </c>
      <c r="J4591" t="s">
        <v>17784</v>
      </c>
      <c r="K4591" t="s">
        <v>17283</v>
      </c>
      <c r="L4591" s="1" t="s">
        <v>22789</v>
      </c>
      <c r="M4591" t="str">
        <f t="shared" si="71"/>
        <v>145 MILLBANK DR, L6H6G3</v>
      </c>
    </row>
    <row r="4592" spans="1:13" x14ac:dyDescent="0.2">
      <c r="A4592" t="s">
        <v>17679</v>
      </c>
      <c r="B4592" t="s">
        <v>17680</v>
      </c>
      <c r="C4592">
        <v>19211</v>
      </c>
      <c r="D4592" t="s">
        <v>17785</v>
      </c>
      <c r="E4592">
        <v>24219</v>
      </c>
      <c r="F4592" t="s">
        <v>16319</v>
      </c>
      <c r="G4592" t="s">
        <v>102</v>
      </c>
      <c r="H4592" t="s">
        <v>17786</v>
      </c>
      <c r="I4592" t="s">
        <v>9248</v>
      </c>
      <c r="J4592" t="s">
        <v>17787</v>
      </c>
      <c r="K4592" t="s">
        <v>3470</v>
      </c>
      <c r="L4592" s="1" t="s">
        <v>22789</v>
      </c>
      <c r="M4592" t="str">
        <f t="shared" si="71"/>
        <v>4675 DOUG WRIGHT DR, L7M0N9</v>
      </c>
    </row>
    <row r="4593" spans="1:13" x14ac:dyDescent="0.2">
      <c r="A4593" t="s">
        <v>17679</v>
      </c>
      <c r="B4593" t="s">
        <v>17680</v>
      </c>
      <c r="C4593">
        <v>12147</v>
      </c>
      <c r="D4593" t="s">
        <v>17788</v>
      </c>
      <c r="E4593">
        <v>11026</v>
      </c>
      <c r="F4593" t="s">
        <v>17789</v>
      </c>
      <c r="G4593" t="s">
        <v>102</v>
      </c>
      <c r="H4593" t="s">
        <v>17790</v>
      </c>
      <c r="I4593" t="s">
        <v>9285</v>
      </c>
      <c r="J4593" t="s">
        <v>17791</v>
      </c>
      <c r="K4593" t="s">
        <v>7854</v>
      </c>
      <c r="L4593" s="1" t="s">
        <v>22789</v>
      </c>
      <c r="M4593" t="str">
        <f t="shared" si="71"/>
        <v>1240 TUPPER DR, L9T6T7</v>
      </c>
    </row>
    <row r="4594" spans="1:13" x14ac:dyDescent="0.2">
      <c r="A4594" t="s">
        <v>17679</v>
      </c>
      <c r="B4594" t="s">
        <v>17680</v>
      </c>
      <c r="C4594">
        <v>19294</v>
      </c>
      <c r="D4594" t="s">
        <v>17792</v>
      </c>
      <c r="E4594">
        <v>24302</v>
      </c>
      <c r="F4594" t="s">
        <v>16327</v>
      </c>
      <c r="G4594" t="s">
        <v>102</v>
      </c>
      <c r="H4594" t="s">
        <v>17793</v>
      </c>
      <c r="I4594" t="s">
        <v>9285</v>
      </c>
      <c r="J4594" t="s">
        <v>17794</v>
      </c>
      <c r="K4594" t="s">
        <v>1263</v>
      </c>
      <c r="L4594" s="1" t="s">
        <v>22789</v>
      </c>
      <c r="M4594" t="str">
        <f t="shared" si="71"/>
        <v>80 MCLAUGHLIN AVE, L9T8N2</v>
      </c>
    </row>
    <row r="4595" spans="1:13" x14ac:dyDescent="0.2">
      <c r="A4595" t="s">
        <v>17679</v>
      </c>
      <c r="B4595" t="s">
        <v>17680</v>
      </c>
      <c r="C4595">
        <v>9184</v>
      </c>
      <c r="D4595" t="s">
        <v>17795</v>
      </c>
      <c r="E4595">
        <v>8120</v>
      </c>
      <c r="F4595" t="s">
        <v>16330</v>
      </c>
      <c r="G4595" t="s">
        <v>102</v>
      </c>
      <c r="H4595" t="s">
        <v>17796</v>
      </c>
      <c r="I4595" t="s">
        <v>9257</v>
      </c>
      <c r="J4595" t="s">
        <v>17797</v>
      </c>
      <c r="K4595" t="s">
        <v>1429</v>
      </c>
      <c r="L4595" s="1" t="s">
        <v>22789</v>
      </c>
      <c r="M4595" t="str">
        <f t="shared" si="71"/>
        <v>1201 HERITAGE WAY, L6M3A4</v>
      </c>
    </row>
    <row r="4596" spans="1:13" x14ac:dyDescent="0.2">
      <c r="A4596" t="s">
        <v>17679</v>
      </c>
      <c r="B4596" t="s">
        <v>17680</v>
      </c>
      <c r="C4596">
        <v>9185</v>
      </c>
      <c r="D4596" t="s">
        <v>17798</v>
      </c>
      <c r="E4596">
        <v>8121</v>
      </c>
      <c r="F4596" t="s">
        <v>16336</v>
      </c>
      <c r="G4596" t="s">
        <v>102</v>
      </c>
      <c r="H4596" t="s">
        <v>17799</v>
      </c>
      <c r="I4596" t="s">
        <v>9329</v>
      </c>
      <c r="J4596" t="s">
        <v>17800</v>
      </c>
      <c r="K4596" t="s">
        <v>2485</v>
      </c>
      <c r="L4596" s="1" t="s">
        <v>2</v>
      </c>
      <c r="M4596" t="str">
        <f t="shared" si="71"/>
        <v>73 MILLER DR, L7G5T2</v>
      </c>
    </row>
    <row r="4597" spans="1:13" x14ac:dyDescent="0.2">
      <c r="A4597" t="s">
        <v>17679</v>
      </c>
      <c r="B4597" t="s">
        <v>17680</v>
      </c>
      <c r="C4597">
        <v>10368</v>
      </c>
      <c r="D4597" t="s">
        <v>17801</v>
      </c>
      <c r="E4597">
        <v>10023</v>
      </c>
      <c r="F4597" t="s">
        <v>17802</v>
      </c>
      <c r="G4597" t="s">
        <v>102</v>
      </c>
      <c r="H4597" t="s">
        <v>17803</v>
      </c>
      <c r="I4597" t="s">
        <v>9329</v>
      </c>
      <c r="J4597" t="s">
        <v>17804</v>
      </c>
      <c r="K4597" t="s">
        <v>483</v>
      </c>
      <c r="L4597" s="1" t="s">
        <v>2</v>
      </c>
      <c r="M4597" t="str">
        <f t="shared" si="71"/>
        <v>407 BARBER DR, L7G5H7</v>
      </c>
    </row>
    <row r="4598" spans="1:13" x14ac:dyDescent="0.2">
      <c r="A4598" t="s">
        <v>17679</v>
      </c>
      <c r="B4598" t="s">
        <v>17680</v>
      </c>
      <c r="C4598">
        <v>12148</v>
      </c>
      <c r="D4598" t="s">
        <v>17805</v>
      </c>
      <c r="E4598">
        <v>11027</v>
      </c>
      <c r="F4598" t="s">
        <v>17806</v>
      </c>
      <c r="G4598" t="s">
        <v>102</v>
      </c>
      <c r="H4598" t="s">
        <v>17807</v>
      </c>
      <c r="I4598" t="s">
        <v>9248</v>
      </c>
      <c r="J4598" t="s">
        <v>17808</v>
      </c>
      <c r="K4598" t="s">
        <v>299</v>
      </c>
      <c r="L4598" s="1" t="s">
        <v>22789</v>
      </c>
      <c r="M4598" t="str">
        <f t="shared" si="71"/>
        <v>2400 SUTTON DR, L7L7N2</v>
      </c>
    </row>
    <row r="4599" spans="1:13" x14ac:dyDescent="0.2">
      <c r="A4599" t="s">
        <v>17679</v>
      </c>
      <c r="B4599" t="s">
        <v>17680</v>
      </c>
      <c r="C4599">
        <v>9186</v>
      </c>
      <c r="D4599" t="s">
        <v>17809</v>
      </c>
      <c r="E4599">
        <v>8122</v>
      </c>
      <c r="F4599" t="s">
        <v>17810</v>
      </c>
      <c r="G4599" t="s">
        <v>102</v>
      </c>
      <c r="H4599" t="s">
        <v>17811</v>
      </c>
      <c r="I4599" t="s">
        <v>9257</v>
      </c>
      <c r="J4599" t="s">
        <v>17812</v>
      </c>
      <c r="K4599" t="s">
        <v>570</v>
      </c>
      <c r="L4599" s="1" t="s">
        <v>22789</v>
      </c>
      <c r="M4599" t="str">
        <f t="shared" si="71"/>
        <v>2405 REBECCA ST, L6L2B1</v>
      </c>
    </row>
    <row r="4600" spans="1:13" x14ac:dyDescent="0.2">
      <c r="A4600" t="s">
        <v>17679</v>
      </c>
      <c r="B4600" t="s">
        <v>17680</v>
      </c>
      <c r="C4600">
        <v>10473</v>
      </c>
      <c r="D4600" t="s">
        <v>17813</v>
      </c>
      <c r="E4600">
        <v>10270</v>
      </c>
      <c r="F4600" t="s">
        <v>16377</v>
      </c>
      <c r="G4600" t="s">
        <v>102</v>
      </c>
      <c r="H4600" t="s">
        <v>17814</v>
      </c>
      <c r="I4600" t="s">
        <v>9248</v>
      </c>
      <c r="J4600" t="s">
        <v>17815</v>
      </c>
      <c r="K4600" t="s">
        <v>1002</v>
      </c>
      <c r="L4600" s="1" t="s">
        <v>22789</v>
      </c>
      <c r="M4600" t="str">
        <f t="shared" si="71"/>
        <v>5070 DRYDEN AVE, L7L6Y3</v>
      </c>
    </row>
    <row r="4601" spans="1:13" x14ac:dyDescent="0.2">
      <c r="A4601" t="s">
        <v>17679</v>
      </c>
      <c r="B4601" t="s">
        <v>17680</v>
      </c>
      <c r="C4601">
        <v>9187</v>
      </c>
      <c r="D4601" t="s">
        <v>17816</v>
      </c>
      <c r="E4601">
        <v>8123</v>
      </c>
      <c r="F4601" t="s">
        <v>17817</v>
      </c>
      <c r="G4601" t="s">
        <v>102</v>
      </c>
      <c r="H4601" t="s">
        <v>17818</v>
      </c>
      <c r="I4601" t="s">
        <v>9329</v>
      </c>
      <c r="J4601" t="s">
        <v>17819</v>
      </c>
      <c r="K4601" t="s">
        <v>614</v>
      </c>
      <c r="L4601" s="1" t="s">
        <v>2</v>
      </c>
      <c r="M4601" t="str">
        <f t="shared" si="71"/>
        <v>120 SINCLAIR AVE, L7G5Z6</v>
      </c>
    </row>
    <row r="4602" spans="1:13" x14ac:dyDescent="0.2">
      <c r="A4602" t="s">
        <v>17679</v>
      </c>
      <c r="B4602" t="s">
        <v>17680</v>
      </c>
      <c r="C4602">
        <v>9188</v>
      </c>
      <c r="D4602" t="s">
        <v>17820</v>
      </c>
      <c r="E4602">
        <v>8124</v>
      </c>
      <c r="F4602" t="s">
        <v>17821</v>
      </c>
      <c r="G4602" t="s">
        <v>102</v>
      </c>
      <c r="H4602" t="s">
        <v>17822</v>
      </c>
      <c r="I4602" t="s">
        <v>9248</v>
      </c>
      <c r="J4602" t="s">
        <v>17823</v>
      </c>
      <c r="K4602" t="s">
        <v>8349</v>
      </c>
      <c r="L4602" s="1" t="s">
        <v>22789</v>
      </c>
      <c r="M4602" t="str">
        <f t="shared" si="71"/>
        <v>2227 PARKWAY DR, L7P1S9</v>
      </c>
    </row>
    <row r="4603" spans="1:13" x14ac:dyDescent="0.2">
      <c r="A4603" t="s">
        <v>17679</v>
      </c>
      <c r="B4603" t="s">
        <v>17680</v>
      </c>
      <c r="C4603">
        <v>19495</v>
      </c>
      <c r="D4603" t="s">
        <v>17824</v>
      </c>
      <c r="E4603">
        <v>24490</v>
      </c>
      <c r="F4603" t="s">
        <v>16393</v>
      </c>
      <c r="G4603" t="s">
        <v>102</v>
      </c>
      <c r="H4603" t="s">
        <v>17825</v>
      </c>
      <c r="I4603" t="s">
        <v>9257</v>
      </c>
      <c r="J4603" t="s">
        <v>17826</v>
      </c>
      <c r="K4603" t="s">
        <v>7573</v>
      </c>
      <c r="L4603" s="1" t="s">
        <v>22789</v>
      </c>
      <c r="M4603" t="str">
        <f t="shared" si="71"/>
        <v>138 SIXTEEN MILE DR, L6M0T7</v>
      </c>
    </row>
    <row r="4604" spans="1:13" x14ac:dyDescent="0.2">
      <c r="A4604" t="s">
        <v>17679</v>
      </c>
      <c r="B4604" t="s">
        <v>17680</v>
      </c>
      <c r="C4604">
        <v>9200</v>
      </c>
      <c r="D4604" t="s">
        <v>17827</v>
      </c>
      <c r="E4604">
        <v>8136</v>
      </c>
      <c r="F4604" t="s">
        <v>17828</v>
      </c>
      <c r="G4604" t="s">
        <v>109</v>
      </c>
      <c r="H4604" t="s">
        <v>17829</v>
      </c>
      <c r="I4604" t="s">
        <v>9257</v>
      </c>
      <c r="J4604" t="s">
        <v>17830</v>
      </c>
      <c r="K4604" t="s">
        <v>7889</v>
      </c>
      <c r="L4604" s="1" t="s">
        <v>22789</v>
      </c>
      <c r="M4604" t="str">
        <f t="shared" si="71"/>
        <v>1550 NOTTINGHILL GATE, L6M1X7</v>
      </c>
    </row>
    <row r="4605" spans="1:13" x14ac:dyDescent="0.2">
      <c r="A4605" t="s">
        <v>17679</v>
      </c>
      <c r="B4605" t="s">
        <v>17680</v>
      </c>
      <c r="C4605">
        <v>10474</v>
      </c>
      <c r="D4605" t="s">
        <v>17831</v>
      </c>
      <c r="E4605">
        <v>10271</v>
      </c>
      <c r="F4605" t="s">
        <v>17832</v>
      </c>
      <c r="G4605" t="s">
        <v>102</v>
      </c>
      <c r="H4605" t="s">
        <v>17833</v>
      </c>
      <c r="I4605" t="s">
        <v>9257</v>
      </c>
      <c r="J4605" t="s">
        <v>17834</v>
      </c>
      <c r="K4605" t="s">
        <v>1590</v>
      </c>
      <c r="L4605" s="1" t="s">
        <v>22789</v>
      </c>
      <c r="M4605" t="str">
        <f t="shared" si="71"/>
        <v>2912 WESTOAK TRAILS BLVD, L6M4T7</v>
      </c>
    </row>
    <row r="4606" spans="1:13" x14ac:dyDescent="0.2">
      <c r="A4606" t="s">
        <v>17679</v>
      </c>
      <c r="B4606" t="s">
        <v>17680</v>
      </c>
      <c r="C4606">
        <v>9190</v>
      </c>
      <c r="D4606" t="s">
        <v>17835</v>
      </c>
      <c r="E4606">
        <v>8126</v>
      </c>
      <c r="F4606" t="s">
        <v>17836</v>
      </c>
      <c r="G4606" t="s">
        <v>102</v>
      </c>
      <c r="H4606" t="s">
        <v>17837</v>
      </c>
      <c r="I4606" t="s">
        <v>9248</v>
      </c>
      <c r="J4606" t="s">
        <v>17838</v>
      </c>
      <c r="K4606" t="s">
        <v>5376</v>
      </c>
      <c r="L4606" s="1" t="s">
        <v>22789</v>
      </c>
      <c r="M4606" t="str">
        <f t="shared" si="71"/>
        <v>653 BRANT ST, L7R2H1</v>
      </c>
    </row>
    <row r="4607" spans="1:13" x14ac:dyDescent="0.2">
      <c r="A4607" t="s">
        <v>17679</v>
      </c>
      <c r="B4607" t="s">
        <v>17680</v>
      </c>
      <c r="C4607">
        <v>12007</v>
      </c>
      <c r="D4607" t="s">
        <v>17839</v>
      </c>
      <c r="E4607">
        <v>10828</v>
      </c>
      <c r="F4607" t="s">
        <v>16422</v>
      </c>
      <c r="G4607" t="s">
        <v>102</v>
      </c>
      <c r="H4607" t="s">
        <v>17840</v>
      </c>
      <c r="I4607" t="s">
        <v>9257</v>
      </c>
      <c r="J4607" t="s">
        <v>17841</v>
      </c>
      <c r="K4607" t="s">
        <v>7045</v>
      </c>
      <c r="L4607" s="1" t="s">
        <v>22789</v>
      </c>
      <c r="M4607" t="str">
        <f t="shared" si="71"/>
        <v>2130 KINGSRIDGE DR, L6M4Z2</v>
      </c>
    </row>
    <row r="4608" spans="1:13" x14ac:dyDescent="0.2">
      <c r="A4608" t="s">
        <v>17679</v>
      </c>
      <c r="B4608" t="s">
        <v>17680</v>
      </c>
      <c r="C4608">
        <v>9192</v>
      </c>
      <c r="D4608" t="s">
        <v>17842</v>
      </c>
      <c r="E4608">
        <v>8128</v>
      </c>
      <c r="F4608" t="s">
        <v>17843</v>
      </c>
      <c r="G4608" t="s">
        <v>102</v>
      </c>
      <c r="H4608" t="s">
        <v>17844</v>
      </c>
      <c r="I4608" t="s">
        <v>9267</v>
      </c>
      <c r="J4608" t="s">
        <v>17845</v>
      </c>
      <c r="K4608" t="s">
        <v>3102</v>
      </c>
      <c r="L4608" s="1" t="s">
        <v>2</v>
      </c>
      <c r="M4608" t="str">
        <f t="shared" si="71"/>
        <v>147 MILL ST W, L7J1G7</v>
      </c>
    </row>
    <row r="4609" spans="1:13" x14ac:dyDescent="0.2">
      <c r="A4609" t="s">
        <v>17679</v>
      </c>
      <c r="B4609" t="s">
        <v>17680</v>
      </c>
      <c r="C4609">
        <v>9160</v>
      </c>
      <c r="D4609" t="s">
        <v>17846</v>
      </c>
      <c r="E4609">
        <v>8095</v>
      </c>
      <c r="F4609" t="s">
        <v>17847</v>
      </c>
      <c r="G4609" t="s">
        <v>102</v>
      </c>
      <c r="H4609" t="s">
        <v>17848</v>
      </c>
      <c r="I4609" t="s">
        <v>9257</v>
      </c>
      <c r="J4609" t="s">
        <v>17849</v>
      </c>
      <c r="K4609" t="s">
        <v>630</v>
      </c>
      <c r="L4609" s="1" t="s">
        <v>22789</v>
      </c>
      <c r="M4609" t="str">
        <f t="shared" si="71"/>
        <v>2750 KINGSWAY DR, L6J7G5</v>
      </c>
    </row>
    <row r="4610" spans="1:13" x14ac:dyDescent="0.2">
      <c r="A4610" t="s">
        <v>17679</v>
      </c>
      <c r="B4610" t="s">
        <v>17680</v>
      </c>
      <c r="C4610">
        <v>9161</v>
      </c>
      <c r="D4610" t="s">
        <v>17850</v>
      </c>
      <c r="E4610">
        <v>8096</v>
      </c>
      <c r="F4610" t="s">
        <v>16462</v>
      </c>
      <c r="G4610" t="s">
        <v>102</v>
      </c>
      <c r="H4610" t="s">
        <v>17851</v>
      </c>
      <c r="I4610" t="s">
        <v>9257</v>
      </c>
      <c r="J4610" t="s">
        <v>17852</v>
      </c>
      <c r="K4610" t="s">
        <v>9876</v>
      </c>
      <c r="L4610" s="1" t="s">
        <v>22789</v>
      </c>
      <c r="M4610" t="str">
        <f t="shared" si="71"/>
        <v>1359 BAYSHIRE DR, L6H6C7</v>
      </c>
    </row>
    <row r="4611" spans="1:13" x14ac:dyDescent="0.2">
      <c r="A4611" t="s">
        <v>17679</v>
      </c>
      <c r="B4611" t="s">
        <v>17680</v>
      </c>
      <c r="C4611">
        <v>9162</v>
      </c>
      <c r="D4611" t="s">
        <v>17853</v>
      </c>
      <c r="E4611">
        <v>8097</v>
      </c>
      <c r="F4611" t="s">
        <v>16466</v>
      </c>
      <c r="G4611" t="s">
        <v>102</v>
      </c>
      <c r="H4611" t="s">
        <v>17854</v>
      </c>
      <c r="I4611" t="s">
        <v>9248</v>
      </c>
      <c r="J4611" t="s">
        <v>17855</v>
      </c>
      <c r="K4611" t="s">
        <v>1429</v>
      </c>
      <c r="L4611" s="1" t="s">
        <v>22789</v>
      </c>
      <c r="M4611" t="str">
        <f t="shared" si="71"/>
        <v>2145 UPPER MIDDLE RD, L7P4G1</v>
      </c>
    </row>
    <row r="4612" spans="1:13" x14ac:dyDescent="0.2">
      <c r="A4612" t="s">
        <v>17679</v>
      </c>
      <c r="B4612" t="s">
        <v>17680</v>
      </c>
      <c r="C4612">
        <v>19147</v>
      </c>
      <c r="D4612" t="s">
        <v>17856</v>
      </c>
      <c r="E4612">
        <v>22568</v>
      </c>
      <c r="F4612" t="s">
        <v>16470</v>
      </c>
      <c r="G4612" t="s">
        <v>102</v>
      </c>
      <c r="H4612" t="s">
        <v>17857</v>
      </c>
      <c r="I4612" t="s">
        <v>9257</v>
      </c>
      <c r="J4612" t="s">
        <v>17858</v>
      </c>
      <c r="K4612" t="s">
        <v>7459</v>
      </c>
      <c r="L4612" s="1" t="s">
        <v>22789</v>
      </c>
      <c r="M4612" t="str">
        <f t="shared" si="71"/>
        <v>2175 COLONEL WILLIAM PKY, L6M0B7</v>
      </c>
    </row>
    <row r="4613" spans="1:13" x14ac:dyDescent="0.2">
      <c r="A4613" t="s">
        <v>17679</v>
      </c>
      <c r="B4613" t="s">
        <v>17680</v>
      </c>
      <c r="C4613">
        <v>9163</v>
      </c>
      <c r="D4613" t="s">
        <v>17859</v>
      </c>
      <c r="E4613">
        <v>8098</v>
      </c>
      <c r="F4613" t="s">
        <v>16481</v>
      </c>
      <c r="G4613" t="s">
        <v>102</v>
      </c>
      <c r="H4613" t="s">
        <v>17860</v>
      </c>
      <c r="I4613" t="s">
        <v>9257</v>
      </c>
      <c r="J4613" t="s">
        <v>17861</v>
      </c>
      <c r="K4613" t="s">
        <v>4161</v>
      </c>
      <c r="L4613" s="1" t="s">
        <v>22789</v>
      </c>
      <c r="M4613" t="str">
        <f t="shared" si="71"/>
        <v>1050 NOTTINGHILL GATE, L6M2G3</v>
      </c>
    </row>
    <row r="4614" spans="1:13" x14ac:dyDescent="0.2">
      <c r="A4614" t="s">
        <v>17679</v>
      </c>
      <c r="B4614" t="s">
        <v>17680</v>
      </c>
      <c r="C4614">
        <v>9164</v>
      </c>
      <c r="D4614" t="s">
        <v>17862</v>
      </c>
      <c r="E4614">
        <v>8099</v>
      </c>
      <c r="F4614" t="s">
        <v>16490</v>
      </c>
      <c r="G4614" t="s">
        <v>102</v>
      </c>
      <c r="H4614" t="s">
        <v>17863</v>
      </c>
      <c r="I4614" t="s">
        <v>9257</v>
      </c>
      <c r="J4614" t="s">
        <v>17864</v>
      </c>
      <c r="K4614" t="s">
        <v>2562</v>
      </c>
      <c r="L4614" s="1" t="s">
        <v>22789</v>
      </c>
      <c r="M4614" t="str">
        <f t="shared" si="71"/>
        <v>165 SEWELL DR, L6H1E3</v>
      </c>
    </row>
    <row r="4615" spans="1:13" x14ac:dyDescent="0.2">
      <c r="A4615" t="s">
        <v>17679</v>
      </c>
      <c r="B4615" t="s">
        <v>17680</v>
      </c>
      <c r="C4615">
        <v>9189</v>
      </c>
      <c r="D4615" t="s">
        <v>17865</v>
      </c>
      <c r="E4615">
        <v>8125</v>
      </c>
      <c r="F4615" t="s">
        <v>16502</v>
      </c>
      <c r="G4615" t="s">
        <v>102</v>
      </c>
      <c r="H4615" t="s">
        <v>17866</v>
      </c>
      <c r="I4615" t="s">
        <v>9257</v>
      </c>
      <c r="J4615" t="s">
        <v>17867</v>
      </c>
      <c r="K4615" t="s">
        <v>114</v>
      </c>
      <c r="L4615" s="1" t="s">
        <v>22789</v>
      </c>
      <c r="M4615" t="str">
        <f t="shared" si="71"/>
        <v>255 MORDEN RD, L6K2S2</v>
      </c>
    </row>
    <row r="4616" spans="1:13" x14ac:dyDescent="0.2">
      <c r="A4616" t="s">
        <v>17679</v>
      </c>
      <c r="B4616" t="s">
        <v>17680</v>
      </c>
      <c r="C4616">
        <v>9193</v>
      </c>
      <c r="D4616" t="s">
        <v>17868</v>
      </c>
      <c r="E4616">
        <v>24693</v>
      </c>
      <c r="F4616" t="s">
        <v>16502</v>
      </c>
      <c r="G4616" t="s">
        <v>102</v>
      </c>
      <c r="H4616" t="s">
        <v>17869</v>
      </c>
      <c r="I4616" t="s">
        <v>9257</v>
      </c>
      <c r="J4616" t="s">
        <v>17870</v>
      </c>
      <c r="K4616" t="s">
        <v>9108</v>
      </c>
      <c r="L4616" s="1" t="s">
        <v>22771</v>
      </c>
      <c r="M4616" t="str">
        <f t="shared" ref="M4616:M4679" si="72">H4616&amp;", "&amp;J4616</f>
        <v>477 WARMINSTER DR, L6L4N4</v>
      </c>
    </row>
    <row r="4617" spans="1:13" x14ac:dyDescent="0.2">
      <c r="A4617" t="s">
        <v>17679</v>
      </c>
      <c r="B4617" t="s">
        <v>17680</v>
      </c>
      <c r="C4617">
        <v>9165</v>
      </c>
      <c r="D4617" t="s">
        <v>17871</v>
      </c>
      <c r="E4617">
        <v>8100</v>
      </c>
      <c r="F4617" t="s">
        <v>17872</v>
      </c>
      <c r="G4617" t="s">
        <v>102</v>
      </c>
      <c r="H4617" t="s">
        <v>17873</v>
      </c>
      <c r="I4617" t="s">
        <v>9248</v>
      </c>
      <c r="J4617" t="s">
        <v>17874</v>
      </c>
      <c r="K4617" t="s">
        <v>2796</v>
      </c>
      <c r="L4617" s="1" t="s">
        <v>22789</v>
      </c>
      <c r="M4617" t="str">
        <f t="shared" si="72"/>
        <v>200 KENWOOD AVE, L7L4L8</v>
      </c>
    </row>
    <row r="4618" spans="1:13" x14ac:dyDescent="0.2">
      <c r="A4618" t="s">
        <v>17679</v>
      </c>
      <c r="B4618" t="s">
        <v>17680</v>
      </c>
      <c r="C4618">
        <v>9166</v>
      </c>
      <c r="D4618" t="s">
        <v>17875</v>
      </c>
      <c r="E4618">
        <v>8101</v>
      </c>
      <c r="F4618" t="s">
        <v>16517</v>
      </c>
      <c r="G4618" t="s">
        <v>102</v>
      </c>
      <c r="H4618" t="s">
        <v>17876</v>
      </c>
      <c r="I4618" t="s">
        <v>9248</v>
      </c>
      <c r="J4618" t="s">
        <v>17877</v>
      </c>
      <c r="K4618" t="s">
        <v>1827</v>
      </c>
      <c r="L4618" s="1" t="s">
        <v>22789</v>
      </c>
      <c r="M4618" t="str">
        <f t="shared" si="72"/>
        <v>530 CUMBERLAND AVE, L7N2X2</v>
      </c>
    </row>
    <row r="4619" spans="1:13" x14ac:dyDescent="0.2">
      <c r="A4619" t="s">
        <v>17679</v>
      </c>
      <c r="B4619" t="s">
        <v>17680</v>
      </c>
      <c r="C4619">
        <v>12182</v>
      </c>
      <c r="D4619" t="s">
        <v>17878</v>
      </c>
      <c r="E4619">
        <v>11242</v>
      </c>
      <c r="F4619" t="s">
        <v>16521</v>
      </c>
      <c r="G4619" t="s">
        <v>102</v>
      </c>
      <c r="H4619" t="s">
        <v>17879</v>
      </c>
      <c r="I4619" t="s">
        <v>9285</v>
      </c>
      <c r="J4619" t="s">
        <v>17880</v>
      </c>
      <c r="K4619" t="s">
        <v>4241</v>
      </c>
      <c r="L4619" s="1" t="s">
        <v>22789</v>
      </c>
      <c r="M4619" t="str">
        <f t="shared" si="72"/>
        <v>137 DIXON DR, L9T5P7</v>
      </c>
    </row>
    <row r="4620" spans="1:13" x14ac:dyDescent="0.2">
      <c r="A4620" t="s">
        <v>17679</v>
      </c>
      <c r="B4620" t="s">
        <v>17680</v>
      </c>
      <c r="C4620">
        <v>9194</v>
      </c>
      <c r="D4620" t="s">
        <v>17881</v>
      </c>
      <c r="E4620">
        <v>8130</v>
      </c>
      <c r="F4620" t="s">
        <v>17882</v>
      </c>
      <c r="G4620" t="s">
        <v>102</v>
      </c>
      <c r="H4620" t="s">
        <v>17883</v>
      </c>
      <c r="I4620" t="s">
        <v>9248</v>
      </c>
      <c r="J4620" t="s">
        <v>17884</v>
      </c>
      <c r="K4620" t="s">
        <v>4010</v>
      </c>
      <c r="L4620" s="1" t="s">
        <v>22789</v>
      </c>
      <c r="M4620" t="str">
        <f t="shared" si="72"/>
        <v>4056 NEW ST, L7L1S9</v>
      </c>
    </row>
    <row r="4621" spans="1:13" x14ac:dyDescent="0.2">
      <c r="A4621" t="s">
        <v>17679</v>
      </c>
      <c r="B4621" t="s">
        <v>17680</v>
      </c>
      <c r="C4621">
        <v>19581</v>
      </c>
      <c r="D4621" t="s">
        <v>17885</v>
      </c>
      <c r="E4621">
        <v>24575</v>
      </c>
      <c r="F4621" t="s">
        <v>17886</v>
      </c>
      <c r="G4621" t="s">
        <v>102</v>
      </c>
      <c r="H4621" t="s">
        <v>17887</v>
      </c>
      <c r="I4621" t="s">
        <v>9285</v>
      </c>
      <c r="J4621" t="s">
        <v>17888</v>
      </c>
      <c r="K4621" t="s">
        <v>4241</v>
      </c>
      <c r="L4621" s="1" t="s">
        <v>22789</v>
      </c>
      <c r="M4621" t="str">
        <f t="shared" si="72"/>
        <v>170 WHITLOCK AVE, L9E1K6</v>
      </c>
    </row>
    <row r="4622" spans="1:13" x14ac:dyDescent="0.2">
      <c r="A4622" t="s">
        <v>17679</v>
      </c>
      <c r="B4622" t="s">
        <v>17680</v>
      </c>
      <c r="C4622">
        <v>10279</v>
      </c>
      <c r="D4622" t="s">
        <v>17889</v>
      </c>
      <c r="E4622">
        <v>9809</v>
      </c>
      <c r="F4622" t="s">
        <v>17890</v>
      </c>
      <c r="G4622" t="s">
        <v>102</v>
      </c>
      <c r="H4622" t="s">
        <v>17891</v>
      </c>
      <c r="I4622" t="s">
        <v>9257</v>
      </c>
      <c r="J4622" t="s">
        <v>17892</v>
      </c>
      <c r="K4622" t="s">
        <v>4087</v>
      </c>
      <c r="L4622" s="1" t="s">
        <v>22789</v>
      </c>
      <c r="M4622" t="str">
        <f t="shared" si="72"/>
        <v>1190 WESTVIEW TERR, L6M3N2</v>
      </c>
    </row>
    <row r="4623" spans="1:13" x14ac:dyDescent="0.2">
      <c r="A4623" t="s">
        <v>17679</v>
      </c>
      <c r="B4623" t="s">
        <v>17680</v>
      </c>
      <c r="C4623">
        <v>9169</v>
      </c>
      <c r="D4623" t="s">
        <v>17893</v>
      </c>
      <c r="E4623">
        <v>24259</v>
      </c>
      <c r="F4623" t="s">
        <v>17894</v>
      </c>
      <c r="G4623" t="s">
        <v>109</v>
      </c>
      <c r="H4623" t="s">
        <v>17895</v>
      </c>
      <c r="I4623" t="s">
        <v>9257</v>
      </c>
      <c r="J4623" t="s">
        <v>17896</v>
      </c>
      <c r="K4623" t="s">
        <v>17897</v>
      </c>
      <c r="L4623" s="1" t="s">
        <v>22789</v>
      </c>
      <c r="M4623" t="str">
        <f t="shared" si="72"/>
        <v>124 DORVAL DR, L6K2W1</v>
      </c>
    </row>
    <row r="4624" spans="1:13" x14ac:dyDescent="0.2">
      <c r="A4624" t="s">
        <v>17679</v>
      </c>
      <c r="B4624" t="s">
        <v>17680</v>
      </c>
      <c r="C4624">
        <v>9195</v>
      </c>
      <c r="D4624" t="s">
        <v>17898</v>
      </c>
      <c r="E4624">
        <v>8131</v>
      </c>
      <c r="F4624" t="s">
        <v>17899</v>
      </c>
      <c r="G4624" t="s">
        <v>102</v>
      </c>
      <c r="H4624" t="s">
        <v>17900</v>
      </c>
      <c r="I4624" t="s">
        <v>9248</v>
      </c>
      <c r="J4624" t="s">
        <v>17901</v>
      </c>
      <c r="K4624" t="s">
        <v>7336</v>
      </c>
      <c r="L4624" s="1" t="s">
        <v>22789</v>
      </c>
      <c r="M4624" t="str">
        <f t="shared" si="72"/>
        <v>2141 DEER RUN AVE, L7M4C7</v>
      </c>
    </row>
    <row r="4625" spans="1:13" x14ac:dyDescent="0.2">
      <c r="A4625" t="s">
        <v>17679</v>
      </c>
      <c r="B4625" t="s">
        <v>17680</v>
      </c>
      <c r="C4625">
        <v>9196</v>
      </c>
      <c r="D4625" t="s">
        <v>17902</v>
      </c>
      <c r="E4625">
        <v>8132</v>
      </c>
      <c r="F4625" t="s">
        <v>17903</v>
      </c>
      <c r="G4625" t="s">
        <v>102</v>
      </c>
      <c r="H4625" t="s">
        <v>17904</v>
      </c>
      <c r="I4625" t="s">
        <v>9257</v>
      </c>
      <c r="J4625" t="s">
        <v>17905</v>
      </c>
      <c r="K4625" t="s">
        <v>2221</v>
      </c>
      <c r="L4625" s="1" t="s">
        <v>22789</v>
      </c>
      <c r="M4625" t="str">
        <f t="shared" si="72"/>
        <v>1280 BRAESIDE DR, L6J2A4</v>
      </c>
    </row>
    <row r="4626" spans="1:13" x14ac:dyDescent="0.2">
      <c r="A4626" t="s">
        <v>17679</v>
      </c>
      <c r="B4626" t="s">
        <v>17680</v>
      </c>
      <c r="C4626">
        <v>9170</v>
      </c>
      <c r="D4626" t="s">
        <v>17906</v>
      </c>
      <c r="E4626">
        <v>24958</v>
      </c>
      <c r="F4626" t="s">
        <v>17907</v>
      </c>
      <c r="G4626" t="s">
        <v>109</v>
      </c>
      <c r="H4626" t="s">
        <v>17908</v>
      </c>
      <c r="I4626" t="s">
        <v>9248</v>
      </c>
      <c r="J4626" t="s">
        <v>17909</v>
      </c>
      <c r="K4626" t="s">
        <v>114</v>
      </c>
      <c r="L4626" s="1" t="s">
        <v>22771</v>
      </c>
      <c r="M4626" t="str">
        <f t="shared" si="72"/>
        <v>460 BRANT ST, L7R4B6</v>
      </c>
    </row>
    <row r="4627" spans="1:13" x14ac:dyDescent="0.2">
      <c r="A4627" t="s">
        <v>17679</v>
      </c>
      <c r="B4627" t="s">
        <v>17680</v>
      </c>
      <c r="C4627">
        <v>20175</v>
      </c>
      <c r="D4627" t="s">
        <v>17910</v>
      </c>
      <c r="E4627">
        <v>25169</v>
      </c>
      <c r="F4627" t="s">
        <v>17911</v>
      </c>
      <c r="G4627" t="s">
        <v>109</v>
      </c>
      <c r="H4627" t="s">
        <v>17912</v>
      </c>
      <c r="I4627" t="s">
        <v>9285</v>
      </c>
      <c r="J4627" t="s">
        <v>17913</v>
      </c>
      <c r="L4627" s="1" t="s">
        <v>22771</v>
      </c>
      <c r="M4627" t="str">
        <f t="shared" si="72"/>
        <v>2800 HIGHPOINT DR, L9T6P4</v>
      </c>
    </row>
    <row r="4628" spans="1:13" x14ac:dyDescent="0.2">
      <c r="A4628" t="s">
        <v>17679</v>
      </c>
      <c r="B4628" t="s">
        <v>17680</v>
      </c>
      <c r="C4628">
        <v>9189</v>
      </c>
      <c r="D4628" t="s">
        <v>17865</v>
      </c>
      <c r="E4628">
        <v>25168</v>
      </c>
      <c r="F4628" t="s">
        <v>17914</v>
      </c>
      <c r="G4628" t="s">
        <v>109</v>
      </c>
      <c r="H4628" t="s">
        <v>17866</v>
      </c>
      <c r="I4628" t="s">
        <v>9257</v>
      </c>
      <c r="J4628" t="s">
        <v>17867</v>
      </c>
      <c r="K4628" t="s">
        <v>5453</v>
      </c>
      <c r="L4628" s="1" t="s">
        <v>22771</v>
      </c>
      <c r="M4628" t="str">
        <f t="shared" si="72"/>
        <v>255 MORDEN RD, L6K2S2</v>
      </c>
    </row>
    <row r="4629" spans="1:13" x14ac:dyDescent="0.2">
      <c r="A4629" t="s">
        <v>17915</v>
      </c>
      <c r="B4629" t="s">
        <v>17916</v>
      </c>
      <c r="C4629">
        <v>7705</v>
      </c>
      <c r="D4629" t="s">
        <v>17917</v>
      </c>
      <c r="E4629">
        <v>11662</v>
      </c>
      <c r="F4629" t="s">
        <v>17918</v>
      </c>
      <c r="G4629" t="s">
        <v>102</v>
      </c>
      <c r="H4629" t="s">
        <v>17919</v>
      </c>
      <c r="I4629" t="s">
        <v>9738</v>
      </c>
      <c r="J4629" t="s">
        <v>17920</v>
      </c>
      <c r="K4629" t="s">
        <v>13385</v>
      </c>
      <c r="L4629" s="1" t="s">
        <v>22789</v>
      </c>
      <c r="M4629" t="str">
        <f t="shared" si="72"/>
        <v>250 LIMERIDGE RD W, L9C2V2</v>
      </c>
    </row>
    <row r="4630" spans="1:13" x14ac:dyDescent="0.2">
      <c r="A4630" t="s">
        <v>17915</v>
      </c>
      <c r="B4630" t="s">
        <v>17916</v>
      </c>
      <c r="C4630">
        <v>12326</v>
      </c>
      <c r="D4630" t="s">
        <v>17921</v>
      </c>
      <c r="E4630">
        <v>11835</v>
      </c>
      <c r="F4630" t="s">
        <v>17922</v>
      </c>
      <c r="G4630" t="s">
        <v>109</v>
      </c>
      <c r="H4630" t="s">
        <v>17923</v>
      </c>
      <c r="I4630" t="s">
        <v>17924</v>
      </c>
      <c r="J4630" t="s">
        <v>10144</v>
      </c>
      <c r="K4630" t="s">
        <v>17478</v>
      </c>
      <c r="L4630" s="1" t="s">
        <v>22789</v>
      </c>
      <c r="M4630" t="str">
        <f t="shared" si="72"/>
        <v>1824 RYMAL RD, L0R1P0</v>
      </c>
    </row>
    <row r="4631" spans="1:13" x14ac:dyDescent="0.2">
      <c r="A4631" t="s">
        <v>17915</v>
      </c>
      <c r="B4631" t="s">
        <v>17916</v>
      </c>
      <c r="C4631">
        <v>11261</v>
      </c>
      <c r="D4631" t="s">
        <v>17925</v>
      </c>
      <c r="E4631">
        <v>10651</v>
      </c>
      <c r="F4631" t="s">
        <v>17926</v>
      </c>
      <c r="G4631" t="s">
        <v>109</v>
      </c>
      <c r="H4631" t="s">
        <v>17927</v>
      </c>
      <c r="I4631" t="s">
        <v>9752</v>
      </c>
      <c r="J4631" t="s">
        <v>17928</v>
      </c>
      <c r="K4631" t="s">
        <v>4892</v>
      </c>
      <c r="L4631" s="1" t="s">
        <v>22789</v>
      </c>
      <c r="M4631" t="str">
        <f t="shared" si="72"/>
        <v>100 PANABAKER DR, L9G5E3</v>
      </c>
    </row>
    <row r="4632" spans="1:13" x14ac:dyDescent="0.2">
      <c r="A4632" t="s">
        <v>17915</v>
      </c>
      <c r="B4632" t="s">
        <v>17916</v>
      </c>
      <c r="C4632">
        <v>7017</v>
      </c>
      <c r="D4632" t="s">
        <v>17929</v>
      </c>
      <c r="E4632">
        <v>3074</v>
      </c>
      <c r="F4632" t="s">
        <v>15118</v>
      </c>
      <c r="G4632" t="s">
        <v>102</v>
      </c>
      <c r="H4632" t="s">
        <v>17930</v>
      </c>
      <c r="I4632" t="s">
        <v>9738</v>
      </c>
      <c r="J4632" t="s">
        <v>17931</v>
      </c>
      <c r="K4632" t="s">
        <v>711</v>
      </c>
      <c r="L4632" s="1" t="s">
        <v>22789</v>
      </c>
      <c r="M4632" t="str">
        <f t="shared" si="72"/>
        <v>315 EAST 37TH ST, L8V4B5</v>
      </c>
    </row>
    <row r="4633" spans="1:13" x14ac:dyDescent="0.2">
      <c r="A4633" t="s">
        <v>17915</v>
      </c>
      <c r="B4633" t="s">
        <v>17916</v>
      </c>
      <c r="C4633">
        <v>7034</v>
      </c>
      <c r="D4633" t="s">
        <v>17932</v>
      </c>
      <c r="E4633">
        <v>3094</v>
      </c>
      <c r="F4633" t="s">
        <v>15135</v>
      </c>
      <c r="G4633" t="s">
        <v>102</v>
      </c>
      <c r="H4633" t="s">
        <v>17933</v>
      </c>
      <c r="I4633" t="s">
        <v>9738</v>
      </c>
      <c r="J4633" t="s">
        <v>17934</v>
      </c>
      <c r="K4633" t="s">
        <v>7274</v>
      </c>
      <c r="L4633" s="1" t="s">
        <v>22789</v>
      </c>
      <c r="M4633" t="str">
        <f t="shared" si="72"/>
        <v>1355 MAIN ST W, L8S4M7</v>
      </c>
    </row>
    <row r="4634" spans="1:13" x14ac:dyDescent="0.2">
      <c r="A4634" t="s">
        <v>17915</v>
      </c>
      <c r="B4634" t="s">
        <v>17916</v>
      </c>
      <c r="C4634">
        <v>5167</v>
      </c>
      <c r="D4634" t="s">
        <v>17935</v>
      </c>
      <c r="E4634">
        <v>9411</v>
      </c>
      <c r="F4634" t="s">
        <v>17936</v>
      </c>
      <c r="G4634" t="s">
        <v>109</v>
      </c>
      <c r="H4634" t="s">
        <v>17937</v>
      </c>
      <c r="I4634" t="s">
        <v>9786</v>
      </c>
      <c r="J4634" t="s">
        <v>17938</v>
      </c>
      <c r="K4634" t="s">
        <v>17939</v>
      </c>
      <c r="L4634" s="1" t="s">
        <v>22789</v>
      </c>
      <c r="M4634" t="str">
        <f t="shared" si="72"/>
        <v>127 GRAY RD, L8G3V3</v>
      </c>
    </row>
    <row r="4635" spans="1:13" x14ac:dyDescent="0.2">
      <c r="A4635" t="s">
        <v>17915</v>
      </c>
      <c r="B4635" t="s">
        <v>17916</v>
      </c>
      <c r="C4635">
        <v>5086</v>
      </c>
      <c r="D4635" t="s">
        <v>17940</v>
      </c>
      <c r="E4635">
        <v>3117</v>
      </c>
      <c r="F4635" t="s">
        <v>17941</v>
      </c>
      <c r="G4635" t="s">
        <v>109</v>
      </c>
      <c r="H4635" t="s">
        <v>17942</v>
      </c>
      <c r="I4635" t="s">
        <v>9738</v>
      </c>
      <c r="J4635" t="s">
        <v>17943</v>
      </c>
      <c r="K4635" t="s">
        <v>9769</v>
      </c>
      <c r="L4635" s="1" t="s">
        <v>22789</v>
      </c>
      <c r="M4635" t="str">
        <f t="shared" si="72"/>
        <v>30 WENTWORTH ST N, L8L8H5</v>
      </c>
    </row>
    <row r="4636" spans="1:13" x14ac:dyDescent="0.2">
      <c r="A4636" t="s">
        <v>17915</v>
      </c>
      <c r="B4636" t="s">
        <v>17916</v>
      </c>
      <c r="C4636">
        <v>5086</v>
      </c>
      <c r="D4636" t="s">
        <v>17944</v>
      </c>
      <c r="E4636">
        <v>6388</v>
      </c>
      <c r="F4636" t="s">
        <v>17945</v>
      </c>
      <c r="H4636" t="s">
        <v>17946</v>
      </c>
      <c r="I4636" t="s">
        <v>9738</v>
      </c>
      <c r="J4636" t="s">
        <v>17947</v>
      </c>
      <c r="L4636" s="1" t="s">
        <v>22771</v>
      </c>
      <c r="M4636" t="str">
        <f t="shared" si="72"/>
        <v>685 KING ST E, L8M1A1</v>
      </c>
    </row>
    <row r="4637" spans="1:13" x14ac:dyDescent="0.2">
      <c r="A4637" t="s">
        <v>17915</v>
      </c>
      <c r="B4637" t="s">
        <v>17916</v>
      </c>
      <c r="C4637">
        <v>7073</v>
      </c>
      <c r="D4637" t="s">
        <v>17948</v>
      </c>
      <c r="E4637">
        <v>3151</v>
      </c>
      <c r="F4637" t="s">
        <v>17949</v>
      </c>
      <c r="G4637" t="s">
        <v>102</v>
      </c>
      <c r="H4637" t="s">
        <v>17950</v>
      </c>
      <c r="I4637" t="s">
        <v>9738</v>
      </c>
      <c r="J4637" t="s">
        <v>17951</v>
      </c>
      <c r="K4637" t="s">
        <v>13216</v>
      </c>
      <c r="L4637" s="1" t="s">
        <v>22789</v>
      </c>
      <c r="M4637" t="str">
        <f t="shared" si="72"/>
        <v>25 ALDERSON DR, L9B1G3</v>
      </c>
    </row>
    <row r="4638" spans="1:13" x14ac:dyDescent="0.2">
      <c r="A4638" t="s">
        <v>17915</v>
      </c>
      <c r="B4638" t="s">
        <v>17916</v>
      </c>
      <c r="C4638">
        <v>19238</v>
      </c>
      <c r="D4638" t="s">
        <v>17952</v>
      </c>
      <c r="E4638">
        <v>24246</v>
      </c>
      <c r="F4638" t="s">
        <v>17953</v>
      </c>
      <c r="H4638" t="s">
        <v>17954</v>
      </c>
      <c r="I4638" t="s">
        <v>9738</v>
      </c>
      <c r="J4638" t="s">
        <v>17955</v>
      </c>
      <c r="L4638" s="1" t="s">
        <v>22771</v>
      </c>
      <c r="M4638" t="str">
        <f t="shared" si="72"/>
        <v>90 MULBERRY ST, L8R2C8</v>
      </c>
    </row>
    <row r="4639" spans="1:13" x14ac:dyDescent="0.2">
      <c r="A4639" t="s">
        <v>17915</v>
      </c>
      <c r="B4639" t="s">
        <v>17916</v>
      </c>
      <c r="C4639">
        <v>10400</v>
      </c>
      <c r="D4639" t="s">
        <v>17956</v>
      </c>
      <c r="E4639">
        <v>10115</v>
      </c>
      <c r="F4639" t="s">
        <v>16659</v>
      </c>
      <c r="G4639" t="s">
        <v>102</v>
      </c>
      <c r="H4639" t="s">
        <v>17957</v>
      </c>
      <c r="I4639" t="s">
        <v>9738</v>
      </c>
      <c r="J4639" t="s">
        <v>9880</v>
      </c>
      <c r="K4639" t="s">
        <v>1314</v>
      </c>
      <c r="L4639" s="1" t="s">
        <v>22789</v>
      </c>
      <c r="M4639" t="str">
        <f t="shared" si="72"/>
        <v>705 CENTRE RD RR 2, L8N2Z7</v>
      </c>
    </row>
    <row r="4640" spans="1:13" x14ac:dyDescent="0.2">
      <c r="A4640" t="s">
        <v>17915</v>
      </c>
      <c r="B4640" t="s">
        <v>17916</v>
      </c>
      <c r="C4640">
        <v>8725</v>
      </c>
      <c r="D4640" t="s">
        <v>17958</v>
      </c>
      <c r="E4640">
        <v>6436</v>
      </c>
      <c r="F4640" t="s">
        <v>15219</v>
      </c>
      <c r="H4640" t="s">
        <v>17959</v>
      </c>
      <c r="I4640" t="s">
        <v>9738</v>
      </c>
      <c r="J4640" t="s">
        <v>17960</v>
      </c>
      <c r="L4640" s="1" t="s">
        <v>22771</v>
      </c>
      <c r="M4640" t="str">
        <f t="shared" si="72"/>
        <v>190 BRITANNIA AVE, L8H1X5</v>
      </c>
    </row>
    <row r="4641" spans="1:13" x14ac:dyDescent="0.2">
      <c r="A4641" t="s">
        <v>17915</v>
      </c>
      <c r="B4641" t="s">
        <v>17916</v>
      </c>
      <c r="C4641">
        <v>8726</v>
      </c>
      <c r="D4641" t="s">
        <v>17961</v>
      </c>
      <c r="E4641">
        <v>18488</v>
      </c>
      <c r="F4641" t="s">
        <v>17962</v>
      </c>
      <c r="G4641" t="s">
        <v>102</v>
      </c>
      <c r="H4641" t="s">
        <v>17963</v>
      </c>
      <c r="I4641" t="s">
        <v>9738</v>
      </c>
      <c r="J4641" t="s">
        <v>17964</v>
      </c>
      <c r="K4641" t="s">
        <v>12966</v>
      </c>
      <c r="L4641" s="1" t="s">
        <v>22789</v>
      </c>
      <c r="M4641" t="str">
        <f t="shared" si="72"/>
        <v>181 BELMONT AVE, L8L7M5</v>
      </c>
    </row>
    <row r="4642" spans="1:13" x14ac:dyDescent="0.2">
      <c r="A4642" t="s">
        <v>17915</v>
      </c>
      <c r="B4642" t="s">
        <v>17916</v>
      </c>
      <c r="C4642">
        <v>10161</v>
      </c>
      <c r="D4642" t="s">
        <v>17965</v>
      </c>
      <c r="E4642">
        <v>9410</v>
      </c>
      <c r="F4642" t="s">
        <v>17966</v>
      </c>
      <c r="G4642" t="s">
        <v>102</v>
      </c>
      <c r="H4642" t="s">
        <v>17967</v>
      </c>
      <c r="I4642" t="s">
        <v>9752</v>
      </c>
      <c r="J4642" t="s">
        <v>17968</v>
      </c>
      <c r="K4642" t="s">
        <v>3720</v>
      </c>
      <c r="L4642" s="1" t="s">
        <v>22789</v>
      </c>
      <c r="M4642" t="str">
        <f t="shared" si="72"/>
        <v>161 MEADOWLANDS BLVD, L9K1H8</v>
      </c>
    </row>
    <row r="4643" spans="1:13" x14ac:dyDescent="0.2">
      <c r="A4643" t="s">
        <v>17915</v>
      </c>
      <c r="B4643" t="s">
        <v>17916</v>
      </c>
      <c r="C4643">
        <v>8724</v>
      </c>
      <c r="D4643" t="s">
        <v>17969</v>
      </c>
      <c r="E4643">
        <v>25270</v>
      </c>
      <c r="F4643" t="s">
        <v>17970</v>
      </c>
      <c r="G4643" t="s">
        <v>102</v>
      </c>
      <c r="H4643" t="s">
        <v>17971</v>
      </c>
      <c r="I4643" t="s">
        <v>9738</v>
      </c>
      <c r="J4643" t="s">
        <v>17972</v>
      </c>
      <c r="L4643" s="1" t="s">
        <v>22771</v>
      </c>
      <c r="M4643" t="str">
        <f t="shared" si="72"/>
        <v>44 HUNT ST, L8R3R1</v>
      </c>
    </row>
    <row r="4644" spans="1:13" x14ac:dyDescent="0.2">
      <c r="A4644" t="s">
        <v>17915</v>
      </c>
      <c r="B4644" t="s">
        <v>17916</v>
      </c>
      <c r="C4644">
        <v>8724</v>
      </c>
      <c r="D4644" t="s">
        <v>17969</v>
      </c>
      <c r="E4644">
        <v>25271</v>
      </c>
      <c r="F4644" t="s">
        <v>17973</v>
      </c>
      <c r="G4644" t="s">
        <v>109</v>
      </c>
      <c r="H4644" t="s">
        <v>17971</v>
      </c>
      <c r="I4644" t="s">
        <v>9738</v>
      </c>
      <c r="J4644" t="s">
        <v>17972</v>
      </c>
      <c r="L4644" s="1" t="s">
        <v>22771</v>
      </c>
      <c r="M4644" t="str">
        <f t="shared" si="72"/>
        <v>44 HUNT ST, L8R3R1</v>
      </c>
    </row>
    <row r="4645" spans="1:13" x14ac:dyDescent="0.2">
      <c r="A4645" t="s">
        <v>17915</v>
      </c>
      <c r="B4645" t="s">
        <v>17916</v>
      </c>
      <c r="C4645">
        <v>12254</v>
      </c>
      <c r="D4645" t="s">
        <v>17974</v>
      </c>
      <c r="E4645">
        <v>11663</v>
      </c>
      <c r="F4645" t="s">
        <v>17975</v>
      </c>
      <c r="G4645" t="s">
        <v>102</v>
      </c>
      <c r="H4645" t="s">
        <v>17976</v>
      </c>
      <c r="I4645" t="s">
        <v>9752</v>
      </c>
      <c r="J4645" t="s">
        <v>17977</v>
      </c>
      <c r="K4645" t="s">
        <v>4125</v>
      </c>
      <c r="L4645" s="1" t="s">
        <v>22789</v>
      </c>
      <c r="M4645" t="str">
        <f t="shared" si="72"/>
        <v>470 KITTY MURRAY LANE, L9K0C3</v>
      </c>
    </row>
    <row r="4646" spans="1:13" x14ac:dyDescent="0.2">
      <c r="A4646" t="s">
        <v>17915</v>
      </c>
      <c r="B4646" t="s">
        <v>17916</v>
      </c>
      <c r="C4646">
        <v>12161</v>
      </c>
      <c r="D4646" t="s">
        <v>17978</v>
      </c>
      <c r="E4646">
        <v>11073</v>
      </c>
      <c r="F4646" t="s">
        <v>15242</v>
      </c>
      <c r="G4646" t="s">
        <v>102</v>
      </c>
      <c r="H4646" t="s">
        <v>17979</v>
      </c>
      <c r="I4646" t="s">
        <v>9786</v>
      </c>
      <c r="J4646" t="s">
        <v>17980</v>
      </c>
      <c r="K4646" t="s">
        <v>1493</v>
      </c>
      <c r="L4646" s="1" t="s">
        <v>22789</v>
      </c>
      <c r="M4646" t="str">
        <f t="shared" si="72"/>
        <v>190 GLOVER RD, L8E5J2</v>
      </c>
    </row>
    <row r="4647" spans="1:13" x14ac:dyDescent="0.2">
      <c r="A4647" t="s">
        <v>17915</v>
      </c>
      <c r="B4647" t="s">
        <v>17916</v>
      </c>
      <c r="C4647">
        <v>19590</v>
      </c>
      <c r="D4647" t="s">
        <v>17981</v>
      </c>
      <c r="E4647">
        <v>24584</v>
      </c>
      <c r="F4647" t="s">
        <v>17982</v>
      </c>
      <c r="G4647" t="s">
        <v>102</v>
      </c>
      <c r="H4647" t="s">
        <v>17983</v>
      </c>
      <c r="I4647" t="s">
        <v>9767</v>
      </c>
      <c r="J4647" t="s">
        <v>9768</v>
      </c>
      <c r="K4647" t="s">
        <v>593</v>
      </c>
      <c r="L4647" s="1" t="s">
        <v>22771</v>
      </c>
      <c r="M4647" t="str">
        <f t="shared" si="72"/>
        <v>400 PUMPKIN PASS, L0R1C0</v>
      </c>
    </row>
    <row r="4648" spans="1:13" x14ac:dyDescent="0.2">
      <c r="A4648" t="s">
        <v>17915</v>
      </c>
      <c r="B4648" t="s">
        <v>17916</v>
      </c>
      <c r="C4648">
        <v>19590</v>
      </c>
      <c r="D4648" t="s">
        <v>17981</v>
      </c>
      <c r="E4648">
        <v>25171</v>
      </c>
      <c r="F4648" t="s">
        <v>17984</v>
      </c>
      <c r="H4648" t="s">
        <v>17983</v>
      </c>
      <c r="I4648" t="s">
        <v>9767</v>
      </c>
      <c r="J4648" t="s">
        <v>9768</v>
      </c>
      <c r="L4648" s="1" t="s">
        <v>22771</v>
      </c>
      <c r="M4648" t="str">
        <f t="shared" si="72"/>
        <v>400 PUMPKIN PASS, L0R1C0</v>
      </c>
    </row>
    <row r="4649" spans="1:13" x14ac:dyDescent="0.2">
      <c r="A4649" t="s">
        <v>17915</v>
      </c>
      <c r="B4649" t="s">
        <v>17916</v>
      </c>
      <c r="C4649">
        <v>8724</v>
      </c>
      <c r="D4649" t="s">
        <v>17969</v>
      </c>
      <c r="E4649">
        <v>6435</v>
      </c>
      <c r="F4649" t="s">
        <v>17985</v>
      </c>
      <c r="H4649" t="s">
        <v>17971</v>
      </c>
      <c r="I4649" t="s">
        <v>9738</v>
      </c>
      <c r="J4649" t="s">
        <v>17972</v>
      </c>
      <c r="L4649" s="1" t="s">
        <v>22771</v>
      </c>
      <c r="M4649" t="str">
        <f t="shared" si="72"/>
        <v>44 HUNT ST, L8R3R1</v>
      </c>
    </row>
    <row r="4650" spans="1:13" x14ac:dyDescent="0.2">
      <c r="A4650" t="s">
        <v>17915</v>
      </c>
      <c r="B4650" t="s">
        <v>17916</v>
      </c>
      <c r="C4650">
        <v>7330</v>
      </c>
      <c r="D4650" t="s">
        <v>17986</v>
      </c>
      <c r="E4650">
        <v>3541</v>
      </c>
      <c r="F4650" t="s">
        <v>16723</v>
      </c>
      <c r="G4650" t="s">
        <v>102</v>
      </c>
      <c r="H4650" t="s">
        <v>17987</v>
      </c>
      <c r="I4650" t="s">
        <v>9738</v>
      </c>
      <c r="J4650" t="s">
        <v>17988</v>
      </c>
      <c r="K4650" t="s">
        <v>468</v>
      </c>
      <c r="L4650" s="1" t="s">
        <v>22789</v>
      </c>
      <c r="M4650" t="str">
        <f t="shared" si="72"/>
        <v>420 MOHAWK RD E, L8V2H7</v>
      </c>
    </row>
    <row r="4651" spans="1:13" x14ac:dyDescent="0.2">
      <c r="A4651" t="s">
        <v>17915</v>
      </c>
      <c r="B4651" t="s">
        <v>17916</v>
      </c>
      <c r="C4651">
        <v>7306</v>
      </c>
      <c r="D4651" t="s">
        <v>17989</v>
      </c>
      <c r="E4651">
        <v>3511</v>
      </c>
      <c r="F4651" t="s">
        <v>14426</v>
      </c>
      <c r="G4651" t="s">
        <v>102</v>
      </c>
      <c r="H4651" t="s">
        <v>17990</v>
      </c>
      <c r="I4651" t="s">
        <v>9762</v>
      </c>
      <c r="J4651" t="s">
        <v>9763</v>
      </c>
      <c r="K4651" t="s">
        <v>12817</v>
      </c>
      <c r="L4651" s="1" t="s">
        <v>2</v>
      </c>
      <c r="M4651" t="str">
        <f t="shared" si="72"/>
        <v>1624 CENTRE RD, L0R1H0</v>
      </c>
    </row>
    <row r="4652" spans="1:13" x14ac:dyDescent="0.2">
      <c r="A4652" t="s">
        <v>17915</v>
      </c>
      <c r="B4652" t="s">
        <v>17916</v>
      </c>
      <c r="C4652">
        <v>7347</v>
      </c>
      <c r="D4652" t="s">
        <v>17991</v>
      </c>
      <c r="E4652">
        <v>3563</v>
      </c>
      <c r="F4652" t="s">
        <v>15363</v>
      </c>
      <c r="G4652" t="s">
        <v>102</v>
      </c>
      <c r="H4652" t="s">
        <v>17992</v>
      </c>
      <c r="I4652" t="s">
        <v>9786</v>
      </c>
      <c r="J4652" t="s">
        <v>17993</v>
      </c>
      <c r="K4652" t="s">
        <v>4211</v>
      </c>
      <c r="L4652" s="1" t="s">
        <v>22789</v>
      </c>
      <c r="M4652" t="str">
        <f t="shared" si="72"/>
        <v>252 DEWITT RD, L8E2R1</v>
      </c>
    </row>
    <row r="4653" spans="1:13" x14ac:dyDescent="0.2">
      <c r="A4653" t="s">
        <v>17915</v>
      </c>
      <c r="B4653" t="s">
        <v>17916</v>
      </c>
      <c r="C4653">
        <v>19589</v>
      </c>
      <c r="D4653" t="s">
        <v>17994</v>
      </c>
      <c r="E4653">
        <v>24583</v>
      </c>
      <c r="F4653" t="s">
        <v>17995</v>
      </c>
      <c r="G4653" t="s">
        <v>102</v>
      </c>
      <c r="H4653" t="s">
        <v>17996</v>
      </c>
      <c r="I4653" t="s">
        <v>17924</v>
      </c>
      <c r="J4653" t="s">
        <v>10144</v>
      </c>
      <c r="K4653" t="s">
        <v>10178</v>
      </c>
      <c r="L4653" s="1" t="s">
        <v>22789</v>
      </c>
      <c r="M4653" t="str">
        <f t="shared" si="72"/>
        <v>103 FLETCHER RD, L0R1P0</v>
      </c>
    </row>
    <row r="4654" spans="1:13" x14ac:dyDescent="0.2">
      <c r="A4654" t="s">
        <v>17915</v>
      </c>
      <c r="B4654" t="s">
        <v>17916</v>
      </c>
      <c r="C4654">
        <v>7348</v>
      </c>
      <c r="D4654" t="s">
        <v>17997</v>
      </c>
      <c r="E4654">
        <v>3564</v>
      </c>
      <c r="F4654" t="s">
        <v>15374</v>
      </c>
      <c r="H4654" t="s">
        <v>17998</v>
      </c>
      <c r="I4654" t="s">
        <v>9786</v>
      </c>
      <c r="J4654" t="s">
        <v>17999</v>
      </c>
      <c r="K4654" t="s">
        <v>114</v>
      </c>
      <c r="L4654" s="1" t="s">
        <v>22771</v>
      </c>
      <c r="M4654" t="str">
        <f t="shared" si="72"/>
        <v>55 REGIONAL RD 20, L8J2W9</v>
      </c>
    </row>
    <row r="4655" spans="1:13" x14ac:dyDescent="0.2">
      <c r="A4655" t="s">
        <v>17915</v>
      </c>
      <c r="B4655" t="s">
        <v>17916</v>
      </c>
      <c r="C4655">
        <v>7383</v>
      </c>
      <c r="D4655" t="s">
        <v>18000</v>
      </c>
      <c r="E4655">
        <v>3608</v>
      </c>
      <c r="F4655" t="s">
        <v>15398</v>
      </c>
      <c r="G4655" t="s">
        <v>102</v>
      </c>
      <c r="H4655" t="s">
        <v>18001</v>
      </c>
      <c r="I4655" t="s">
        <v>9738</v>
      </c>
      <c r="J4655" t="s">
        <v>18002</v>
      </c>
      <c r="K4655" t="s">
        <v>333</v>
      </c>
      <c r="L4655" s="1" t="s">
        <v>22789</v>
      </c>
      <c r="M4655" t="str">
        <f t="shared" si="72"/>
        <v>675 MOHAWK RD W, L9C1X7</v>
      </c>
    </row>
    <row r="4656" spans="1:13" x14ac:dyDescent="0.2">
      <c r="A4656" t="s">
        <v>17915</v>
      </c>
      <c r="B4656" t="s">
        <v>17916</v>
      </c>
      <c r="C4656">
        <v>7407</v>
      </c>
      <c r="D4656" t="s">
        <v>18003</v>
      </c>
      <c r="E4656">
        <v>3635</v>
      </c>
      <c r="F4656" t="s">
        <v>18004</v>
      </c>
      <c r="G4656" t="s">
        <v>102</v>
      </c>
      <c r="H4656" t="s">
        <v>18005</v>
      </c>
      <c r="I4656" t="s">
        <v>9738</v>
      </c>
      <c r="J4656" t="s">
        <v>18006</v>
      </c>
      <c r="K4656" t="s">
        <v>812</v>
      </c>
      <c r="L4656" s="1" t="s">
        <v>22789</v>
      </c>
      <c r="M4656" t="str">
        <f t="shared" si="72"/>
        <v>5 HAMILTON AVE, L8V2S3</v>
      </c>
    </row>
    <row r="4657" spans="1:13" x14ac:dyDescent="0.2">
      <c r="A4657" t="s">
        <v>17915</v>
      </c>
      <c r="B4657" t="s">
        <v>17916</v>
      </c>
      <c r="C4657">
        <v>7445</v>
      </c>
      <c r="D4657" t="s">
        <v>18007</v>
      </c>
      <c r="E4657">
        <v>3688</v>
      </c>
      <c r="F4657" t="s">
        <v>18008</v>
      </c>
      <c r="G4657" t="s">
        <v>102</v>
      </c>
      <c r="H4657" t="s">
        <v>18009</v>
      </c>
      <c r="I4657" t="s">
        <v>9738</v>
      </c>
      <c r="J4657" t="s">
        <v>18010</v>
      </c>
      <c r="K4657" t="s">
        <v>3102</v>
      </c>
      <c r="L4657" s="1" t="s">
        <v>22789</v>
      </c>
      <c r="M4657" t="str">
        <f t="shared" si="72"/>
        <v>80 COLCREST ST, L8E3Y8</v>
      </c>
    </row>
    <row r="4658" spans="1:13" x14ac:dyDescent="0.2">
      <c r="A4658" t="s">
        <v>17915</v>
      </c>
      <c r="B4658" t="s">
        <v>17916</v>
      </c>
      <c r="C4658">
        <v>7483</v>
      </c>
      <c r="D4658" t="s">
        <v>18011</v>
      </c>
      <c r="E4658">
        <v>3741</v>
      </c>
      <c r="F4658" t="s">
        <v>18012</v>
      </c>
      <c r="G4658" t="s">
        <v>102</v>
      </c>
      <c r="H4658" t="s">
        <v>18013</v>
      </c>
      <c r="I4658" t="s">
        <v>9752</v>
      </c>
      <c r="J4658" t="s">
        <v>18014</v>
      </c>
      <c r="K4658" t="s">
        <v>492</v>
      </c>
      <c r="L4658" s="1" t="s">
        <v>22789</v>
      </c>
      <c r="M4658" t="str">
        <f t="shared" si="72"/>
        <v>24 FIDDLER'S GREEN RD, L9G1W1</v>
      </c>
    </row>
    <row r="4659" spans="1:13" x14ac:dyDescent="0.2">
      <c r="A4659" t="s">
        <v>17915</v>
      </c>
      <c r="B4659" t="s">
        <v>17916</v>
      </c>
      <c r="C4659">
        <v>7484</v>
      </c>
      <c r="D4659" t="s">
        <v>18015</v>
      </c>
      <c r="E4659">
        <v>24251</v>
      </c>
      <c r="F4659" t="s">
        <v>18016</v>
      </c>
      <c r="G4659" t="s">
        <v>102</v>
      </c>
      <c r="H4659" t="s">
        <v>18017</v>
      </c>
      <c r="I4659" t="s">
        <v>9738</v>
      </c>
      <c r="J4659" t="s">
        <v>18018</v>
      </c>
      <c r="K4659" t="s">
        <v>4764</v>
      </c>
      <c r="L4659" s="1" t="s">
        <v>22789</v>
      </c>
      <c r="M4659" t="str">
        <f t="shared" si="72"/>
        <v>15 ST ANN ST, L8L0B8</v>
      </c>
    </row>
    <row r="4660" spans="1:13" x14ac:dyDescent="0.2">
      <c r="A4660" t="s">
        <v>17915</v>
      </c>
      <c r="B4660" t="s">
        <v>17916</v>
      </c>
      <c r="C4660">
        <v>7590</v>
      </c>
      <c r="D4660" t="s">
        <v>18019</v>
      </c>
      <c r="E4660">
        <v>3882</v>
      </c>
      <c r="F4660" t="s">
        <v>18020</v>
      </c>
      <c r="G4660" t="s">
        <v>102</v>
      </c>
      <c r="H4660" t="s">
        <v>18021</v>
      </c>
      <c r="I4660" t="s">
        <v>9738</v>
      </c>
      <c r="J4660" t="s">
        <v>18022</v>
      </c>
      <c r="K4660" t="s">
        <v>235</v>
      </c>
      <c r="L4660" s="1" t="s">
        <v>22789</v>
      </c>
      <c r="M4660" t="str">
        <f t="shared" si="72"/>
        <v>75 ANSON AVE, L8T2X5</v>
      </c>
    </row>
    <row r="4661" spans="1:13" x14ac:dyDescent="0.2">
      <c r="A4661" t="s">
        <v>17915</v>
      </c>
      <c r="B4661" t="s">
        <v>17916</v>
      </c>
      <c r="C4661">
        <v>7513</v>
      </c>
      <c r="D4661" t="s">
        <v>18023</v>
      </c>
      <c r="E4661">
        <v>3778</v>
      </c>
      <c r="F4661" t="s">
        <v>18024</v>
      </c>
      <c r="G4661" t="s">
        <v>102</v>
      </c>
      <c r="H4661" t="s">
        <v>18025</v>
      </c>
      <c r="I4661" t="s">
        <v>9852</v>
      </c>
      <c r="J4661" t="s">
        <v>18026</v>
      </c>
      <c r="K4661" t="s">
        <v>5250</v>
      </c>
      <c r="L4661" s="1" t="s">
        <v>22789</v>
      </c>
      <c r="M4661" t="str">
        <f t="shared" si="72"/>
        <v>25 ALMA ST, L9H2C9</v>
      </c>
    </row>
    <row r="4662" spans="1:13" x14ac:dyDescent="0.2">
      <c r="A4662" t="s">
        <v>17915</v>
      </c>
      <c r="B4662" t="s">
        <v>17916</v>
      </c>
      <c r="C4662">
        <v>7533</v>
      </c>
      <c r="D4662" t="s">
        <v>18027</v>
      </c>
      <c r="E4662">
        <v>3804</v>
      </c>
      <c r="F4662" t="s">
        <v>17349</v>
      </c>
      <c r="G4662" t="s">
        <v>102</v>
      </c>
      <c r="H4662" t="s">
        <v>18028</v>
      </c>
      <c r="I4662" t="s">
        <v>9852</v>
      </c>
      <c r="J4662" t="s">
        <v>18029</v>
      </c>
      <c r="K4662" t="s">
        <v>381</v>
      </c>
      <c r="L4662" s="1" t="s">
        <v>22789</v>
      </c>
      <c r="M4662" t="str">
        <f t="shared" si="72"/>
        <v>270 GOVERNORS RD SS 103, L9H5E3</v>
      </c>
    </row>
    <row r="4663" spans="1:13" x14ac:dyDescent="0.2">
      <c r="A4663" t="s">
        <v>17915</v>
      </c>
      <c r="B4663" t="s">
        <v>17916</v>
      </c>
      <c r="C4663">
        <v>7552</v>
      </c>
      <c r="D4663" t="s">
        <v>18030</v>
      </c>
      <c r="E4663">
        <v>3826</v>
      </c>
      <c r="F4663" t="s">
        <v>18031</v>
      </c>
      <c r="H4663" t="s">
        <v>18032</v>
      </c>
      <c r="I4663" t="s">
        <v>9738</v>
      </c>
      <c r="J4663" t="s">
        <v>18033</v>
      </c>
      <c r="K4663" t="s">
        <v>114</v>
      </c>
      <c r="L4663" s="1" t="s">
        <v>22771</v>
      </c>
      <c r="M4663" t="str">
        <f t="shared" si="72"/>
        <v>24 SMITH AVE, L8L5P1</v>
      </c>
    </row>
    <row r="4664" spans="1:13" x14ac:dyDescent="0.2">
      <c r="A4664" t="s">
        <v>17915</v>
      </c>
      <c r="B4664" t="s">
        <v>17916</v>
      </c>
      <c r="C4664">
        <v>7710</v>
      </c>
      <c r="D4664" t="s">
        <v>18034</v>
      </c>
      <c r="E4664">
        <v>4039</v>
      </c>
      <c r="F4664" t="s">
        <v>18035</v>
      </c>
      <c r="H4664" t="s">
        <v>18036</v>
      </c>
      <c r="I4664" t="s">
        <v>9738</v>
      </c>
      <c r="J4664" t="s">
        <v>18037</v>
      </c>
      <c r="L4664" s="1" t="s">
        <v>22771</v>
      </c>
      <c r="M4664" t="str">
        <f t="shared" si="72"/>
        <v>60 BARLAKE AVE, L8E1G7</v>
      </c>
    </row>
    <row r="4665" spans="1:13" x14ac:dyDescent="0.2">
      <c r="A4665" t="s">
        <v>17915</v>
      </c>
      <c r="B4665" t="s">
        <v>17916</v>
      </c>
      <c r="C4665">
        <v>8718</v>
      </c>
      <c r="D4665" t="s">
        <v>18038</v>
      </c>
      <c r="E4665">
        <v>6410</v>
      </c>
      <c r="F4665" t="s">
        <v>18039</v>
      </c>
      <c r="G4665" t="s">
        <v>109</v>
      </c>
      <c r="H4665" t="s">
        <v>18040</v>
      </c>
      <c r="I4665" t="s">
        <v>9738</v>
      </c>
      <c r="J4665" t="s">
        <v>18041</v>
      </c>
      <c r="L4665" s="1" t="s">
        <v>22771</v>
      </c>
      <c r="M4665" t="str">
        <f t="shared" si="72"/>
        <v>45 YOUNG ST, L8N1V1</v>
      </c>
    </row>
    <row r="4666" spans="1:13" x14ac:dyDescent="0.2">
      <c r="A4666" t="s">
        <v>17915</v>
      </c>
      <c r="B4666" t="s">
        <v>17916</v>
      </c>
      <c r="C4666">
        <v>7581</v>
      </c>
      <c r="D4666" t="s">
        <v>18042</v>
      </c>
      <c r="E4666">
        <v>3871</v>
      </c>
      <c r="F4666" t="s">
        <v>18043</v>
      </c>
      <c r="G4666" t="s">
        <v>109</v>
      </c>
      <c r="H4666" t="s">
        <v>18044</v>
      </c>
      <c r="I4666" t="s">
        <v>9738</v>
      </c>
      <c r="J4666" t="s">
        <v>18045</v>
      </c>
      <c r="L4666" s="1" t="s">
        <v>22771</v>
      </c>
      <c r="M4666" t="str">
        <f t="shared" si="72"/>
        <v>770 MAIN ST E, L8M1L1</v>
      </c>
    </row>
    <row r="4667" spans="1:13" x14ac:dyDescent="0.2">
      <c r="A4667" t="s">
        <v>17915</v>
      </c>
      <c r="B4667" t="s">
        <v>17916</v>
      </c>
      <c r="C4667">
        <v>5116</v>
      </c>
      <c r="D4667" t="s">
        <v>18046</v>
      </c>
      <c r="E4667">
        <v>6395</v>
      </c>
      <c r="F4667" t="s">
        <v>18047</v>
      </c>
      <c r="G4667" t="s">
        <v>109</v>
      </c>
      <c r="H4667" t="s">
        <v>18048</v>
      </c>
      <c r="I4667" t="s">
        <v>9738</v>
      </c>
      <c r="J4667" t="s">
        <v>18049</v>
      </c>
      <c r="K4667" t="s">
        <v>9522</v>
      </c>
      <c r="L4667" s="1" t="s">
        <v>22789</v>
      </c>
      <c r="M4667" t="str">
        <f t="shared" si="72"/>
        <v>150 EAST 5TH ST, L9A2Z8</v>
      </c>
    </row>
    <row r="4668" spans="1:13" x14ac:dyDescent="0.2">
      <c r="A4668" t="s">
        <v>17915</v>
      </c>
      <c r="B4668" t="s">
        <v>17916</v>
      </c>
      <c r="C4668">
        <v>7576</v>
      </c>
      <c r="D4668" t="s">
        <v>18050</v>
      </c>
      <c r="E4668">
        <v>3865</v>
      </c>
      <c r="F4668" t="s">
        <v>18051</v>
      </c>
      <c r="G4668" t="s">
        <v>102</v>
      </c>
      <c r="H4668" t="s">
        <v>18052</v>
      </c>
      <c r="I4668" t="s">
        <v>9786</v>
      </c>
      <c r="J4668" t="s">
        <v>18053</v>
      </c>
      <c r="K4668" t="s">
        <v>8729</v>
      </c>
      <c r="L4668" s="1" t="s">
        <v>22789</v>
      </c>
      <c r="M4668" t="str">
        <f t="shared" si="72"/>
        <v>185 GLENASHTON DR, L8G4E7</v>
      </c>
    </row>
    <row r="4669" spans="1:13" x14ac:dyDescent="0.2">
      <c r="A4669" t="s">
        <v>17915</v>
      </c>
      <c r="B4669" t="s">
        <v>17916</v>
      </c>
      <c r="C4669">
        <v>7040</v>
      </c>
      <c r="D4669" t="s">
        <v>18054</v>
      </c>
      <c r="E4669">
        <v>3103</v>
      </c>
      <c r="F4669" t="s">
        <v>18055</v>
      </c>
      <c r="G4669" t="s">
        <v>102</v>
      </c>
      <c r="H4669" t="s">
        <v>18056</v>
      </c>
      <c r="I4669" t="s">
        <v>9738</v>
      </c>
      <c r="J4669" t="s">
        <v>18057</v>
      </c>
      <c r="K4669" t="s">
        <v>8650</v>
      </c>
      <c r="L4669" s="1" t="s">
        <v>22789</v>
      </c>
      <c r="M4669" t="str">
        <f t="shared" si="72"/>
        <v>33 CROMWELL CRES, L8G2E9</v>
      </c>
    </row>
    <row r="4670" spans="1:13" x14ac:dyDescent="0.2">
      <c r="A4670" t="s">
        <v>17915</v>
      </c>
      <c r="B4670" t="s">
        <v>17916</v>
      </c>
      <c r="C4670">
        <v>7623</v>
      </c>
      <c r="D4670" t="s">
        <v>18058</v>
      </c>
      <c r="E4670">
        <v>3925</v>
      </c>
      <c r="F4670" t="s">
        <v>18059</v>
      </c>
      <c r="G4670" t="s">
        <v>102</v>
      </c>
      <c r="H4670" t="s">
        <v>18060</v>
      </c>
      <c r="I4670" t="s">
        <v>9738</v>
      </c>
      <c r="J4670" t="s">
        <v>18061</v>
      </c>
      <c r="K4670" t="s">
        <v>7064</v>
      </c>
      <c r="L4670" s="1" t="s">
        <v>22789</v>
      </c>
      <c r="M4670" t="str">
        <f t="shared" si="72"/>
        <v>120 PARKDALE AVE S, L8K3P3</v>
      </c>
    </row>
    <row r="4671" spans="1:13" x14ac:dyDescent="0.2">
      <c r="A4671" t="s">
        <v>17915</v>
      </c>
      <c r="B4671" t="s">
        <v>17916</v>
      </c>
      <c r="C4671">
        <v>7643</v>
      </c>
      <c r="D4671" t="s">
        <v>18062</v>
      </c>
      <c r="E4671">
        <v>3953</v>
      </c>
      <c r="F4671" t="s">
        <v>18063</v>
      </c>
      <c r="G4671" t="s">
        <v>102</v>
      </c>
      <c r="H4671" t="s">
        <v>18064</v>
      </c>
      <c r="I4671" t="s">
        <v>9786</v>
      </c>
      <c r="J4671" t="s">
        <v>18065</v>
      </c>
      <c r="K4671" t="s">
        <v>3878</v>
      </c>
      <c r="L4671" s="1" t="s">
        <v>22789</v>
      </c>
      <c r="M4671" t="str">
        <f t="shared" si="72"/>
        <v>298 HIGHWAY 8, L8G1E6</v>
      </c>
    </row>
    <row r="4672" spans="1:13" x14ac:dyDescent="0.2">
      <c r="A4672" t="s">
        <v>17915</v>
      </c>
      <c r="B4672" t="s">
        <v>17916</v>
      </c>
      <c r="C4672">
        <v>19152</v>
      </c>
      <c r="D4672" t="s">
        <v>18066</v>
      </c>
      <c r="E4672">
        <v>23630</v>
      </c>
      <c r="F4672" t="s">
        <v>18067</v>
      </c>
      <c r="G4672" t="s">
        <v>102</v>
      </c>
      <c r="H4672" t="s">
        <v>18068</v>
      </c>
      <c r="I4672" t="s">
        <v>9786</v>
      </c>
      <c r="J4672" t="s">
        <v>18069</v>
      </c>
      <c r="K4672" t="s">
        <v>18070</v>
      </c>
      <c r="L4672" s="1" t="s">
        <v>22789</v>
      </c>
      <c r="M4672" t="str">
        <f t="shared" si="72"/>
        <v>1361 BARTON ST, L8E5L1</v>
      </c>
    </row>
    <row r="4673" spans="1:13" x14ac:dyDescent="0.2">
      <c r="A4673" t="s">
        <v>17915</v>
      </c>
      <c r="B4673" t="s">
        <v>17916</v>
      </c>
      <c r="C4673">
        <v>7675</v>
      </c>
      <c r="D4673" t="s">
        <v>18071</v>
      </c>
      <c r="E4673">
        <v>3994</v>
      </c>
      <c r="F4673" t="s">
        <v>18072</v>
      </c>
      <c r="H4673" t="s">
        <v>18073</v>
      </c>
      <c r="I4673" t="s">
        <v>9738</v>
      </c>
      <c r="J4673" t="s">
        <v>18074</v>
      </c>
      <c r="L4673" s="1" t="s">
        <v>22771</v>
      </c>
      <c r="M4673" t="str">
        <f t="shared" si="72"/>
        <v>785 BRITANNIA AVE, L8H2B6</v>
      </c>
    </row>
    <row r="4674" spans="1:13" x14ac:dyDescent="0.2">
      <c r="A4674" t="s">
        <v>17915</v>
      </c>
      <c r="B4674" t="s">
        <v>17916</v>
      </c>
      <c r="C4674">
        <v>7693</v>
      </c>
      <c r="D4674" t="s">
        <v>18075</v>
      </c>
      <c r="E4674">
        <v>25396</v>
      </c>
      <c r="F4674" t="s">
        <v>18076</v>
      </c>
      <c r="H4674" t="s">
        <v>18077</v>
      </c>
      <c r="I4674" t="s">
        <v>9786</v>
      </c>
      <c r="J4674" t="s">
        <v>18078</v>
      </c>
      <c r="L4674" s="1" t="s">
        <v>22771</v>
      </c>
      <c r="M4674" t="str">
        <f t="shared" si="72"/>
        <v>29 JOHN MURRAY ST, L8J1C5</v>
      </c>
    </row>
    <row r="4675" spans="1:13" x14ac:dyDescent="0.2">
      <c r="A4675" t="s">
        <v>17915</v>
      </c>
      <c r="B4675" t="s">
        <v>17916</v>
      </c>
      <c r="C4675">
        <v>7693</v>
      </c>
      <c r="D4675" t="s">
        <v>18079</v>
      </c>
      <c r="E4675">
        <v>4021</v>
      </c>
      <c r="F4675" t="s">
        <v>18076</v>
      </c>
      <c r="G4675" t="s">
        <v>102</v>
      </c>
      <c r="H4675" t="s">
        <v>18077</v>
      </c>
      <c r="I4675" t="s">
        <v>9786</v>
      </c>
      <c r="J4675" t="s">
        <v>18078</v>
      </c>
      <c r="K4675" t="s">
        <v>1949</v>
      </c>
      <c r="L4675" s="1" t="s">
        <v>22789</v>
      </c>
      <c r="M4675" t="str">
        <f t="shared" si="72"/>
        <v>29 JOHN MURRAY ST, L8J1C5</v>
      </c>
    </row>
    <row r="4676" spans="1:13" x14ac:dyDescent="0.2">
      <c r="A4676" t="s">
        <v>17915</v>
      </c>
      <c r="B4676" t="s">
        <v>17916</v>
      </c>
      <c r="C4676">
        <v>7693</v>
      </c>
      <c r="D4676" t="s">
        <v>18075</v>
      </c>
      <c r="E4676">
        <v>25397</v>
      </c>
      <c r="F4676" t="s">
        <v>18080</v>
      </c>
      <c r="H4676" t="s">
        <v>18077</v>
      </c>
      <c r="I4676" t="s">
        <v>9786</v>
      </c>
      <c r="J4676" t="s">
        <v>18078</v>
      </c>
      <c r="L4676" s="1" t="s">
        <v>22771</v>
      </c>
      <c r="M4676" t="str">
        <f t="shared" si="72"/>
        <v>29 JOHN MURRAY ST, L8J1C5</v>
      </c>
    </row>
    <row r="4677" spans="1:13" x14ac:dyDescent="0.2">
      <c r="A4677" t="s">
        <v>17915</v>
      </c>
      <c r="B4677" t="s">
        <v>17916</v>
      </c>
      <c r="C4677">
        <v>7702</v>
      </c>
      <c r="D4677" t="s">
        <v>18081</v>
      </c>
      <c r="E4677">
        <v>4030</v>
      </c>
      <c r="F4677" t="s">
        <v>17376</v>
      </c>
      <c r="G4677" t="s">
        <v>109</v>
      </c>
      <c r="H4677" t="s">
        <v>18082</v>
      </c>
      <c r="I4677" t="s">
        <v>9738</v>
      </c>
      <c r="J4677" t="s">
        <v>18083</v>
      </c>
      <c r="K4677" t="s">
        <v>18084</v>
      </c>
      <c r="L4677" s="1" t="s">
        <v>22789</v>
      </c>
      <c r="M4677" t="str">
        <f t="shared" si="72"/>
        <v>200 ACADIA DR, L8W1B8</v>
      </c>
    </row>
    <row r="4678" spans="1:13" x14ac:dyDescent="0.2">
      <c r="A4678" t="s">
        <v>17915</v>
      </c>
      <c r="B4678" t="s">
        <v>17916</v>
      </c>
      <c r="C4678">
        <v>7474</v>
      </c>
      <c r="D4678" t="s">
        <v>18085</v>
      </c>
      <c r="E4678">
        <v>3729</v>
      </c>
      <c r="F4678" t="s">
        <v>18086</v>
      </c>
      <c r="G4678" t="s">
        <v>102</v>
      </c>
      <c r="H4678" t="s">
        <v>18087</v>
      </c>
      <c r="I4678" t="s">
        <v>9752</v>
      </c>
      <c r="J4678" t="s">
        <v>18088</v>
      </c>
      <c r="K4678" t="s">
        <v>2160</v>
      </c>
      <c r="L4678" s="1" t="s">
        <v>22789</v>
      </c>
      <c r="M4678" t="str">
        <f t="shared" si="72"/>
        <v>75 CONCERTO CRT, L9G4V6</v>
      </c>
    </row>
    <row r="4679" spans="1:13" x14ac:dyDescent="0.2">
      <c r="A4679" t="s">
        <v>17915</v>
      </c>
      <c r="B4679" t="s">
        <v>17916</v>
      </c>
      <c r="C4679">
        <v>11119</v>
      </c>
      <c r="D4679" t="s">
        <v>18089</v>
      </c>
      <c r="E4679">
        <v>10472</v>
      </c>
      <c r="F4679" t="s">
        <v>16057</v>
      </c>
      <c r="G4679" t="s">
        <v>102</v>
      </c>
      <c r="H4679" t="s">
        <v>18090</v>
      </c>
      <c r="I4679" t="s">
        <v>9738</v>
      </c>
      <c r="J4679" t="s">
        <v>18091</v>
      </c>
      <c r="K4679" t="s">
        <v>1967</v>
      </c>
      <c r="L4679" s="1" t="s">
        <v>22789</v>
      </c>
      <c r="M4679" t="str">
        <f t="shared" si="72"/>
        <v>600 ACADIA DR, L8W3A8</v>
      </c>
    </row>
    <row r="4680" spans="1:13" x14ac:dyDescent="0.2">
      <c r="A4680" t="s">
        <v>17915</v>
      </c>
      <c r="B4680" t="s">
        <v>17916</v>
      </c>
      <c r="C4680">
        <v>7736</v>
      </c>
      <c r="D4680" t="s">
        <v>18092</v>
      </c>
      <c r="E4680">
        <v>4069</v>
      </c>
      <c r="F4680" t="s">
        <v>17005</v>
      </c>
      <c r="G4680" t="s">
        <v>102</v>
      </c>
      <c r="H4680" t="s">
        <v>18093</v>
      </c>
      <c r="I4680" t="s">
        <v>9738</v>
      </c>
      <c r="J4680" t="s">
        <v>18094</v>
      </c>
      <c r="K4680" t="s">
        <v>299</v>
      </c>
      <c r="L4680" s="1" t="s">
        <v>22789</v>
      </c>
      <c r="M4680" t="str">
        <f t="shared" ref="M4680:M4743" si="73">H4680&amp;", "&amp;J4680</f>
        <v>115 LONDON ST S, L8K2G6</v>
      </c>
    </row>
    <row r="4681" spans="1:13" x14ac:dyDescent="0.2">
      <c r="A4681" t="s">
        <v>17915</v>
      </c>
      <c r="B4681" t="s">
        <v>17916</v>
      </c>
      <c r="C4681">
        <v>7778</v>
      </c>
      <c r="D4681" t="s">
        <v>18095</v>
      </c>
      <c r="E4681">
        <v>4135</v>
      </c>
      <c r="F4681" t="s">
        <v>18096</v>
      </c>
      <c r="G4681" t="s">
        <v>102</v>
      </c>
      <c r="H4681" t="s">
        <v>18097</v>
      </c>
      <c r="I4681" t="s">
        <v>9738</v>
      </c>
      <c r="J4681" t="s">
        <v>18098</v>
      </c>
      <c r="K4681" t="s">
        <v>4161</v>
      </c>
      <c r="L4681" s="1" t="s">
        <v>22789</v>
      </c>
      <c r="M4681" t="str">
        <f t="shared" si="73"/>
        <v>270 LOCKE ST S, L8P4C1</v>
      </c>
    </row>
    <row r="4682" spans="1:13" x14ac:dyDescent="0.2">
      <c r="A4682" t="s">
        <v>17915</v>
      </c>
      <c r="B4682" t="s">
        <v>17916</v>
      </c>
      <c r="C4682">
        <v>8096</v>
      </c>
      <c r="D4682" t="s">
        <v>18099</v>
      </c>
      <c r="E4682">
        <v>4593</v>
      </c>
      <c r="F4682" t="s">
        <v>17037</v>
      </c>
      <c r="G4682" t="s">
        <v>102</v>
      </c>
      <c r="H4682" t="s">
        <v>18100</v>
      </c>
      <c r="I4682" t="s">
        <v>9738</v>
      </c>
      <c r="J4682" t="s">
        <v>18101</v>
      </c>
      <c r="K4682" t="s">
        <v>2829</v>
      </c>
      <c r="L4682" s="1" t="s">
        <v>22789</v>
      </c>
      <c r="M4682" t="str">
        <f t="shared" si="73"/>
        <v>22 QUEENSBURY DR, L8W1Z6</v>
      </c>
    </row>
    <row r="4683" spans="1:13" x14ac:dyDescent="0.2">
      <c r="A4683" t="s">
        <v>17915</v>
      </c>
      <c r="B4683" t="s">
        <v>17916</v>
      </c>
      <c r="C4683">
        <v>7799</v>
      </c>
      <c r="D4683" t="s">
        <v>18102</v>
      </c>
      <c r="E4683">
        <v>4162</v>
      </c>
      <c r="F4683" t="s">
        <v>18103</v>
      </c>
      <c r="G4683" t="s">
        <v>102</v>
      </c>
      <c r="H4683" t="s">
        <v>18104</v>
      </c>
      <c r="I4683" t="s">
        <v>9738</v>
      </c>
      <c r="J4683" t="s">
        <v>18105</v>
      </c>
      <c r="K4683" t="s">
        <v>3102</v>
      </c>
      <c r="L4683" s="1" t="s">
        <v>22789</v>
      </c>
      <c r="M4683" t="str">
        <f t="shared" si="73"/>
        <v>88 MACAULAY ST E, L8L3X3</v>
      </c>
    </row>
    <row r="4684" spans="1:13" x14ac:dyDescent="0.2">
      <c r="A4684" t="s">
        <v>17915</v>
      </c>
      <c r="B4684" t="s">
        <v>17916</v>
      </c>
      <c r="C4684">
        <v>7810</v>
      </c>
      <c r="D4684" t="s">
        <v>18106</v>
      </c>
      <c r="E4684">
        <v>4180</v>
      </c>
      <c r="F4684" t="s">
        <v>16077</v>
      </c>
      <c r="G4684" t="s">
        <v>102</v>
      </c>
      <c r="H4684" t="s">
        <v>18107</v>
      </c>
      <c r="I4684" t="s">
        <v>9738</v>
      </c>
      <c r="J4684" t="s">
        <v>18108</v>
      </c>
      <c r="K4684" t="s">
        <v>900</v>
      </c>
      <c r="L4684" s="1" t="s">
        <v>22789</v>
      </c>
      <c r="M4684" t="str">
        <f t="shared" si="73"/>
        <v>345 ALBRIGHT RD, L8K6N3</v>
      </c>
    </row>
    <row r="4685" spans="1:13" x14ac:dyDescent="0.2">
      <c r="A4685" t="s">
        <v>17915</v>
      </c>
      <c r="B4685" t="s">
        <v>17916</v>
      </c>
      <c r="C4685">
        <v>7824</v>
      </c>
      <c r="D4685" t="s">
        <v>18109</v>
      </c>
      <c r="E4685">
        <v>4197</v>
      </c>
      <c r="F4685" t="s">
        <v>18110</v>
      </c>
      <c r="G4685" t="s">
        <v>102</v>
      </c>
      <c r="H4685" t="s">
        <v>18111</v>
      </c>
      <c r="I4685" t="s">
        <v>9738</v>
      </c>
      <c r="J4685" t="s">
        <v>18112</v>
      </c>
      <c r="K4685" t="s">
        <v>2043</v>
      </c>
      <c r="L4685" s="1" t="s">
        <v>22789</v>
      </c>
      <c r="M4685" t="str">
        <f t="shared" si="73"/>
        <v>25 BRENTWOOD DR, L8T3V9</v>
      </c>
    </row>
    <row r="4686" spans="1:13" x14ac:dyDescent="0.2">
      <c r="A4686" t="s">
        <v>17915</v>
      </c>
      <c r="B4686" t="s">
        <v>17916</v>
      </c>
      <c r="C4686">
        <v>7819</v>
      </c>
      <c r="D4686" t="s">
        <v>18113</v>
      </c>
      <c r="E4686">
        <v>4192</v>
      </c>
      <c r="F4686" t="s">
        <v>17070</v>
      </c>
      <c r="G4686" t="s">
        <v>102</v>
      </c>
      <c r="H4686" t="s">
        <v>18114</v>
      </c>
      <c r="I4686" t="s">
        <v>9738</v>
      </c>
      <c r="J4686" t="s">
        <v>9945</v>
      </c>
      <c r="K4686" t="s">
        <v>807</v>
      </c>
      <c r="L4686" s="1" t="s">
        <v>22789</v>
      </c>
      <c r="M4686" t="str">
        <f t="shared" si="73"/>
        <v>20 BONAPARTE WAY, L9B2E3</v>
      </c>
    </row>
    <row r="4687" spans="1:13" x14ac:dyDescent="0.2">
      <c r="A4687" t="s">
        <v>17915</v>
      </c>
      <c r="B4687" t="s">
        <v>17916</v>
      </c>
      <c r="C4687">
        <v>10401</v>
      </c>
      <c r="D4687" t="s">
        <v>18115</v>
      </c>
      <c r="E4687">
        <v>10116</v>
      </c>
      <c r="F4687" t="s">
        <v>18116</v>
      </c>
      <c r="G4687" t="s">
        <v>102</v>
      </c>
      <c r="H4687" t="s">
        <v>18117</v>
      </c>
      <c r="I4687" t="s">
        <v>9786</v>
      </c>
      <c r="J4687" t="s">
        <v>18118</v>
      </c>
      <c r="K4687" t="s">
        <v>2007</v>
      </c>
      <c r="L4687" s="1" t="s">
        <v>22789</v>
      </c>
      <c r="M4687" t="str">
        <f t="shared" si="73"/>
        <v>43 WHITEDEER RD, L8J2V8</v>
      </c>
    </row>
    <row r="4688" spans="1:13" x14ac:dyDescent="0.2">
      <c r="A4688" t="s">
        <v>17915</v>
      </c>
      <c r="B4688" t="s">
        <v>17916</v>
      </c>
      <c r="C4688">
        <v>7847</v>
      </c>
      <c r="D4688" t="s">
        <v>18119</v>
      </c>
      <c r="E4688">
        <v>4233</v>
      </c>
      <c r="F4688" t="s">
        <v>18120</v>
      </c>
      <c r="G4688" t="s">
        <v>102</v>
      </c>
      <c r="H4688" t="s">
        <v>18121</v>
      </c>
      <c r="I4688" t="s">
        <v>9786</v>
      </c>
      <c r="J4688" t="s">
        <v>18122</v>
      </c>
      <c r="K4688" t="s">
        <v>8489</v>
      </c>
      <c r="L4688" s="1" t="s">
        <v>22789</v>
      </c>
      <c r="M4688" t="str">
        <f t="shared" si="73"/>
        <v>60 GRAY RD, L8G2X5</v>
      </c>
    </row>
    <row r="4689" spans="1:13" x14ac:dyDescent="0.2">
      <c r="A4689" t="s">
        <v>17915</v>
      </c>
      <c r="B4689" t="s">
        <v>17916</v>
      </c>
      <c r="C4689">
        <v>7863</v>
      </c>
      <c r="D4689" t="s">
        <v>18123</v>
      </c>
      <c r="E4689">
        <v>4254</v>
      </c>
      <c r="F4689" t="s">
        <v>18124</v>
      </c>
      <c r="G4689" t="s">
        <v>109</v>
      </c>
      <c r="H4689" t="s">
        <v>18125</v>
      </c>
      <c r="I4689" t="s">
        <v>9738</v>
      </c>
      <c r="J4689" t="s">
        <v>18126</v>
      </c>
      <c r="K4689" t="s">
        <v>3124</v>
      </c>
      <c r="L4689" s="1" t="s">
        <v>22789</v>
      </c>
      <c r="M4689" t="str">
        <f t="shared" si="73"/>
        <v>200 WHITNEY AVE, L8S2G7</v>
      </c>
    </row>
    <row r="4690" spans="1:13" x14ac:dyDescent="0.2">
      <c r="A4690" t="s">
        <v>17915</v>
      </c>
      <c r="B4690" t="s">
        <v>17916</v>
      </c>
      <c r="C4690">
        <v>7873</v>
      </c>
      <c r="D4690" t="s">
        <v>18127</v>
      </c>
      <c r="E4690">
        <v>4276</v>
      </c>
      <c r="F4690" t="s">
        <v>18128</v>
      </c>
      <c r="H4690" t="s">
        <v>18129</v>
      </c>
      <c r="I4690" t="s">
        <v>9738</v>
      </c>
      <c r="J4690" t="s">
        <v>18130</v>
      </c>
      <c r="L4690" s="1" t="s">
        <v>22771</v>
      </c>
      <c r="M4690" t="str">
        <f t="shared" si="73"/>
        <v>209 MACNAB ST N, L8R2M5</v>
      </c>
    </row>
    <row r="4691" spans="1:13" x14ac:dyDescent="0.2">
      <c r="A4691" t="s">
        <v>17915</v>
      </c>
      <c r="B4691" t="s">
        <v>17916</v>
      </c>
      <c r="C4691">
        <v>12189</v>
      </c>
      <c r="D4691" t="s">
        <v>18131</v>
      </c>
      <c r="E4691">
        <v>11255</v>
      </c>
      <c r="F4691" t="s">
        <v>18132</v>
      </c>
      <c r="G4691" t="s">
        <v>102</v>
      </c>
      <c r="H4691" t="s">
        <v>18133</v>
      </c>
      <c r="I4691" t="s">
        <v>9767</v>
      </c>
      <c r="J4691" t="s">
        <v>9768</v>
      </c>
      <c r="K4691" t="s">
        <v>1822</v>
      </c>
      <c r="L4691" s="1" t="s">
        <v>2</v>
      </c>
      <c r="M4691" t="str">
        <f t="shared" si="73"/>
        <v>200 WINDWOOD DR, L0R1C0</v>
      </c>
    </row>
    <row r="4692" spans="1:13" x14ac:dyDescent="0.2">
      <c r="A4692" t="s">
        <v>17915</v>
      </c>
      <c r="B4692" t="s">
        <v>17916</v>
      </c>
      <c r="C4692">
        <v>7900</v>
      </c>
      <c r="D4692" t="s">
        <v>18134</v>
      </c>
      <c r="E4692">
        <v>4310</v>
      </c>
      <c r="F4692" t="s">
        <v>16099</v>
      </c>
      <c r="G4692" t="s">
        <v>102</v>
      </c>
      <c r="H4692" t="s">
        <v>18135</v>
      </c>
      <c r="I4692" t="s">
        <v>9738</v>
      </c>
      <c r="J4692" t="s">
        <v>18136</v>
      </c>
      <c r="K4692" t="s">
        <v>6264</v>
      </c>
      <c r="L4692" s="1" t="s">
        <v>22789</v>
      </c>
      <c r="M4692" t="str">
        <f t="shared" si="73"/>
        <v>135 HESTER ST, L9A2N9</v>
      </c>
    </row>
    <row r="4693" spans="1:13" x14ac:dyDescent="0.2">
      <c r="A4693" t="s">
        <v>17915</v>
      </c>
      <c r="B4693" t="s">
        <v>17916</v>
      </c>
      <c r="C4693">
        <v>7932</v>
      </c>
      <c r="D4693" t="s">
        <v>18137</v>
      </c>
      <c r="E4693">
        <v>4362</v>
      </c>
      <c r="F4693" t="s">
        <v>16107</v>
      </c>
      <c r="H4693" t="s">
        <v>18138</v>
      </c>
      <c r="I4693" t="s">
        <v>9738</v>
      </c>
      <c r="J4693" t="s">
        <v>18139</v>
      </c>
      <c r="K4693" t="s">
        <v>114</v>
      </c>
      <c r="L4693" s="1" t="s">
        <v>22789</v>
      </c>
      <c r="M4693" t="str">
        <f t="shared" si="73"/>
        <v>20 EAST AVE S, L8N3X1</v>
      </c>
    </row>
    <row r="4694" spans="1:13" x14ac:dyDescent="0.2">
      <c r="A4694" t="s">
        <v>17915</v>
      </c>
      <c r="B4694" t="s">
        <v>17916</v>
      </c>
      <c r="C4694">
        <v>7932</v>
      </c>
      <c r="D4694" t="s">
        <v>18140</v>
      </c>
      <c r="E4694">
        <v>24849</v>
      </c>
      <c r="F4694" t="s">
        <v>17872</v>
      </c>
      <c r="G4694" t="s">
        <v>102</v>
      </c>
      <c r="H4694" t="s">
        <v>18138</v>
      </c>
      <c r="I4694" t="s">
        <v>9738</v>
      </c>
      <c r="J4694" t="s">
        <v>18139</v>
      </c>
      <c r="L4694" s="1" t="s">
        <v>22771</v>
      </c>
      <c r="M4694" t="str">
        <f t="shared" si="73"/>
        <v>20 EAST AVE S, L8N3X1</v>
      </c>
    </row>
    <row r="4695" spans="1:13" x14ac:dyDescent="0.2">
      <c r="A4695" t="s">
        <v>17915</v>
      </c>
      <c r="B4695" t="s">
        <v>17916</v>
      </c>
      <c r="C4695">
        <v>7932</v>
      </c>
      <c r="D4695" t="s">
        <v>18140</v>
      </c>
      <c r="E4695">
        <v>24850</v>
      </c>
      <c r="F4695" t="s">
        <v>18141</v>
      </c>
      <c r="H4695" t="s">
        <v>18138</v>
      </c>
      <c r="I4695" t="s">
        <v>9738</v>
      </c>
      <c r="J4695" t="s">
        <v>18139</v>
      </c>
      <c r="L4695" s="1" t="s">
        <v>22771</v>
      </c>
      <c r="M4695" t="str">
        <f t="shared" si="73"/>
        <v>20 EAST AVE S, L8N3X1</v>
      </c>
    </row>
    <row r="4696" spans="1:13" x14ac:dyDescent="0.2">
      <c r="A4696" t="s">
        <v>17915</v>
      </c>
      <c r="B4696" t="s">
        <v>17916</v>
      </c>
      <c r="C4696">
        <v>7932</v>
      </c>
      <c r="D4696" t="s">
        <v>18140</v>
      </c>
      <c r="E4696">
        <v>24860</v>
      </c>
      <c r="F4696" t="s">
        <v>18142</v>
      </c>
      <c r="H4696" t="s">
        <v>18138</v>
      </c>
      <c r="I4696" t="s">
        <v>9738</v>
      </c>
      <c r="J4696" t="s">
        <v>18139</v>
      </c>
      <c r="L4696" s="1" t="s">
        <v>22771</v>
      </c>
      <c r="M4696" t="str">
        <f t="shared" si="73"/>
        <v>20 EAST AVE S, L8N3X1</v>
      </c>
    </row>
    <row r="4697" spans="1:13" x14ac:dyDescent="0.2">
      <c r="A4697" t="s">
        <v>17915</v>
      </c>
      <c r="B4697" t="s">
        <v>17916</v>
      </c>
      <c r="C4697">
        <v>7552</v>
      </c>
      <c r="D4697" t="s">
        <v>18030</v>
      </c>
      <c r="E4697">
        <v>24861</v>
      </c>
      <c r="F4697" t="s">
        <v>18143</v>
      </c>
      <c r="G4697" t="s">
        <v>102</v>
      </c>
      <c r="H4697" t="s">
        <v>18032</v>
      </c>
      <c r="I4697" t="s">
        <v>9738</v>
      </c>
      <c r="J4697" t="s">
        <v>18033</v>
      </c>
      <c r="K4697" t="s">
        <v>4010</v>
      </c>
      <c r="L4697" s="1" t="s">
        <v>22771</v>
      </c>
      <c r="M4697" t="str">
        <f t="shared" si="73"/>
        <v>24 SMITH AVE, L8L5P1</v>
      </c>
    </row>
    <row r="4698" spans="1:13" x14ac:dyDescent="0.2">
      <c r="A4698" t="s">
        <v>17915</v>
      </c>
      <c r="B4698" t="s">
        <v>17916</v>
      </c>
      <c r="C4698">
        <v>7949</v>
      </c>
      <c r="D4698" t="s">
        <v>18144</v>
      </c>
      <c r="E4698">
        <v>4388</v>
      </c>
      <c r="F4698" t="s">
        <v>18145</v>
      </c>
      <c r="G4698" t="s">
        <v>102</v>
      </c>
      <c r="H4698" t="s">
        <v>18146</v>
      </c>
      <c r="I4698" t="s">
        <v>9786</v>
      </c>
      <c r="J4698" t="s">
        <v>18147</v>
      </c>
      <c r="K4698" t="s">
        <v>13027</v>
      </c>
      <c r="L4698" s="1" t="s">
        <v>22789</v>
      </c>
      <c r="M4698" t="str">
        <f t="shared" si="73"/>
        <v>24 AMBERWOOD ST, L8J2H9</v>
      </c>
    </row>
    <row r="4699" spans="1:13" x14ac:dyDescent="0.2">
      <c r="A4699" t="s">
        <v>17915</v>
      </c>
      <c r="B4699" t="s">
        <v>17916</v>
      </c>
      <c r="C4699">
        <v>8010</v>
      </c>
      <c r="D4699" t="s">
        <v>18148</v>
      </c>
      <c r="E4699">
        <v>4475</v>
      </c>
      <c r="F4699" t="s">
        <v>18149</v>
      </c>
      <c r="G4699" t="s">
        <v>102</v>
      </c>
      <c r="H4699" t="s">
        <v>18150</v>
      </c>
      <c r="I4699" t="s">
        <v>9738</v>
      </c>
      <c r="J4699" t="s">
        <v>18151</v>
      </c>
      <c r="K4699" t="s">
        <v>6729</v>
      </c>
      <c r="L4699" s="1" t="s">
        <v>22789</v>
      </c>
      <c r="M4699" t="str">
        <f t="shared" si="73"/>
        <v>171 SAN REMO DR, L9C6P8</v>
      </c>
    </row>
    <row r="4700" spans="1:13" x14ac:dyDescent="0.2">
      <c r="A4700" t="s">
        <v>17915</v>
      </c>
      <c r="B4700" t="s">
        <v>17916</v>
      </c>
      <c r="C4700">
        <v>10160</v>
      </c>
      <c r="D4700" t="s">
        <v>18152</v>
      </c>
      <c r="E4700">
        <v>9409</v>
      </c>
      <c r="F4700" t="s">
        <v>14266</v>
      </c>
      <c r="G4700" t="s">
        <v>102</v>
      </c>
      <c r="H4700" t="s">
        <v>18153</v>
      </c>
      <c r="I4700" t="s">
        <v>9738</v>
      </c>
      <c r="J4700" t="s">
        <v>18154</v>
      </c>
      <c r="K4700" t="s">
        <v>1493</v>
      </c>
      <c r="L4700" s="1" t="s">
        <v>22789</v>
      </c>
      <c r="M4700" t="str">
        <f t="shared" si="73"/>
        <v>1 REXFORD DR, L8W3E8</v>
      </c>
    </row>
    <row r="4701" spans="1:13" x14ac:dyDescent="0.2">
      <c r="A4701" t="s">
        <v>17915</v>
      </c>
      <c r="B4701" t="s">
        <v>17916</v>
      </c>
      <c r="C4701">
        <v>11260</v>
      </c>
      <c r="D4701" t="s">
        <v>18155</v>
      </c>
      <c r="E4701">
        <v>10652</v>
      </c>
      <c r="F4701" t="s">
        <v>18156</v>
      </c>
      <c r="G4701" t="s">
        <v>102</v>
      </c>
      <c r="H4701" t="s">
        <v>18157</v>
      </c>
      <c r="I4701" t="s">
        <v>9738</v>
      </c>
      <c r="J4701" t="s">
        <v>18158</v>
      </c>
      <c r="K4701" t="s">
        <v>3426</v>
      </c>
      <c r="L4701" s="1" t="s">
        <v>22789</v>
      </c>
      <c r="M4701" t="str">
        <f t="shared" si="73"/>
        <v>1760 GARTH ST, L9B2X5</v>
      </c>
    </row>
    <row r="4702" spans="1:13" x14ac:dyDescent="0.2">
      <c r="A4702" t="s">
        <v>17915</v>
      </c>
      <c r="B4702" t="s">
        <v>17916</v>
      </c>
      <c r="C4702">
        <v>8032</v>
      </c>
      <c r="D4702" t="s">
        <v>18159</v>
      </c>
      <c r="E4702">
        <v>4506</v>
      </c>
      <c r="F4702" t="s">
        <v>18160</v>
      </c>
      <c r="G4702" t="s">
        <v>109</v>
      </c>
      <c r="H4702" t="s">
        <v>18161</v>
      </c>
      <c r="I4702" t="s">
        <v>9738</v>
      </c>
      <c r="J4702" t="s">
        <v>18162</v>
      </c>
      <c r="K4702" t="s">
        <v>18163</v>
      </c>
      <c r="L4702" s="1" t="s">
        <v>22789</v>
      </c>
      <c r="M4702" t="str">
        <f t="shared" si="73"/>
        <v>1045 UPPER PARADISE RD, L9B2N4</v>
      </c>
    </row>
    <row r="4703" spans="1:13" x14ac:dyDescent="0.2">
      <c r="A4703" t="s">
        <v>17915</v>
      </c>
      <c r="B4703" t="s">
        <v>17916</v>
      </c>
      <c r="C4703">
        <v>19155</v>
      </c>
      <c r="D4703" t="s">
        <v>18164</v>
      </c>
      <c r="E4703">
        <v>23945</v>
      </c>
      <c r="F4703" t="s">
        <v>18165</v>
      </c>
      <c r="G4703" t="s">
        <v>102</v>
      </c>
      <c r="H4703" t="s">
        <v>18166</v>
      </c>
      <c r="I4703" t="s">
        <v>9747</v>
      </c>
      <c r="J4703" t="s">
        <v>18167</v>
      </c>
      <c r="K4703" t="s">
        <v>5616</v>
      </c>
      <c r="L4703" s="1" t="s">
        <v>22789</v>
      </c>
      <c r="M4703" t="str">
        <f t="shared" si="73"/>
        <v>170 SKINNER RD, L0R2H7</v>
      </c>
    </row>
    <row r="4704" spans="1:13" x14ac:dyDescent="0.2">
      <c r="A4704" t="s">
        <v>17915</v>
      </c>
      <c r="B4704" t="s">
        <v>17916</v>
      </c>
      <c r="C4704">
        <v>8054</v>
      </c>
      <c r="D4704" t="s">
        <v>18168</v>
      </c>
      <c r="E4704">
        <v>4530</v>
      </c>
      <c r="F4704" t="s">
        <v>18169</v>
      </c>
      <c r="G4704" t="s">
        <v>102</v>
      </c>
      <c r="H4704" t="s">
        <v>18170</v>
      </c>
      <c r="I4704" t="s">
        <v>9738</v>
      </c>
      <c r="J4704" t="s">
        <v>18171</v>
      </c>
      <c r="K4704" t="s">
        <v>196</v>
      </c>
      <c r="L4704" s="1" t="s">
        <v>22789</v>
      </c>
      <c r="M4704" t="str">
        <f t="shared" si="73"/>
        <v>295 GREENCEDAR DR, L9C7M9</v>
      </c>
    </row>
    <row r="4705" spans="1:13" x14ac:dyDescent="0.2">
      <c r="A4705" t="s">
        <v>17915</v>
      </c>
      <c r="B4705" t="s">
        <v>17916</v>
      </c>
      <c r="C4705">
        <v>5116</v>
      </c>
      <c r="D4705" t="s">
        <v>18172</v>
      </c>
      <c r="E4705">
        <v>4569</v>
      </c>
      <c r="F4705" t="s">
        <v>18173</v>
      </c>
      <c r="G4705" t="s">
        <v>102</v>
      </c>
      <c r="H4705" t="s">
        <v>18174</v>
      </c>
      <c r="I4705" t="s">
        <v>9738</v>
      </c>
      <c r="J4705" t="s">
        <v>18175</v>
      </c>
      <c r="K4705" t="s">
        <v>18176</v>
      </c>
      <c r="L4705" s="1" t="s">
        <v>22789</v>
      </c>
      <c r="M4705" t="str">
        <f t="shared" si="73"/>
        <v>49 FENNELL AVE E, L9A1R5</v>
      </c>
    </row>
    <row r="4706" spans="1:13" x14ac:dyDescent="0.2">
      <c r="A4706" t="s">
        <v>17915</v>
      </c>
      <c r="B4706" t="s">
        <v>17916</v>
      </c>
      <c r="C4706">
        <v>8713</v>
      </c>
      <c r="D4706" t="s">
        <v>18177</v>
      </c>
      <c r="E4706">
        <v>6393</v>
      </c>
      <c r="F4706" t="s">
        <v>18178</v>
      </c>
      <c r="H4706" t="s">
        <v>18179</v>
      </c>
      <c r="I4706" t="s">
        <v>9738</v>
      </c>
      <c r="J4706" t="s">
        <v>18180</v>
      </c>
      <c r="L4706" s="1" t="s">
        <v>22771</v>
      </c>
      <c r="M4706" t="str">
        <f t="shared" si="73"/>
        <v>57 STUART ST, L8L1B5</v>
      </c>
    </row>
    <row r="4707" spans="1:13" x14ac:dyDescent="0.2">
      <c r="A4707" t="s">
        <v>18181</v>
      </c>
      <c r="B4707" t="s">
        <v>18182</v>
      </c>
      <c r="C4707">
        <v>10448</v>
      </c>
      <c r="D4707" t="s">
        <v>18183</v>
      </c>
      <c r="E4707">
        <v>10176</v>
      </c>
      <c r="F4707" t="s">
        <v>18184</v>
      </c>
      <c r="G4707" t="s">
        <v>109</v>
      </c>
      <c r="H4707" t="s">
        <v>18185</v>
      </c>
      <c r="I4707" t="s">
        <v>7406</v>
      </c>
      <c r="J4707" t="s">
        <v>18186</v>
      </c>
      <c r="K4707" t="s">
        <v>1434</v>
      </c>
      <c r="L4707" s="1" t="s">
        <v>2</v>
      </c>
      <c r="M4707" t="str">
        <f t="shared" si="73"/>
        <v>200 CLAIR RD W, N1L1G1</v>
      </c>
    </row>
    <row r="4708" spans="1:13" x14ac:dyDescent="0.2">
      <c r="A4708" t="s">
        <v>18181</v>
      </c>
      <c r="B4708" t="s">
        <v>18182</v>
      </c>
      <c r="C4708">
        <v>7175</v>
      </c>
      <c r="D4708" t="s">
        <v>18187</v>
      </c>
      <c r="E4708">
        <v>3311</v>
      </c>
      <c r="F4708" t="s">
        <v>18188</v>
      </c>
      <c r="G4708" t="s">
        <v>102</v>
      </c>
      <c r="H4708" t="s">
        <v>18189</v>
      </c>
      <c r="I4708" t="s">
        <v>7406</v>
      </c>
      <c r="J4708" t="s">
        <v>18190</v>
      </c>
      <c r="K4708" t="s">
        <v>711</v>
      </c>
      <c r="L4708" s="1" t="s">
        <v>22789</v>
      </c>
      <c r="M4708" t="str">
        <f t="shared" si="73"/>
        <v>365 STEVENSON ST N, N1E5B7</v>
      </c>
    </row>
    <row r="4709" spans="1:13" x14ac:dyDescent="0.2">
      <c r="A4709" t="s">
        <v>18181</v>
      </c>
      <c r="B4709" t="s">
        <v>18182</v>
      </c>
      <c r="C4709">
        <v>10487</v>
      </c>
      <c r="D4709" t="s">
        <v>18191</v>
      </c>
      <c r="E4709">
        <v>10291</v>
      </c>
      <c r="F4709" t="s">
        <v>14821</v>
      </c>
      <c r="G4709" t="s">
        <v>102</v>
      </c>
      <c r="H4709" t="s">
        <v>18192</v>
      </c>
      <c r="I4709" t="s">
        <v>7406</v>
      </c>
      <c r="J4709" t="s">
        <v>7608</v>
      </c>
      <c r="K4709" t="s">
        <v>838</v>
      </c>
      <c r="L4709" s="1" t="s">
        <v>22789</v>
      </c>
      <c r="M4709" t="str">
        <f t="shared" si="73"/>
        <v>487 GRANGE RD, N1E7C4</v>
      </c>
    </row>
    <row r="4710" spans="1:13" x14ac:dyDescent="0.2">
      <c r="A4710" t="s">
        <v>18181</v>
      </c>
      <c r="B4710" t="s">
        <v>18182</v>
      </c>
      <c r="C4710">
        <v>7239</v>
      </c>
      <c r="D4710" t="s">
        <v>18193</v>
      </c>
      <c r="E4710">
        <v>3407</v>
      </c>
      <c r="F4710" t="s">
        <v>18194</v>
      </c>
      <c r="G4710" t="s">
        <v>102</v>
      </c>
      <c r="H4710" t="s">
        <v>18195</v>
      </c>
      <c r="I4710" t="s">
        <v>7406</v>
      </c>
      <c r="J4710" t="s">
        <v>18196</v>
      </c>
      <c r="K4710" t="s">
        <v>11090</v>
      </c>
      <c r="L4710" s="1" t="s">
        <v>22789</v>
      </c>
      <c r="M4710" t="str">
        <f t="shared" si="73"/>
        <v>8 BISHOP CRT, N1G2R9</v>
      </c>
    </row>
    <row r="4711" spans="1:13" x14ac:dyDescent="0.2">
      <c r="A4711" t="s">
        <v>18181</v>
      </c>
      <c r="B4711" t="s">
        <v>18182</v>
      </c>
      <c r="C4711">
        <v>20067</v>
      </c>
      <c r="D4711" t="s">
        <v>18197</v>
      </c>
      <c r="E4711">
        <v>25061</v>
      </c>
      <c r="F4711" t="s">
        <v>18198</v>
      </c>
      <c r="H4711" t="s">
        <v>18199</v>
      </c>
      <c r="I4711" t="s">
        <v>7406</v>
      </c>
      <c r="J4711" t="s">
        <v>18200</v>
      </c>
      <c r="L4711" s="1" t="s">
        <v>22771</v>
      </c>
      <c r="M4711" t="str">
        <f t="shared" si="73"/>
        <v>160 SOUTHGATE DR, N1G4P5</v>
      </c>
    </row>
    <row r="4712" spans="1:13" x14ac:dyDescent="0.2">
      <c r="A4712" t="s">
        <v>18181</v>
      </c>
      <c r="B4712" t="s">
        <v>18182</v>
      </c>
      <c r="C4712">
        <v>5087</v>
      </c>
      <c r="D4712" t="s">
        <v>18201</v>
      </c>
      <c r="E4712">
        <v>3540</v>
      </c>
      <c r="F4712" t="s">
        <v>18202</v>
      </c>
      <c r="G4712" t="s">
        <v>109</v>
      </c>
      <c r="H4712" t="s">
        <v>18203</v>
      </c>
      <c r="I4712" t="s">
        <v>7406</v>
      </c>
      <c r="J4712" t="s">
        <v>18204</v>
      </c>
      <c r="K4712" t="s">
        <v>2507</v>
      </c>
      <c r="L4712" s="1" t="s">
        <v>22789</v>
      </c>
      <c r="M4712" t="str">
        <f t="shared" si="73"/>
        <v>54 WESTMOUNT RD, N1H5H7</v>
      </c>
    </row>
    <row r="4713" spans="1:13" x14ac:dyDescent="0.2">
      <c r="A4713" t="s">
        <v>18181</v>
      </c>
      <c r="B4713" t="s">
        <v>18182</v>
      </c>
      <c r="C4713">
        <v>7406</v>
      </c>
      <c r="D4713" t="s">
        <v>18205</v>
      </c>
      <c r="E4713">
        <v>3634</v>
      </c>
      <c r="F4713" t="s">
        <v>18206</v>
      </c>
      <c r="G4713" t="s">
        <v>102</v>
      </c>
      <c r="H4713" t="s">
        <v>18207</v>
      </c>
      <c r="I4713" t="s">
        <v>7406</v>
      </c>
      <c r="J4713" t="s">
        <v>18208</v>
      </c>
      <c r="K4713" t="s">
        <v>402</v>
      </c>
      <c r="L4713" s="1" t="s">
        <v>22789</v>
      </c>
      <c r="M4713" t="str">
        <f t="shared" si="73"/>
        <v>125 HURON ST, N1E5L5</v>
      </c>
    </row>
    <row r="4714" spans="1:13" x14ac:dyDescent="0.2">
      <c r="A4714" t="s">
        <v>18181</v>
      </c>
      <c r="B4714" t="s">
        <v>18182</v>
      </c>
      <c r="C4714">
        <v>19406</v>
      </c>
      <c r="D4714" t="s">
        <v>18209</v>
      </c>
      <c r="E4714">
        <v>24405</v>
      </c>
      <c r="F4714" t="s">
        <v>18210</v>
      </c>
      <c r="G4714" t="s">
        <v>102</v>
      </c>
      <c r="H4714" t="s">
        <v>18211</v>
      </c>
      <c r="I4714" t="s">
        <v>7505</v>
      </c>
      <c r="J4714" t="s">
        <v>7506</v>
      </c>
      <c r="K4714" t="s">
        <v>11167</v>
      </c>
      <c r="L4714" s="1" t="s">
        <v>2</v>
      </c>
      <c r="M4714" t="str">
        <f t="shared" si="73"/>
        <v>5146 7 HWY RR 4, N0B2K0</v>
      </c>
    </row>
    <row r="4715" spans="1:13" x14ac:dyDescent="0.2">
      <c r="A4715" t="s">
        <v>18181</v>
      </c>
      <c r="B4715" t="s">
        <v>18182</v>
      </c>
      <c r="C4715">
        <v>7689</v>
      </c>
      <c r="D4715" t="s">
        <v>18212</v>
      </c>
      <c r="E4715">
        <v>4014</v>
      </c>
      <c r="F4715" t="s">
        <v>18213</v>
      </c>
      <c r="G4715" t="s">
        <v>109</v>
      </c>
      <c r="H4715" t="s">
        <v>18214</v>
      </c>
      <c r="I4715" t="s">
        <v>7406</v>
      </c>
      <c r="J4715" t="s">
        <v>18215</v>
      </c>
      <c r="K4715" t="s">
        <v>8180</v>
      </c>
      <c r="L4715" s="1" t="s">
        <v>22789</v>
      </c>
      <c r="M4715" t="str">
        <f t="shared" si="73"/>
        <v>57 VICTORIA RD N, N1E5G9</v>
      </c>
    </row>
    <row r="4716" spans="1:13" x14ac:dyDescent="0.2">
      <c r="A4716" t="s">
        <v>18181</v>
      </c>
      <c r="B4716" t="s">
        <v>18182</v>
      </c>
      <c r="C4716">
        <v>7728</v>
      </c>
      <c r="D4716" t="s">
        <v>18216</v>
      </c>
      <c r="E4716">
        <v>4059</v>
      </c>
      <c r="F4716" t="s">
        <v>18217</v>
      </c>
      <c r="G4716" t="s">
        <v>102</v>
      </c>
      <c r="H4716" t="s">
        <v>18218</v>
      </c>
      <c r="I4716" t="s">
        <v>7438</v>
      </c>
      <c r="J4716" t="s">
        <v>7439</v>
      </c>
      <c r="K4716" t="s">
        <v>487</v>
      </c>
      <c r="L4716" s="1" t="s">
        <v>2</v>
      </c>
      <c r="M4716" t="str">
        <f t="shared" si="73"/>
        <v>30 MILLWOOD RD SS 1, N0B1T0</v>
      </c>
    </row>
    <row r="4717" spans="1:13" x14ac:dyDescent="0.2">
      <c r="A4717" t="s">
        <v>18181</v>
      </c>
      <c r="B4717" t="s">
        <v>18182</v>
      </c>
      <c r="C4717">
        <v>7712</v>
      </c>
      <c r="D4717" t="s">
        <v>18219</v>
      </c>
      <c r="E4717">
        <v>4041</v>
      </c>
      <c r="F4717" t="s">
        <v>18220</v>
      </c>
      <c r="G4717" t="s">
        <v>102</v>
      </c>
      <c r="H4717" t="s">
        <v>18221</v>
      </c>
      <c r="I4717" t="s">
        <v>7429</v>
      </c>
      <c r="J4717" t="s">
        <v>7430</v>
      </c>
      <c r="K4717" t="s">
        <v>311</v>
      </c>
      <c r="L4717" s="1" t="s">
        <v>2</v>
      </c>
      <c r="M4717" t="str">
        <f t="shared" si="73"/>
        <v>315 TUCKER ST, N0G1A0</v>
      </c>
    </row>
    <row r="4718" spans="1:13" x14ac:dyDescent="0.2">
      <c r="A4718" t="s">
        <v>18181</v>
      </c>
      <c r="B4718" t="s">
        <v>18182</v>
      </c>
      <c r="C4718">
        <v>7689</v>
      </c>
      <c r="D4718" t="s">
        <v>18222</v>
      </c>
      <c r="E4718">
        <v>4042</v>
      </c>
      <c r="F4718" t="s">
        <v>18223</v>
      </c>
      <c r="G4718" t="s">
        <v>102</v>
      </c>
      <c r="H4718" t="s">
        <v>18224</v>
      </c>
      <c r="I4718" t="s">
        <v>7406</v>
      </c>
      <c r="J4718" t="s">
        <v>18215</v>
      </c>
      <c r="K4718" t="s">
        <v>4934</v>
      </c>
      <c r="L4718" s="1" t="s">
        <v>22789</v>
      </c>
      <c r="M4718" t="str">
        <f t="shared" si="73"/>
        <v>63 VICTORIA RD N, N1E5G9</v>
      </c>
    </row>
    <row r="4719" spans="1:13" x14ac:dyDescent="0.2">
      <c r="A4719" t="s">
        <v>18181</v>
      </c>
      <c r="B4719" t="s">
        <v>18182</v>
      </c>
      <c r="C4719">
        <v>7753</v>
      </c>
      <c r="D4719" t="s">
        <v>18225</v>
      </c>
      <c r="E4719">
        <v>4098</v>
      </c>
      <c r="F4719" t="s">
        <v>18226</v>
      </c>
      <c r="G4719" t="s">
        <v>102</v>
      </c>
      <c r="H4719" t="s">
        <v>18227</v>
      </c>
      <c r="I4719" t="s">
        <v>7468</v>
      </c>
      <c r="J4719" t="s">
        <v>18228</v>
      </c>
      <c r="K4719" t="s">
        <v>262</v>
      </c>
      <c r="L4719" s="1" t="s">
        <v>2</v>
      </c>
      <c r="M4719" t="str">
        <f t="shared" si="73"/>
        <v>150 STRATHALLAN ST, N1M1A1</v>
      </c>
    </row>
    <row r="4720" spans="1:13" x14ac:dyDescent="0.2">
      <c r="A4720" t="s">
        <v>18181</v>
      </c>
      <c r="B4720" t="s">
        <v>18182</v>
      </c>
      <c r="C4720">
        <v>7853</v>
      </c>
      <c r="D4720" t="s">
        <v>18229</v>
      </c>
      <c r="E4720">
        <v>4242</v>
      </c>
      <c r="F4720" t="s">
        <v>18230</v>
      </c>
      <c r="G4720" t="s">
        <v>102</v>
      </c>
      <c r="H4720" t="s">
        <v>18231</v>
      </c>
      <c r="I4720" t="s">
        <v>7523</v>
      </c>
      <c r="J4720" t="s">
        <v>7524</v>
      </c>
      <c r="K4720" t="s">
        <v>1616</v>
      </c>
      <c r="L4720" s="1" t="s">
        <v>2</v>
      </c>
      <c r="M4720" t="str">
        <f t="shared" si="73"/>
        <v>251 IRVINE ST, N0B1S0</v>
      </c>
    </row>
    <row r="4721" spans="1:13" x14ac:dyDescent="0.2">
      <c r="A4721" t="s">
        <v>18181</v>
      </c>
      <c r="B4721" t="s">
        <v>18182</v>
      </c>
      <c r="C4721">
        <v>7852</v>
      </c>
      <c r="D4721" t="s">
        <v>18232</v>
      </c>
      <c r="E4721">
        <v>4241</v>
      </c>
      <c r="F4721" t="s">
        <v>18233</v>
      </c>
      <c r="G4721" t="s">
        <v>102</v>
      </c>
      <c r="H4721" t="s">
        <v>18234</v>
      </c>
      <c r="I4721" t="s">
        <v>7755</v>
      </c>
      <c r="J4721" t="s">
        <v>18235</v>
      </c>
      <c r="K4721" t="s">
        <v>1524</v>
      </c>
      <c r="L4721" s="1" t="s">
        <v>2</v>
      </c>
      <c r="M4721" t="str">
        <f t="shared" si="73"/>
        <v>390 PARKSIDE DR, N0G2L3</v>
      </c>
    </row>
    <row r="4722" spans="1:13" x14ac:dyDescent="0.2">
      <c r="A4722" t="s">
        <v>18181</v>
      </c>
      <c r="B4722" t="s">
        <v>18182</v>
      </c>
      <c r="C4722">
        <v>7898</v>
      </c>
      <c r="D4722" t="s">
        <v>18236</v>
      </c>
      <c r="E4722">
        <v>4308</v>
      </c>
      <c r="F4722" t="s">
        <v>18237</v>
      </c>
      <c r="G4722" t="s">
        <v>102</v>
      </c>
      <c r="H4722" t="s">
        <v>18238</v>
      </c>
      <c r="I4722" t="s">
        <v>7406</v>
      </c>
      <c r="J4722" t="s">
        <v>18239</v>
      </c>
      <c r="K4722" t="s">
        <v>3405</v>
      </c>
      <c r="L4722" s="1" t="s">
        <v>22789</v>
      </c>
      <c r="M4722" t="str">
        <f t="shared" si="73"/>
        <v>9 MCELDERRY RD, N1G4W7</v>
      </c>
    </row>
    <row r="4723" spans="1:13" x14ac:dyDescent="0.2">
      <c r="A4723" t="s">
        <v>18181</v>
      </c>
      <c r="B4723" t="s">
        <v>18182</v>
      </c>
      <c r="C4723">
        <v>7922</v>
      </c>
      <c r="D4723" t="s">
        <v>18240</v>
      </c>
      <c r="E4723">
        <v>4345</v>
      </c>
      <c r="F4723" t="s">
        <v>18241</v>
      </c>
      <c r="G4723" t="s">
        <v>102</v>
      </c>
      <c r="H4723" t="s">
        <v>18242</v>
      </c>
      <c r="I4723" t="s">
        <v>7406</v>
      </c>
      <c r="J4723" t="s">
        <v>18243</v>
      </c>
      <c r="K4723" t="s">
        <v>2882</v>
      </c>
      <c r="L4723" s="1" t="s">
        <v>22789</v>
      </c>
      <c r="M4723" t="str">
        <f t="shared" si="73"/>
        <v>391 VICTORIA RD N, N1E5J9</v>
      </c>
    </row>
    <row r="4724" spans="1:13" x14ac:dyDescent="0.2">
      <c r="A4724" t="s">
        <v>18181</v>
      </c>
      <c r="B4724" t="s">
        <v>18182</v>
      </c>
      <c r="C4724">
        <v>8100</v>
      </c>
      <c r="D4724" t="s">
        <v>18244</v>
      </c>
      <c r="E4724">
        <v>4599</v>
      </c>
      <c r="F4724" t="s">
        <v>18245</v>
      </c>
      <c r="G4724" t="s">
        <v>102</v>
      </c>
      <c r="H4724" t="s">
        <v>18246</v>
      </c>
      <c r="I4724" t="s">
        <v>7406</v>
      </c>
      <c r="J4724" t="s">
        <v>18247</v>
      </c>
      <c r="K4724" t="s">
        <v>2249</v>
      </c>
      <c r="L4724" s="1" t="s">
        <v>22789</v>
      </c>
      <c r="M4724" t="str">
        <f t="shared" si="73"/>
        <v>150 WESTWOOD RD, N1H7G1</v>
      </c>
    </row>
    <row r="4725" spans="1:13" x14ac:dyDescent="0.2">
      <c r="A4725" t="s">
        <v>18181</v>
      </c>
      <c r="B4725" t="s">
        <v>18182</v>
      </c>
      <c r="C4725">
        <v>10449</v>
      </c>
      <c r="D4725" t="s">
        <v>18248</v>
      </c>
      <c r="E4725">
        <v>10177</v>
      </c>
      <c r="F4725" t="s">
        <v>18249</v>
      </c>
      <c r="G4725" t="s">
        <v>102</v>
      </c>
      <c r="H4725" t="s">
        <v>18250</v>
      </c>
      <c r="I4725" t="s">
        <v>7406</v>
      </c>
      <c r="J4725" t="s">
        <v>18251</v>
      </c>
      <c r="K4725" t="s">
        <v>1466</v>
      </c>
      <c r="L4725" s="1" t="s">
        <v>22789</v>
      </c>
      <c r="M4725" t="str">
        <f t="shared" si="73"/>
        <v>287 IMPERIAL RD S, N1K1Z4</v>
      </c>
    </row>
    <row r="4726" spans="1:13" x14ac:dyDescent="0.2">
      <c r="A4726" t="s">
        <v>18181</v>
      </c>
      <c r="B4726" t="s">
        <v>18182</v>
      </c>
      <c r="C4726">
        <v>12227</v>
      </c>
      <c r="D4726" t="s">
        <v>18252</v>
      </c>
      <c r="E4726">
        <v>12017</v>
      </c>
      <c r="F4726" t="s">
        <v>18253</v>
      </c>
      <c r="G4726" t="s">
        <v>102</v>
      </c>
      <c r="H4726" t="s">
        <v>18254</v>
      </c>
      <c r="I4726" t="s">
        <v>7406</v>
      </c>
      <c r="J4726" t="s">
        <v>18255</v>
      </c>
      <c r="K4726" t="s">
        <v>1089</v>
      </c>
      <c r="L4726" s="1" t="s">
        <v>22789</v>
      </c>
      <c r="M4726" t="str">
        <f t="shared" si="73"/>
        <v>251 COLONIAL DR, N1L0G4</v>
      </c>
    </row>
    <row r="4727" spans="1:13" x14ac:dyDescent="0.2">
      <c r="A4727" t="s">
        <v>18181</v>
      </c>
      <c r="B4727" t="s">
        <v>18182</v>
      </c>
      <c r="C4727">
        <v>7754</v>
      </c>
      <c r="D4727" t="s">
        <v>18256</v>
      </c>
      <c r="E4727">
        <v>13242</v>
      </c>
      <c r="F4727" t="s">
        <v>18257</v>
      </c>
      <c r="G4727" t="s">
        <v>102</v>
      </c>
      <c r="H4727" t="s">
        <v>18258</v>
      </c>
      <c r="I4727" t="s">
        <v>7406</v>
      </c>
      <c r="J4727" t="s">
        <v>18259</v>
      </c>
      <c r="K4727" t="s">
        <v>1827</v>
      </c>
      <c r="L4727" s="1" t="s">
        <v>22789</v>
      </c>
      <c r="M4727" t="str">
        <f t="shared" si="73"/>
        <v>10 GUELPH ST, N1H5Y8</v>
      </c>
    </row>
    <row r="4728" spans="1:13" x14ac:dyDescent="0.2">
      <c r="A4728" t="s">
        <v>18181</v>
      </c>
      <c r="B4728" t="s">
        <v>18182</v>
      </c>
      <c r="C4728">
        <v>11172</v>
      </c>
      <c r="D4728" t="s">
        <v>18260</v>
      </c>
      <c r="E4728">
        <v>10567</v>
      </c>
      <c r="F4728" t="s">
        <v>14756</v>
      </c>
      <c r="G4728" t="s">
        <v>102</v>
      </c>
      <c r="H4728" t="s">
        <v>18261</v>
      </c>
      <c r="I4728" t="s">
        <v>7406</v>
      </c>
      <c r="J4728" t="s">
        <v>18262</v>
      </c>
      <c r="K4728" t="s">
        <v>3405</v>
      </c>
      <c r="L4728" s="1" t="s">
        <v>22789</v>
      </c>
      <c r="M4728" t="str">
        <f t="shared" si="73"/>
        <v>182 CLAIRFIELDS DR E, N1L1N4</v>
      </c>
    </row>
    <row r="4729" spans="1:13" x14ac:dyDescent="0.2">
      <c r="A4729" t="s">
        <v>18181</v>
      </c>
      <c r="B4729" t="s">
        <v>18182</v>
      </c>
      <c r="C4729">
        <v>18109</v>
      </c>
      <c r="D4729" t="s">
        <v>18263</v>
      </c>
      <c r="E4729">
        <v>25217</v>
      </c>
      <c r="F4729" t="s">
        <v>18264</v>
      </c>
      <c r="G4729" t="s">
        <v>102</v>
      </c>
      <c r="H4729" t="s">
        <v>18265</v>
      </c>
      <c r="I4729" t="s">
        <v>7406</v>
      </c>
      <c r="J4729" t="s">
        <v>18266</v>
      </c>
      <c r="L4729" s="1" t="s">
        <v>22771</v>
      </c>
      <c r="M4729" t="str">
        <f t="shared" si="73"/>
        <v>75 WOOLWICH ST, N1H3V1</v>
      </c>
    </row>
    <row r="4730" spans="1:13" x14ac:dyDescent="0.2">
      <c r="A4730" t="s">
        <v>18181</v>
      </c>
      <c r="B4730" t="s">
        <v>18182</v>
      </c>
      <c r="C4730">
        <v>18109</v>
      </c>
      <c r="D4730" t="s">
        <v>18263</v>
      </c>
      <c r="E4730">
        <v>25218</v>
      </c>
      <c r="F4730" t="s">
        <v>18267</v>
      </c>
      <c r="G4730" t="s">
        <v>109</v>
      </c>
      <c r="H4730" t="s">
        <v>18265</v>
      </c>
      <c r="I4730" t="s">
        <v>7406</v>
      </c>
      <c r="J4730" t="s">
        <v>18266</v>
      </c>
      <c r="L4730" s="1" t="s">
        <v>22771</v>
      </c>
      <c r="M4730" t="str">
        <f t="shared" si="73"/>
        <v>75 WOOLWICH ST, N1H3V1</v>
      </c>
    </row>
    <row r="4731" spans="1:13" x14ac:dyDescent="0.2">
      <c r="A4731" t="s">
        <v>18181</v>
      </c>
      <c r="B4731" t="s">
        <v>18182</v>
      </c>
      <c r="C4731">
        <v>8003</v>
      </c>
      <c r="D4731" t="s">
        <v>18268</v>
      </c>
      <c r="E4731">
        <v>4466</v>
      </c>
      <c r="F4731" t="s">
        <v>18269</v>
      </c>
      <c r="G4731" t="s">
        <v>109</v>
      </c>
      <c r="H4731" t="s">
        <v>18270</v>
      </c>
      <c r="I4731" t="s">
        <v>7406</v>
      </c>
      <c r="J4731" t="s">
        <v>18271</v>
      </c>
      <c r="K4731" t="s">
        <v>18272</v>
      </c>
      <c r="L4731" s="1" t="s">
        <v>22789</v>
      </c>
      <c r="M4731" t="str">
        <f t="shared" si="73"/>
        <v>19 NORTHUMBERLAND ST, N1H3A6</v>
      </c>
    </row>
    <row r="4732" spans="1:13" x14ac:dyDescent="0.2">
      <c r="A4732" t="s">
        <v>18181</v>
      </c>
      <c r="B4732" t="s">
        <v>18182</v>
      </c>
      <c r="C4732">
        <v>18109</v>
      </c>
      <c r="D4732" t="s">
        <v>18263</v>
      </c>
      <c r="E4732">
        <v>16162</v>
      </c>
      <c r="F4732" t="s">
        <v>18182</v>
      </c>
      <c r="H4732" t="s">
        <v>18265</v>
      </c>
      <c r="I4732" t="s">
        <v>7406</v>
      </c>
      <c r="J4732" t="s">
        <v>18266</v>
      </c>
      <c r="L4732" s="1" t="s">
        <v>22771</v>
      </c>
      <c r="M4732" t="str">
        <f t="shared" si="73"/>
        <v>75 WOOLWICH ST, N1H3V1</v>
      </c>
    </row>
    <row r="4733" spans="1:13" x14ac:dyDescent="0.2">
      <c r="A4733" t="s">
        <v>18181</v>
      </c>
      <c r="B4733" t="s">
        <v>18182</v>
      </c>
      <c r="C4733">
        <v>18110</v>
      </c>
      <c r="D4733" t="s">
        <v>18273</v>
      </c>
      <c r="E4733">
        <v>16163</v>
      </c>
      <c r="F4733" t="s">
        <v>18182</v>
      </c>
      <c r="H4733" t="s">
        <v>18274</v>
      </c>
      <c r="I4733" t="s">
        <v>7406</v>
      </c>
      <c r="J4733" t="s">
        <v>18275</v>
      </c>
      <c r="L4733" s="1" t="s">
        <v>22771</v>
      </c>
      <c r="M4733" t="str">
        <f t="shared" si="73"/>
        <v>265 EDINBURGH RD N, N1H1E2</v>
      </c>
    </row>
    <row r="4734" spans="1:13" x14ac:dyDescent="0.2">
      <c r="A4734" t="s">
        <v>18181</v>
      </c>
      <c r="B4734" t="s">
        <v>18182</v>
      </c>
      <c r="C4734">
        <v>18109</v>
      </c>
      <c r="D4734" t="s">
        <v>18276</v>
      </c>
      <c r="E4734">
        <v>16164</v>
      </c>
      <c r="F4734" t="s">
        <v>18277</v>
      </c>
      <c r="H4734" t="s">
        <v>18278</v>
      </c>
      <c r="I4734" t="s">
        <v>7406</v>
      </c>
      <c r="J4734" t="s">
        <v>18279</v>
      </c>
      <c r="L4734" s="1" t="s">
        <v>22771</v>
      </c>
      <c r="M4734" t="str">
        <f t="shared" si="73"/>
        <v>69 WOOLWICH ST, N1H6N6</v>
      </c>
    </row>
    <row r="4735" spans="1:13" x14ac:dyDescent="0.2">
      <c r="A4735" t="s">
        <v>18181</v>
      </c>
      <c r="B4735" t="s">
        <v>18182</v>
      </c>
      <c r="C4735">
        <v>18109</v>
      </c>
      <c r="D4735" t="s">
        <v>18280</v>
      </c>
      <c r="E4735">
        <v>24201</v>
      </c>
      <c r="F4735" t="s">
        <v>18281</v>
      </c>
      <c r="H4735" t="s">
        <v>18282</v>
      </c>
      <c r="I4735" t="s">
        <v>7406</v>
      </c>
      <c r="J4735" t="s">
        <v>18266</v>
      </c>
      <c r="L4735" s="1" t="s">
        <v>22771</v>
      </c>
      <c r="M4735" t="str">
        <f t="shared" si="73"/>
        <v>59 WOOLWICH ST, N1H3V1</v>
      </c>
    </row>
    <row r="4736" spans="1:13" x14ac:dyDescent="0.2">
      <c r="A4736" t="s">
        <v>18283</v>
      </c>
      <c r="B4736" t="s">
        <v>18284</v>
      </c>
      <c r="C4736">
        <v>7025</v>
      </c>
      <c r="D4736" t="s">
        <v>18285</v>
      </c>
      <c r="E4736">
        <v>3082</v>
      </c>
      <c r="F4736" t="s">
        <v>15118</v>
      </c>
      <c r="G4736" t="s">
        <v>102</v>
      </c>
      <c r="H4736" t="s">
        <v>18286</v>
      </c>
      <c r="I4736" t="s">
        <v>11069</v>
      </c>
      <c r="J4736" t="s">
        <v>18287</v>
      </c>
      <c r="K4736" t="s">
        <v>741</v>
      </c>
      <c r="L4736" s="1" t="s">
        <v>22789</v>
      </c>
      <c r="M4736" t="str">
        <f t="shared" si="73"/>
        <v>367 THE COUNTRY WAY, N2E2S3</v>
      </c>
    </row>
    <row r="4737" spans="1:13" x14ac:dyDescent="0.2">
      <c r="A4737" t="s">
        <v>18283</v>
      </c>
      <c r="B4737" t="s">
        <v>18284</v>
      </c>
      <c r="C4737">
        <v>19456</v>
      </c>
      <c r="D4737" t="s">
        <v>18288</v>
      </c>
      <c r="E4737">
        <v>24453</v>
      </c>
      <c r="F4737" t="s">
        <v>18289</v>
      </c>
      <c r="G4737" t="s">
        <v>102</v>
      </c>
      <c r="H4737" t="s">
        <v>18290</v>
      </c>
      <c r="I4737" t="s">
        <v>11069</v>
      </c>
      <c r="L4737" s="1" t="s">
        <v>22771</v>
      </c>
      <c r="M4737" t="str">
        <f t="shared" si="73"/>
        <v xml:space="preserve">S HURON / E FISHER HALLMAN, </v>
      </c>
    </row>
    <row r="4738" spans="1:13" x14ac:dyDescent="0.2">
      <c r="A4738" t="s">
        <v>18283</v>
      </c>
      <c r="B4738" t="s">
        <v>18284</v>
      </c>
      <c r="C4738">
        <v>7035</v>
      </c>
      <c r="D4738" t="s">
        <v>18291</v>
      </c>
      <c r="E4738">
        <v>3095</v>
      </c>
      <c r="F4738" t="s">
        <v>16579</v>
      </c>
      <c r="G4738" t="s">
        <v>102</v>
      </c>
      <c r="H4738" t="s">
        <v>18292</v>
      </c>
      <c r="I4738" t="s">
        <v>11069</v>
      </c>
      <c r="J4738" t="s">
        <v>18293</v>
      </c>
      <c r="K4738" t="s">
        <v>1507</v>
      </c>
      <c r="L4738" s="1" t="s">
        <v>22789</v>
      </c>
      <c r="M4738" t="str">
        <f t="shared" si="73"/>
        <v>50 CONFEDERATION DR, N2B2X5</v>
      </c>
    </row>
    <row r="4739" spans="1:13" x14ac:dyDescent="0.2">
      <c r="A4739" t="s">
        <v>18283</v>
      </c>
      <c r="B4739" t="s">
        <v>18284</v>
      </c>
      <c r="C4739">
        <v>7879</v>
      </c>
      <c r="D4739" t="s">
        <v>18294</v>
      </c>
      <c r="E4739">
        <v>4288</v>
      </c>
      <c r="F4739" t="s">
        <v>13898</v>
      </c>
      <c r="H4739" t="s">
        <v>18295</v>
      </c>
      <c r="I4739" t="s">
        <v>11069</v>
      </c>
      <c r="J4739" t="s">
        <v>18296</v>
      </c>
      <c r="L4739" s="1" t="s">
        <v>22771</v>
      </c>
      <c r="M4739" t="str">
        <f t="shared" si="73"/>
        <v>35 WEBER ST W, N2H3Z1</v>
      </c>
    </row>
    <row r="4740" spans="1:13" x14ac:dyDescent="0.2">
      <c r="A4740" t="s">
        <v>18283</v>
      </c>
      <c r="B4740" t="s">
        <v>18284</v>
      </c>
      <c r="C4740">
        <v>7061</v>
      </c>
      <c r="D4740" t="s">
        <v>18297</v>
      </c>
      <c r="E4740">
        <v>3136</v>
      </c>
      <c r="F4740" t="s">
        <v>14386</v>
      </c>
      <c r="G4740" t="s">
        <v>102</v>
      </c>
      <c r="H4740" t="s">
        <v>18298</v>
      </c>
      <c r="I4740" t="s">
        <v>11083</v>
      </c>
      <c r="J4740" t="s">
        <v>18299</v>
      </c>
      <c r="K4740" t="s">
        <v>1084</v>
      </c>
      <c r="L4740" s="1" t="s">
        <v>22789</v>
      </c>
      <c r="M4740" t="str">
        <f t="shared" si="73"/>
        <v>70 ACORN WAY, N1R8M5</v>
      </c>
    </row>
    <row r="4741" spans="1:13" x14ac:dyDescent="0.2">
      <c r="A4741" t="s">
        <v>18283</v>
      </c>
      <c r="B4741" t="s">
        <v>18284</v>
      </c>
      <c r="C4741">
        <v>20405</v>
      </c>
      <c r="D4741" t="s">
        <v>18300</v>
      </c>
      <c r="E4741">
        <v>25399</v>
      </c>
      <c r="F4741" t="s">
        <v>18301</v>
      </c>
      <c r="I4741" t="s">
        <v>11069</v>
      </c>
      <c r="L4741" s="1" t="s">
        <v>22771</v>
      </c>
      <c r="M4741" t="str">
        <f t="shared" si="73"/>
        <v xml:space="preserve">, </v>
      </c>
    </row>
    <row r="4742" spans="1:13" x14ac:dyDescent="0.2">
      <c r="A4742" t="s">
        <v>18283</v>
      </c>
      <c r="B4742" t="s">
        <v>18284</v>
      </c>
      <c r="C4742">
        <v>20405</v>
      </c>
      <c r="D4742" t="s">
        <v>18300</v>
      </c>
      <c r="E4742">
        <v>25400</v>
      </c>
      <c r="F4742" t="s">
        <v>18301</v>
      </c>
      <c r="I4742" t="s">
        <v>11069</v>
      </c>
      <c r="L4742" s="1" t="s">
        <v>22771</v>
      </c>
      <c r="M4742" t="str">
        <f t="shared" si="73"/>
        <v xml:space="preserve">, </v>
      </c>
    </row>
    <row r="4743" spans="1:13" x14ac:dyDescent="0.2">
      <c r="A4743" t="s">
        <v>18283</v>
      </c>
      <c r="B4743" t="s">
        <v>18284</v>
      </c>
      <c r="C4743">
        <v>18076</v>
      </c>
      <c r="D4743" t="s">
        <v>18302</v>
      </c>
      <c r="E4743">
        <v>15757</v>
      </c>
      <c r="F4743" t="s">
        <v>18303</v>
      </c>
      <c r="H4743" t="s">
        <v>18304</v>
      </c>
      <c r="I4743" t="s">
        <v>11074</v>
      </c>
      <c r="J4743" t="s">
        <v>18305</v>
      </c>
      <c r="L4743" s="1" t="s">
        <v>22771</v>
      </c>
      <c r="M4743" t="str">
        <f t="shared" si="73"/>
        <v>480 DUTTON DR, N2L4C6</v>
      </c>
    </row>
    <row r="4744" spans="1:13" x14ac:dyDescent="0.2">
      <c r="A4744" t="s">
        <v>18283</v>
      </c>
      <c r="B4744" t="s">
        <v>18284</v>
      </c>
      <c r="C4744">
        <v>7164</v>
      </c>
      <c r="D4744" t="s">
        <v>18306</v>
      </c>
      <c r="E4744">
        <v>3294</v>
      </c>
      <c r="F4744" t="s">
        <v>18307</v>
      </c>
      <c r="G4744" t="s">
        <v>102</v>
      </c>
      <c r="H4744" t="s">
        <v>18308</v>
      </c>
      <c r="I4744" t="s">
        <v>11241</v>
      </c>
      <c r="J4744" t="s">
        <v>18309</v>
      </c>
      <c r="K4744" t="s">
        <v>2712</v>
      </c>
      <c r="L4744" s="1" t="s">
        <v>2</v>
      </c>
      <c r="M4744" t="str">
        <f t="shared" ref="M4744:M4807" si="74">H4744&amp;", "&amp;J4744</f>
        <v>313 HURON ST, N3A1K3</v>
      </c>
    </row>
    <row r="4745" spans="1:13" x14ac:dyDescent="0.2">
      <c r="A4745" t="s">
        <v>18283</v>
      </c>
      <c r="B4745" t="s">
        <v>18284</v>
      </c>
      <c r="C4745">
        <v>7177</v>
      </c>
      <c r="D4745" t="s">
        <v>18310</v>
      </c>
      <c r="E4745">
        <v>3313</v>
      </c>
      <c r="F4745" t="s">
        <v>18311</v>
      </c>
      <c r="G4745" t="s">
        <v>102</v>
      </c>
      <c r="H4745" t="s">
        <v>18312</v>
      </c>
      <c r="I4745" t="s">
        <v>11074</v>
      </c>
      <c r="J4745" t="s">
        <v>18313</v>
      </c>
      <c r="K4745" t="s">
        <v>1967</v>
      </c>
      <c r="L4745" s="1" t="s">
        <v>22789</v>
      </c>
      <c r="M4745" t="str">
        <f t="shared" si="74"/>
        <v>485 THORNDALE DR, N2T1W5</v>
      </c>
    </row>
    <row r="4746" spans="1:13" x14ac:dyDescent="0.2">
      <c r="A4746" t="s">
        <v>18283</v>
      </c>
      <c r="B4746" t="s">
        <v>18284</v>
      </c>
      <c r="C4746">
        <v>10374</v>
      </c>
      <c r="D4746" t="s">
        <v>18314</v>
      </c>
      <c r="E4746">
        <v>10044</v>
      </c>
      <c r="F4746" t="s">
        <v>18315</v>
      </c>
      <c r="G4746" t="s">
        <v>102</v>
      </c>
      <c r="H4746" t="s">
        <v>18316</v>
      </c>
      <c r="I4746" t="s">
        <v>11083</v>
      </c>
      <c r="J4746" t="s">
        <v>18317</v>
      </c>
      <c r="K4746" t="s">
        <v>1094</v>
      </c>
      <c r="L4746" s="1" t="s">
        <v>22789</v>
      </c>
      <c r="M4746" t="str">
        <f t="shared" si="74"/>
        <v>15 GATEHOUSE DR, N1P1C7</v>
      </c>
    </row>
    <row r="4747" spans="1:13" x14ac:dyDescent="0.2">
      <c r="A4747" t="s">
        <v>18283</v>
      </c>
      <c r="B4747" t="s">
        <v>18284</v>
      </c>
      <c r="C4747">
        <v>10286</v>
      </c>
      <c r="D4747" t="s">
        <v>18318</v>
      </c>
      <c r="E4747">
        <v>10453</v>
      </c>
      <c r="F4747" t="s">
        <v>18319</v>
      </c>
      <c r="G4747" t="s">
        <v>102</v>
      </c>
      <c r="H4747" t="s">
        <v>18320</v>
      </c>
      <c r="I4747" t="s">
        <v>11069</v>
      </c>
      <c r="J4747" t="s">
        <v>18321</v>
      </c>
      <c r="K4747" t="s">
        <v>8136</v>
      </c>
      <c r="L4747" s="1" t="s">
        <v>22789</v>
      </c>
      <c r="M4747" t="str">
        <f t="shared" si="74"/>
        <v>185 ACTIVA AVE, N2E4A1</v>
      </c>
    </row>
    <row r="4748" spans="1:13" x14ac:dyDescent="0.2">
      <c r="A4748" t="s">
        <v>18283</v>
      </c>
      <c r="B4748" t="s">
        <v>18284</v>
      </c>
      <c r="C4748">
        <v>7250</v>
      </c>
      <c r="D4748" t="s">
        <v>18322</v>
      </c>
      <c r="E4748">
        <v>3425</v>
      </c>
      <c r="F4748" t="s">
        <v>18323</v>
      </c>
      <c r="G4748" t="s">
        <v>109</v>
      </c>
      <c r="H4748" t="s">
        <v>18324</v>
      </c>
      <c r="I4748" t="s">
        <v>11083</v>
      </c>
      <c r="J4748" t="s">
        <v>18325</v>
      </c>
      <c r="K4748" t="s">
        <v>9600</v>
      </c>
      <c r="L4748" s="1" t="s">
        <v>22789</v>
      </c>
      <c r="M4748" t="str">
        <f t="shared" si="74"/>
        <v>185 MYERS RD, N1R7H2</v>
      </c>
    </row>
    <row r="4749" spans="1:13" x14ac:dyDescent="0.2">
      <c r="A4749" t="s">
        <v>18283</v>
      </c>
      <c r="B4749" t="s">
        <v>18284</v>
      </c>
      <c r="C4749">
        <v>7251</v>
      </c>
      <c r="D4749" t="s">
        <v>18326</v>
      </c>
      <c r="E4749">
        <v>3426</v>
      </c>
      <c r="F4749" t="s">
        <v>18327</v>
      </c>
      <c r="G4749" t="s">
        <v>102</v>
      </c>
      <c r="H4749" t="s">
        <v>18328</v>
      </c>
      <c r="I4749" t="s">
        <v>11069</v>
      </c>
      <c r="J4749" t="s">
        <v>18329</v>
      </c>
      <c r="K4749" t="s">
        <v>997</v>
      </c>
      <c r="L4749" s="1" t="s">
        <v>22789</v>
      </c>
      <c r="M4749" t="str">
        <f t="shared" si="74"/>
        <v>118 SHEA CRES, N2E1E8</v>
      </c>
    </row>
    <row r="4750" spans="1:13" x14ac:dyDescent="0.2">
      <c r="A4750" t="s">
        <v>18283</v>
      </c>
      <c r="B4750" t="s">
        <v>18284</v>
      </c>
      <c r="C4750">
        <v>12328</v>
      </c>
      <c r="E4750">
        <v>24480</v>
      </c>
      <c r="F4750" t="s">
        <v>18330</v>
      </c>
      <c r="H4750" t="s">
        <v>18331</v>
      </c>
      <c r="I4750" t="s">
        <v>11069</v>
      </c>
      <c r="J4750" t="s">
        <v>18332</v>
      </c>
      <c r="L4750" s="1" t="s">
        <v>22771</v>
      </c>
      <c r="M4750" t="str">
        <f t="shared" si="74"/>
        <v>104 ONTARIO ST N, N2H4Y6</v>
      </c>
    </row>
    <row r="4751" spans="1:13" x14ac:dyDescent="0.2">
      <c r="A4751" t="s">
        <v>18283</v>
      </c>
      <c r="B4751" t="s">
        <v>18284</v>
      </c>
      <c r="C4751">
        <v>7313</v>
      </c>
      <c r="D4751" t="s">
        <v>18333</v>
      </c>
      <c r="E4751">
        <v>3519</v>
      </c>
      <c r="F4751" t="s">
        <v>13745</v>
      </c>
      <c r="G4751" t="s">
        <v>102</v>
      </c>
      <c r="H4751" t="s">
        <v>18334</v>
      </c>
      <c r="I4751" t="s">
        <v>11083</v>
      </c>
      <c r="J4751" t="s">
        <v>18335</v>
      </c>
      <c r="K4751" t="s">
        <v>2160</v>
      </c>
      <c r="L4751" s="1" t="s">
        <v>22789</v>
      </c>
      <c r="M4751" t="str">
        <f t="shared" si="74"/>
        <v>55 HAMMET ST, N3C2H5</v>
      </c>
    </row>
    <row r="4752" spans="1:13" x14ac:dyDescent="0.2">
      <c r="A4752" t="s">
        <v>18283</v>
      </c>
      <c r="B4752" t="s">
        <v>18284</v>
      </c>
      <c r="C4752">
        <v>7323</v>
      </c>
      <c r="D4752" t="s">
        <v>18336</v>
      </c>
      <c r="E4752">
        <v>3532</v>
      </c>
      <c r="F4752" t="s">
        <v>18337</v>
      </c>
      <c r="G4752" t="s">
        <v>102</v>
      </c>
      <c r="H4752" t="s">
        <v>18338</v>
      </c>
      <c r="I4752" t="s">
        <v>11069</v>
      </c>
      <c r="J4752" t="s">
        <v>18339</v>
      </c>
      <c r="K4752" t="s">
        <v>4087</v>
      </c>
      <c r="L4752" s="1" t="s">
        <v>22789</v>
      </c>
      <c r="M4752" t="str">
        <f t="shared" si="74"/>
        <v>70 GRACEFIELD CRES, N2E1R9</v>
      </c>
    </row>
    <row r="4753" spans="1:13" x14ac:dyDescent="0.2">
      <c r="A4753" t="s">
        <v>18283</v>
      </c>
      <c r="B4753" t="s">
        <v>18284</v>
      </c>
      <c r="C4753">
        <v>7335</v>
      </c>
      <c r="D4753" t="s">
        <v>18340</v>
      </c>
      <c r="E4753">
        <v>3546</v>
      </c>
      <c r="F4753" t="s">
        <v>18202</v>
      </c>
      <c r="G4753" t="s">
        <v>102</v>
      </c>
      <c r="H4753" t="s">
        <v>18341</v>
      </c>
      <c r="I4753" t="s">
        <v>11074</v>
      </c>
      <c r="J4753" t="s">
        <v>18342</v>
      </c>
      <c r="K4753" t="s">
        <v>3275</v>
      </c>
      <c r="L4753" s="1" t="s">
        <v>22789</v>
      </c>
      <c r="M4753" t="str">
        <f t="shared" si="74"/>
        <v>55 ROSLIN AVE S, N2L6N5</v>
      </c>
    </row>
    <row r="4754" spans="1:13" x14ac:dyDescent="0.2">
      <c r="A4754" t="s">
        <v>18283</v>
      </c>
      <c r="B4754" t="s">
        <v>18284</v>
      </c>
      <c r="C4754">
        <v>7388</v>
      </c>
      <c r="D4754" t="s">
        <v>18343</v>
      </c>
      <c r="E4754">
        <v>3614</v>
      </c>
      <c r="F4754" t="s">
        <v>18344</v>
      </c>
      <c r="G4754" t="s">
        <v>109</v>
      </c>
      <c r="H4754" t="s">
        <v>18345</v>
      </c>
      <c r="I4754" t="s">
        <v>11069</v>
      </c>
      <c r="J4754" t="s">
        <v>18346</v>
      </c>
      <c r="K4754" t="s">
        <v>10855</v>
      </c>
      <c r="L4754" s="1" t="s">
        <v>22789</v>
      </c>
      <c r="M4754" t="str">
        <f t="shared" si="74"/>
        <v>455 UNIVERSITY AVE W, N2N3B9</v>
      </c>
    </row>
    <row r="4755" spans="1:13" x14ac:dyDescent="0.2">
      <c r="A4755" t="s">
        <v>18283</v>
      </c>
      <c r="B4755" t="s">
        <v>18284</v>
      </c>
      <c r="C4755">
        <v>12229</v>
      </c>
      <c r="D4755" t="s">
        <v>18347</v>
      </c>
      <c r="E4755">
        <v>11306</v>
      </c>
      <c r="F4755" t="s">
        <v>18348</v>
      </c>
      <c r="G4755" t="s">
        <v>102</v>
      </c>
      <c r="H4755" t="s">
        <v>18349</v>
      </c>
      <c r="I4755" t="s">
        <v>11069</v>
      </c>
      <c r="J4755" t="s">
        <v>18350</v>
      </c>
      <c r="K4755" t="s">
        <v>988</v>
      </c>
      <c r="L4755" s="1" t="s">
        <v>22789</v>
      </c>
      <c r="M4755" t="str">
        <f t="shared" si="74"/>
        <v>75 PEBBLECREEK DR, N2A0E3</v>
      </c>
    </row>
    <row r="4756" spans="1:13" x14ac:dyDescent="0.2">
      <c r="A4756" t="s">
        <v>18283</v>
      </c>
      <c r="B4756" t="s">
        <v>18284</v>
      </c>
      <c r="C4756">
        <v>7441</v>
      </c>
      <c r="D4756" t="s">
        <v>18351</v>
      </c>
      <c r="E4756">
        <v>3682</v>
      </c>
      <c r="F4756" t="s">
        <v>18352</v>
      </c>
      <c r="G4756" t="s">
        <v>102</v>
      </c>
      <c r="H4756" t="s">
        <v>18353</v>
      </c>
      <c r="I4756" t="s">
        <v>11074</v>
      </c>
      <c r="J4756" t="s">
        <v>18354</v>
      </c>
      <c r="K4756" t="s">
        <v>1110</v>
      </c>
      <c r="L4756" s="1" t="s">
        <v>22789</v>
      </c>
      <c r="M4756" t="str">
        <f t="shared" si="74"/>
        <v>660 GLEN FORREST BLVD, N2L4K2</v>
      </c>
    </row>
    <row r="4757" spans="1:13" x14ac:dyDescent="0.2">
      <c r="A4757" t="s">
        <v>18283</v>
      </c>
      <c r="B4757" t="s">
        <v>18284</v>
      </c>
      <c r="C4757">
        <v>20404</v>
      </c>
      <c r="D4757" t="s">
        <v>18355</v>
      </c>
      <c r="E4757">
        <v>25398</v>
      </c>
      <c r="F4757" t="s">
        <v>18356</v>
      </c>
      <c r="I4757" t="s">
        <v>11083</v>
      </c>
      <c r="L4757" s="1" t="s">
        <v>22771</v>
      </c>
      <c r="M4757" t="str">
        <f t="shared" si="74"/>
        <v xml:space="preserve">, </v>
      </c>
    </row>
    <row r="4758" spans="1:13" x14ac:dyDescent="0.2">
      <c r="A4758" t="s">
        <v>18283</v>
      </c>
      <c r="B4758" t="s">
        <v>18284</v>
      </c>
      <c r="C4758">
        <v>8097</v>
      </c>
      <c r="D4758" t="s">
        <v>18357</v>
      </c>
      <c r="E4758">
        <v>25180</v>
      </c>
      <c r="F4758" t="s">
        <v>15421</v>
      </c>
      <c r="H4758" t="s">
        <v>18358</v>
      </c>
      <c r="I4758" t="s">
        <v>18359</v>
      </c>
      <c r="J4758" t="s">
        <v>18360</v>
      </c>
      <c r="L4758" s="1" t="s">
        <v>22771</v>
      </c>
      <c r="M4758" t="str">
        <f t="shared" si="74"/>
        <v>1869 NOTRE DAME DR RR 1, N0B2L0</v>
      </c>
    </row>
    <row r="4759" spans="1:13" x14ac:dyDescent="0.2">
      <c r="A4759" t="s">
        <v>18283</v>
      </c>
      <c r="B4759" t="s">
        <v>18284</v>
      </c>
      <c r="C4759">
        <v>8097</v>
      </c>
      <c r="D4759" t="s">
        <v>18357</v>
      </c>
      <c r="E4759">
        <v>4596</v>
      </c>
      <c r="F4759" t="s">
        <v>18361</v>
      </c>
      <c r="H4759" t="s">
        <v>18358</v>
      </c>
      <c r="I4759" t="s">
        <v>18359</v>
      </c>
      <c r="J4759" t="s">
        <v>18360</v>
      </c>
      <c r="K4759" t="s">
        <v>114</v>
      </c>
      <c r="L4759" s="1" t="s">
        <v>22771</v>
      </c>
      <c r="M4759" t="str">
        <f t="shared" si="74"/>
        <v>1869 NOTRE DAME DR RR 1, N0B2L0</v>
      </c>
    </row>
    <row r="4760" spans="1:13" x14ac:dyDescent="0.2">
      <c r="A4760" t="s">
        <v>18283</v>
      </c>
      <c r="B4760" t="s">
        <v>18284</v>
      </c>
      <c r="C4760">
        <v>7448</v>
      </c>
      <c r="D4760" t="s">
        <v>18362</v>
      </c>
      <c r="E4760">
        <v>3691</v>
      </c>
      <c r="F4760" t="s">
        <v>18363</v>
      </c>
      <c r="G4760" t="s">
        <v>102</v>
      </c>
      <c r="H4760" t="s">
        <v>18364</v>
      </c>
      <c r="I4760" t="s">
        <v>11074</v>
      </c>
      <c r="J4760" t="s">
        <v>18365</v>
      </c>
      <c r="K4760" t="s">
        <v>3070</v>
      </c>
      <c r="L4760" s="1" t="s">
        <v>22789</v>
      </c>
      <c r="M4760" t="str">
        <f t="shared" si="74"/>
        <v>254 NEILSON AVE, N2J2M3</v>
      </c>
    </row>
    <row r="4761" spans="1:13" x14ac:dyDescent="0.2">
      <c r="A4761" t="s">
        <v>18283</v>
      </c>
      <c r="B4761" t="s">
        <v>18284</v>
      </c>
      <c r="C4761">
        <v>7454</v>
      </c>
      <c r="D4761" t="s">
        <v>18366</v>
      </c>
      <c r="E4761">
        <v>3700</v>
      </c>
      <c r="F4761" t="s">
        <v>14306</v>
      </c>
      <c r="G4761" t="s">
        <v>102</v>
      </c>
      <c r="H4761" t="s">
        <v>18367</v>
      </c>
      <c r="I4761" t="s">
        <v>11069</v>
      </c>
      <c r="J4761" t="s">
        <v>18368</v>
      </c>
      <c r="K4761" t="s">
        <v>3270</v>
      </c>
      <c r="L4761" s="1" t="s">
        <v>22789</v>
      </c>
      <c r="M4761" t="str">
        <f t="shared" si="74"/>
        <v>504 CONNAUGHT ST, N2C1C2</v>
      </c>
    </row>
    <row r="4762" spans="1:13" x14ac:dyDescent="0.2">
      <c r="A4762" t="s">
        <v>18283</v>
      </c>
      <c r="B4762" t="s">
        <v>18284</v>
      </c>
      <c r="C4762">
        <v>7473</v>
      </c>
      <c r="D4762" t="s">
        <v>18369</v>
      </c>
      <c r="E4762">
        <v>3728</v>
      </c>
      <c r="F4762" t="s">
        <v>18370</v>
      </c>
      <c r="G4762" t="s">
        <v>102</v>
      </c>
      <c r="H4762" t="s">
        <v>18371</v>
      </c>
      <c r="I4762" t="s">
        <v>11083</v>
      </c>
      <c r="J4762" t="s">
        <v>18372</v>
      </c>
      <c r="K4762" t="s">
        <v>533</v>
      </c>
      <c r="L4762" s="1" t="s">
        <v>22789</v>
      </c>
      <c r="M4762" t="str">
        <f t="shared" si="74"/>
        <v>127 ELGIN ST N, N1R5H6</v>
      </c>
    </row>
    <row r="4763" spans="1:13" x14ac:dyDescent="0.2">
      <c r="A4763" t="s">
        <v>18283</v>
      </c>
      <c r="B4763" t="s">
        <v>18284</v>
      </c>
      <c r="C4763">
        <v>7475</v>
      </c>
      <c r="D4763" t="s">
        <v>18373</v>
      </c>
      <c r="E4763">
        <v>3730</v>
      </c>
      <c r="F4763" t="s">
        <v>18374</v>
      </c>
      <c r="G4763" t="s">
        <v>102</v>
      </c>
      <c r="H4763" t="s">
        <v>18375</v>
      </c>
      <c r="I4763" t="s">
        <v>11069</v>
      </c>
      <c r="J4763" t="s">
        <v>18376</v>
      </c>
      <c r="K4763" t="s">
        <v>838</v>
      </c>
      <c r="L4763" s="1" t="s">
        <v>22789</v>
      </c>
      <c r="M4763" t="str">
        <f t="shared" si="74"/>
        <v>250 EAST AVE, N2H1Z4</v>
      </c>
    </row>
    <row r="4764" spans="1:13" x14ac:dyDescent="0.2">
      <c r="A4764" t="s">
        <v>18283</v>
      </c>
      <c r="B4764" t="s">
        <v>18284</v>
      </c>
      <c r="C4764">
        <v>7449</v>
      </c>
      <c r="D4764" t="s">
        <v>18377</v>
      </c>
      <c r="E4764">
        <v>3692</v>
      </c>
      <c r="F4764" t="s">
        <v>18378</v>
      </c>
      <c r="G4764" t="s">
        <v>102</v>
      </c>
      <c r="H4764" t="s">
        <v>18379</v>
      </c>
      <c r="I4764" t="s">
        <v>11083</v>
      </c>
      <c r="J4764" t="s">
        <v>18380</v>
      </c>
      <c r="K4764" t="s">
        <v>2502</v>
      </c>
      <c r="L4764" s="1" t="s">
        <v>22789</v>
      </c>
      <c r="M4764" t="str">
        <f t="shared" si="74"/>
        <v>177 BISMARK DR, N1S4Y2</v>
      </c>
    </row>
    <row r="4765" spans="1:13" x14ac:dyDescent="0.2">
      <c r="A4765" t="s">
        <v>18283</v>
      </c>
      <c r="B4765" t="s">
        <v>18284</v>
      </c>
      <c r="C4765">
        <v>7522</v>
      </c>
      <c r="D4765" t="s">
        <v>18381</v>
      </c>
      <c r="E4765">
        <v>3790</v>
      </c>
      <c r="F4765" t="s">
        <v>13928</v>
      </c>
      <c r="G4765" t="s">
        <v>109</v>
      </c>
      <c r="H4765" t="s">
        <v>18382</v>
      </c>
      <c r="I4765" t="s">
        <v>11083</v>
      </c>
      <c r="J4765" t="s">
        <v>18383</v>
      </c>
      <c r="K4765" t="s">
        <v>18384</v>
      </c>
      <c r="L4765" s="1" t="s">
        <v>22789</v>
      </c>
      <c r="M4765" t="str">
        <f t="shared" si="74"/>
        <v>50 SAGINAW PKY, N1R5W1</v>
      </c>
    </row>
    <row r="4766" spans="1:13" x14ac:dyDescent="0.2">
      <c r="A4766" t="s">
        <v>18283</v>
      </c>
      <c r="B4766" t="s">
        <v>18284</v>
      </c>
      <c r="C4766">
        <v>7527</v>
      </c>
      <c r="D4766" t="s">
        <v>18385</v>
      </c>
      <c r="E4766">
        <v>3797</v>
      </c>
      <c r="F4766" t="s">
        <v>18386</v>
      </c>
      <c r="G4766" t="s">
        <v>102</v>
      </c>
      <c r="H4766" t="s">
        <v>18387</v>
      </c>
      <c r="I4766" t="s">
        <v>11069</v>
      </c>
      <c r="J4766" t="s">
        <v>18388</v>
      </c>
      <c r="K4766" t="s">
        <v>221</v>
      </c>
      <c r="L4766" s="1" t="s">
        <v>22789</v>
      </c>
      <c r="M4766" t="str">
        <f t="shared" si="74"/>
        <v>245 LORNE AVE, N2M3Y9</v>
      </c>
    </row>
    <row r="4767" spans="1:13" x14ac:dyDescent="0.2">
      <c r="A4767" t="s">
        <v>18283</v>
      </c>
      <c r="B4767" t="s">
        <v>18284</v>
      </c>
      <c r="C4767">
        <v>8094</v>
      </c>
      <c r="D4767" t="s">
        <v>18389</v>
      </c>
      <c r="E4767">
        <v>4590</v>
      </c>
      <c r="F4767" t="s">
        <v>18390</v>
      </c>
      <c r="G4767" t="s">
        <v>102</v>
      </c>
      <c r="H4767" t="s">
        <v>18391</v>
      </c>
      <c r="I4767" t="s">
        <v>18392</v>
      </c>
      <c r="J4767" t="s">
        <v>18393</v>
      </c>
      <c r="K4767" t="s">
        <v>7319</v>
      </c>
      <c r="L4767" s="1" t="s">
        <v>2</v>
      </c>
      <c r="M4767" t="str">
        <f t="shared" si="74"/>
        <v>1354 MARYHILL RD, N0B2B0</v>
      </c>
    </row>
    <row r="4768" spans="1:13" x14ac:dyDescent="0.2">
      <c r="A4768" t="s">
        <v>18283</v>
      </c>
      <c r="B4768" t="s">
        <v>18284</v>
      </c>
      <c r="C4768">
        <v>8095</v>
      </c>
      <c r="D4768" t="s">
        <v>18394</v>
      </c>
      <c r="E4768">
        <v>4592</v>
      </c>
      <c r="F4768" t="s">
        <v>18395</v>
      </c>
      <c r="G4768" t="s">
        <v>102</v>
      </c>
      <c r="H4768" t="s">
        <v>18396</v>
      </c>
      <c r="I4768" t="s">
        <v>18397</v>
      </c>
      <c r="J4768" t="s">
        <v>18398</v>
      </c>
      <c r="K4768" t="s">
        <v>1748</v>
      </c>
      <c r="L4768" s="1" t="s">
        <v>2</v>
      </c>
      <c r="M4768" t="str">
        <f t="shared" si="74"/>
        <v>3639 LOBSINGER LINE, N0B2M0</v>
      </c>
    </row>
    <row r="4769" spans="1:13" x14ac:dyDescent="0.2">
      <c r="A4769" t="s">
        <v>18283</v>
      </c>
      <c r="B4769" t="s">
        <v>18284</v>
      </c>
      <c r="C4769">
        <v>7587</v>
      </c>
      <c r="D4769" t="s">
        <v>18399</v>
      </c>
      <c r="E4769">
        <v>3879</v>
      </c>
      <c r="F4769" t="s">
        <v>18400</v>
      </c>
      <c r="G4769" t="s">
        <v>102</v>
      </c>
      <c r="H4769" t="s">
        <v>18401</v>
      </c>
      <c r="I4769" t="s">
        <v>11069</v>
      </c>
      <c r="J4769" t="s">
        <v>18402</v>
      </c>
      <c r="K4769" t="s">
        <v>6309</v>
      </c>
      <c r="L4769" s="1" t="s">
        <v>22789</v>
      </c>
      <c r="M4769" t="str">
        <f t="shared" si="74"/>
        <v>39 MIDLAND DR, N2A2A9</v>
      </c>
    </row>
    <row r="4770" spans="1:13" x14ac:dyDescent="0.2">
      <c r="A4770" t="s">
        <v>18283</v>
      </c>
      <c r="B4770" t="s">
        <v>18284</v>
      </c>
      <c r="C4770">
        <v>7597</v>
      </c>
      <c r="D4770" t="s">
        <v>18403</v>
      </c>
      <c r="E4770">
        <v>3889</v>
      </c>
      <c r="F4770" t="s">
        <v>18404</v>
      </c>
      <c r="G4770" t="s">
        <v>109</v>
      </c>
      <c r="H4770" t="s">
        <v>18405</v>
      </c>
      <c r="I4770" t="s">
        <v>11074</v>
      </c>
      <c r="J4770" t="s">
        <v>18406</v>
      </c>
      <c r="K4770" t="s">
        <v>18407</v>
      </c>
      <c r="L4770" s="1" t="s">
        <v>22789</v>
      </c>
      <c r="M4770" t="str">
        <f t="shared" si="74"/>
        <v>4 HIGH ST, N2L3X5</v>
      </c>
    </row>
    <row r="4771" spans="1:13" x14ac:dyDescent="0.2">
      <c r="A4771" t="s">
        <v>18283</v>
      </c>
      <c r="B4771" t="s">
        <v>18284</v>
      </c>
      <c r="C4771">
        <v>7612</v>
      </c>
      <c r="D4771" t="s">
        <v>18408</v>
      </c>
      <c r="E4771">
        <v>3913</v>
      </c>
      <c r="F4771" t="s">
        <v>14097</v>
      </c>
      <c r="G4771" t="s">
        <v>102</v>
      </c>
      <c r="H4771" t="s">
        <v>18409</v>
      </c>
      <c r="I4771" t="s">
        <v>11083</v>
      </c>
      <c r="J4771" t="s">
        <v>18410</v>
      </c>
      <c r="K4771" t="s">
        <v>299</v>
      </c>
      <c r="L4771" s="1" t="s">
        <v>22789</v>
      </c>
      <c r="M4771" t="str">
        <f t="shared" si="74"/>
        <v>50 ADLER DR, N3C4B7</v>
      </c>
    </row>
    <row r="4772" spans="1:13" x14ac:dyDescent="0.2">
      <c r="A4772" t="s">
        <v>18283</v>
      </c>
      <c r="B4772" t="s">
        <v>18284</v>
      </c>
      <c r="C4772">
        <v>7632</v>
      </c>
      <c r="D4772" t="s">
        <v>18411</v>
      </c>
      <c r="E4772">
        <v>25181</v>
      </c>
      <c r="F4772" t="s">
        <v>18412</v>
      </c>
      <c r="H4772" t="s">
        <v>11559</v>
      </c>
      <c r="I4772" t="s">
        <v>11083</v>
      </c>
      <c r="J4772" t="s">
        <v>11560</v>
      </c>
      <c r="L4772" s="1" t="s">
        <v>22771</v>
      </c>
      <c r="M4772" t="str">
        <f t="shared" si="74"/>
        <v>60 MCDONALD AVE, N1R4J2</v>
      </c>
    </row>
    <row r="4773" spans="1:13" x14ac:dyDescent="0.2">
      <c r="A4773" t="s">
        <v>18283</v>
      </c>
      <c r="B4773" t="s">
        <v>18284</v>
      </c>
      <c r="C4773">
        <v>7632</v>
      </c>
      <c r="D4773" t="s">
        <v>18411</v>
      </c>
      <c r="E4773">
        <v>3935</v>
      </c>
      <c r="F4773" t="s">
        <v>18412</v>
      </c>
      <c r="H4773" t="s">
        <v>11559</v>
      </c>
      <c r="I4773" t="s">
        <v>11083</v>
      </c>
      <c r="J4773" t="s">
        <v>11560</v>
      </c>
      <c r="K4773" t="s">
        <v>114</v>
      </c>
      <c r="L4773" s="1" t="s">
        <v>22771</v>
      </c>
      <c r="M4773" t="str">
        <f t="shared" si="74"/>
        <v>60 MCDONALD AVE, N1R4J2</v>
      </c>
    </row>
    <row r="4774" spans="1:13" x14ac:dyDescent="0.2">
      <c r="A4774" t="s">
        <v>18283</v>
      </c>
      <c r="B4774" t="s">
        <v>18284</v>
      </c>
      <c r="C4774">
        <v>7633</v>
      </c>
      <c r="D4774" t="s">
        <v>18413</v>
      </c>
      <c r="E4774">
        <v>3936</v>
      </c>
      <c r="F4774" t="s">
        <v>18414</v>
      </c>
      <c r="H4774" t="s">
        <v>18415</v>
      </c>
      <c r="I4774" t="s">
        <v>11069</v>
      </c>
      <c r="J4774" t="s">
        <v>18416</v>
      </c>
      <c r="L4774" s="1" t="s">
        <v>22771</v>
      </c>
      <c r="M4774" t="str">
        <f t="shared" si="74"/>
        <v>154 GATEWOOD RD, N2M4E4</v>
      </c>
    </row>
    <row r="4775" spans="1:13" x14ac:dyDescent="0.2">
      <c r="A4775" t="s">
        <v>18283</v>
      </c>
      <c r="B4775" t="s">
        <v>18284</v>
      </c>
      <c r="C4775">
        <v>7667</v>
      </c>
      <c r="D4775" t="s">
        <v>18417</v>
      </c>
      <c r="E4775">
        <v>3981</v>
      </c>
      <c r="F4775" t="s">
        <v>18418</v>
      </c>
      <c r="G4775" t="s">
        <v>102</v>
      </c>
      <c r="H4775" t="s">
        <v>18419</v>
      </c>
      <c r="I4775" t="s">
        <v>11083</v>
      </c>
      <c r="J4775" t="s">
        <v>18420</v>
      </c>
      <c r="K4775" t="s">
        <v>3447</v>
      </c>
      <c r="L4775" s="1" t="s">
        <v>22789</v>
      </c>
      <c r="M4775" t="str">
        <f t="shared" si="74"/>
        <v>34 OSBORNE ST, N1S3H1</v>
      </c>
    </row>
    <row r="4776" spans="1:13" x14ac:dyDescent="0.2">
      <c r="A4776" t="s">
        <v>18283</v>
      </c>
      <c r="B4776" t="s">
        <v>18284</v>
      </c>
      <c r="C4776">
        <v>7715</v>
      </c>
      <c r="D4776" t="s">
        <v>18421</v>
      </c>
      <c r="E4776">
        <v>4044</v>
      </c>
      <c r="F4776" t="s">
        <v>13946</v>
      </c>
      <c r="G4776" t="s">
        <v>102</v>
      </c>
      <c r="H4776" t="s">
        <v>18422</v>
      </c>
      <c r="I4776" t="s">
        <v>11069</v>
      </c>
      <c r="J4776" t="s">
        <v>18423</v>
      </c>
      <c r="K4776" t="s">
        <v>18424</v>
      </c>
      <c r="L4776" s="1" t="s">
        <v>22789</v>
      </c>
      <c r="M4776" t="str">
        <f t="shared" si="74"/>
        <v>99 STRANGE ST, N2G1R4</v>
      </c>
    </row>
    <row r="4777" spans="1:13" x14ac:dyDescent="0.2">
      <c r="A4777" t="s">
        <v>18283</v>
      </c>
      <c r="B4777" t="s">
        <v>18284</v>
      </c>
      <c r="C4777">
        <v>7780</v>
      </c>
      <c r="D4777" t="s">
        <v>18425</v>
      </c>
      <c r="E4777">
        <v>4139</v>
      </c>
      <c r="F4777" t="s">
        <v>13950</v>
      </c>
      <c r="G4777" t="s">
        <v>102</v>
      </c>
      <c r="H4777" t="s">
        <v>18426</v>
      </c>
      <c r="I4777" t="s">
        <v>11083</v>
      </c>
      <c r="J4777" t="s">
        <v>18427</v>
      </c>
      <c r="K4777" t="s">
        <v>2882</v>
      </c>
      <c r="L4777" s="1" t="s">
        <v>22789</v>
      </c>
      <c r="M4777" t="str">
        <f t="shared" si="74"/>
        <v>980 WESTMINSTER DR S, N3H1V2</v>
      </c>
    </row>
    <row r="4778" spans="1:13" x14ac:dyDescent="0.2">
      <c r="A4778" t="s">
        <v>18283</v>
      </c>
      <c r="B4778" t="s">
        <v>18284</v>
      </c>
      <c r="C4778">
        <v>7821</v>
      </c>
      <c r="D4778" t="s">
        <v>18428</v>
      </c>
      <c r="E4778">
        <v>4194</v>
      </c>
      <c r="F4778" t="s">
        <v>18429</v>
      </c>
      <c r="G4778" t="s">
        <v>102</v>
      </c>
      <c r="H4778" t="s">
        <v>18430</v>
      </c>
      <c r="I4778" t="s">
        <v>11083</v>
      </c>
      <c r="J4778" t="s">
        <v>18431</v>
      </c>
      <c r="K4778" t="s">
        <v>1894</v>
      </c>
      <c r="L4778" s="1" t="s">
        <v>22789</v>
      </c>
      <c r="M4778" t="str">
        <f t="shared" si="74"/>
        <v>210 COWAN BLVD, N1T1V4</v>
      </c>
    </row>
    <row r="4779" spans="1:13" x14ac:dyDescent="0.2">
      <c r="A4779" t="s">
        <v>18283</v>
      </c>
      <c r="B4779" t="s">
        <v>18284</v>
      </c>
      <c r="C4779">
        <v>7836</v>
      </c>
      <c r="D4779" t="s">
        <v>18432</v>
      </c>
      <c r="E4779">
        <v>4219</v>
      </c>
      <c r="F4779" t="s">
        <v>15791</v>
      </c>
      <c r="G4779" t="s">
        <v>102</v>
      </c>
      <c r="H4779" t="s">
        <v>18433</v>
      </c>
      <c r="I4779" t="s">
        <v>11069</v>
      </c>
      <c r="J4779" t="s">
        <v>18434</v>
      </c>
      <c r="K4779" t="s">
        <v>2912</v>
      </c>
      <c r="L4779" s="1" t="s">
        <v>22789</v>
      </c>
      <c r="M4779" t="str">
        <f t="shared" si="74"/>
        <v>240 AUTUMN HILL CRES, N2N1K8</v>
      </c>
    </row>
    <row r="4780" spans="1:13" x14ac:dyDescent="0.2">
      <c r="A4780" t="s">
        <v>18283</v>
      </c>
      <c r="B4780" t="s">
        <v>18284</v>
      </c>
      <c r="C4780">
        <v>7884</v>
      </c>
      <c r="D4780" t="s">
        <v>18435</v>
      </c>
      <c r="E4780">
        <v>4293</v>
      </c>
      <c r="F4780" t="s">
        <v>18436</v>
      </c>
      <c r="G4780" t="s">
        <v>102</v>
      </c>
      <c r="H4780" t="s">
        <v>18437</v>
      </c>
      <c r="I4780" t="s">
        <v>11074</v>
      </c>
      <c r="J4780" t="s">
        <v>18438</v>
      </c>
      <c r="K4780" t="s">
        <v>18439</v>
      </c>
      <c r="L4780" s="1" t="s">
        <v>22789</v>
      </c>
      <c r="M4780" t="str">
        <f t="shared" si="74"/>
        <v>405 PASTERN TRAIL, N2K3V6</v>
      </c>
    </row>
    <row r="4781" spans="1:13" x14ac:dyDescent="0.2">
      <c r="A4781" t="s">
        <v>18283</v>
      </c>
      <c r="B4781" t="s">
        <v>18284</v>
      </c>
      <c r="C4781">
        <v>7901</v>
      </c>
      <c r="D4781" t="s">
        <v>18440</v>
      </c>
      <c r="E4781">
        <v>4313</v>
      </c>
      <c r="F4781" t="s">
        <v>18441</v>
      </c>
      <c r="G4781" t="s">
        <v>102</v>
      </c>
      <c r="H4781" t="s">
        <v>18442</v>
      </c>
      <c r="I4781" t="s">
        <v>11083</v>
      </c>
      <c r="J4781" t="s">
        <v>18443</v>
      </c>
      <c r="K4781" t="s">
        <v>4211</v>
      </c>
      <c r="L4781" s="1" t="s">
        <v>22789</v>
      </c>
      <c r="M4781" t="str">
        <f t="shared" si="74"/>
        <v>1150 CONCESSION RD, N3H4L6</v>
      </c>
    </row>
    <row r="4782" spans="1:13" x14ac:dyDescent="0.2">
      <c r="A4782" t="s">
        <v>18283</v>
      </c>
      <c r="B4782" t="s">
        <v>18284</v>
      </c>
      <c r="C4782">
        <v>7923</v>
      </c>
      <c r="E4782">
        <v>4346</v>
      </c>
      <c r="F4782" t="s">
        <v>18444</v>
      </c>
      <c r="H4782" t="s">
        <v>18445</v>
      </c>
      <c r="I4782" t="s">
        <v>11069</v>
      </c>
      <c r="J4782" t="s">
        <v>18446</v>
      </c>
      <c r="L4782" s="1" t="s">
        <v>22771</v>
      </c>
      <c r="M4782" t="str">
        <f t="shared" si="74"/>
        <v>50 BURGETZ AVE, N2A2V9</v>
      </c>
    </row>
    <row r="4783" spans="1:13" x14ac:dyDescent="0.2">
      <c r="A4783" t="s">
        <v>18283</v>
      </c>
      <c r="B4783" t="s">
        <v>18284</v>
      </c>
      <c r="C4783">
        <v>7939</v>
      </c>
      <c r="D4783" t="s">
        <v>18447</v>
      </c>
      <c r="E4783">
        <v>4373</v>
      </c>
      <c r="F4783" t="s">
        <v>18448</v>
      </c>
      <c r="G4783" t="s">
        <v>102</v>
      </c>
      <c r="H4783" t="s">
        <v>18449</v>
      </c>
      <c r="I4783" t="s">
        <v>11069</v>
      </c>
      <c r="J4783" t="s">
        <v>18450</v>
      </c>
      <c r="K4783" t="s">
        <v>3331</v>
      </c>
      <c r="L4783" s="1" t="s">
        <v>22789</v>
      </c>
      <c r="M4783" t="str">
        <f t="shared" si="74"/>
        <v>45 BIRCHCLIFF AVE, N2M4V7</v>
      </c>
    </row>
    <row r="4784" spans="1:13" x14ac:dyDescent="0.2">
      <c r="A4784" t="s">
        <v>18283</v>
      </c>
      <c r="B4784" t="s">
        <v>18284</v>
      </c>
      <c r="C4784">
        <v>7962</v>
      </c>
      <c r="D4784" t="s">
        <v>18451</v>
      </c>
      <c r="E4784">
        <v>4412</v>
      </c>
      <c r="F4784" t="s">
        <v>14523</v>
      </c>
      <c r="G4784" t="s">
        <v>102</v>
      </c>
      <c r="H4784" t="s">
        <v>18452</v>
      </c>
      <c r="I4784" t="s">
        <v>11083</v>
      </c>
      <c r="J4784" t="s">
        <v>18453</v>
      </c>
      <c r="K4784" t="s">
        <v>5722</v>
      </c>
      <c r="L4784" s="1" t="s">
        <v>22789</v>
      </c>
      <c r="M4784" t="str">
        <f t="shared" si="74"/>
        <v>92 AVENUE RD, N1R1C1</v>
      </c>
    </row>
    <row r="4785" spans="1:13" x14ac:dyDescent="0.2">
      <c r="A4785" t="s">
        <v>18283</v>
      </c>
      <c r="B4785" t="s">
        <v>18284</v>
      </c>
      <c r="C4785">
        <v>8013</v>
      </c>
      <c r="D4785" t="s">
        <v>18454</v>
      </c>
      <c r="E4785">
        <v>4479</v>
      </c>
      <c r="F4785" t="s">
        <v>18455</v>
      </c>
      <c r="G4785" t="s">
        <v>102</v>
      </c>
      <c r="H4785" t="s">
        <v>18456</v>
      </c>
      <c r="I4785" t="s">
        <v>11229</v>
      </c>
      <c r="J4785" t="s">
        <v>18457</v>
      </c>
      <c r="K4785" t="s">
        <v>812</v>
      </c>
      <c r="L4785" s="1" t="s">
        <v>2</v>
      </c>
      <c r="M4785" t="str">
        <f t="shared" si="74"/>
        <v>69 FIRST ST W, N3B1G5</v>
      </c>
    </row>
    <row r="4786" spans="1:13" x14ac:dyDescent="0.2">
      <c r="A4786" t="s">
        <v>18283</v>
      </c>
      <c r="B4786" t="s">
        <v>18284</v>
      </c>
      <c r="C4786">
        <v>8009</v>
      </c>
      <c r="D4786" t="s">
        <v>18458</v>
      </c>
      <c r="E4786">
        <v>4474</v>
      </c>
      <c r="F4786" t="s">
        <v>18459</v>
      </c>
      <c r="G4786" t="s">
        <v>102</v>
      </c>
      <c r="H4786" t="s">
        <v>18460</v>
      </c>
      <c r="I4786" t="s">
        <v>11069</v>
      </c>
      <c r="J4786" t="s">
        <v>18461</v>
      </c>
      <c r="K4786" t="s">
        <v>549</v>
      </c>
      <c r="L4786" s="1" t="s">
        <v>22789</v>
      </c>
      <c r="M4786" t="str">
        <f t="shared" si="74"/>
        <v>270 EDWIN ST, N2H4P4</v>
      </c>
    </row>
    <row r="4787" spans="1:13" x14ac:dyDescent="0.2">
      <c r="A4787" t="s">
        <v>18283</v>
      </c>
      <c r="B4787" t="s">
        <v>18284</v>
      </c>
      <c r="C4787">
        <v>8041</v>
      </c>
      <c r="D4787" t="s">
        <v>18462</v>
      </c>
      <c r="E4787">
        <v>4515</v>
      </c>
      <c r="F4787" t="s">
        <v>18463</v>
      </c>
      <c r="G4787" t="s">
        <v>102</v>
      </c>
      <c r="H4787" t="s">
        <v>18464</v>
      </c>
      <c r="I4787" t="s">
        <v>11069</v>
      </c>
      <c r="J4787" t="s">
        <v>18465</v>
      </c>
      <c r="K4787" t="s">
        <v>8489</v>
      </c>
      <c r="L4787" s="1" t="s">
        <v>22789</v>
      </c>
      <c r="M4787" t="str">
        <f t="shared" si="74"/>
        <v>15 BECHTEL DR, N2P1T4</v>
      </c>
    </row>
    <row r="4788" spans="1:13" x14ac:dyDescent="0.2">
      <c r="A4788" t="s">
        <v>18283</v>
      </c>
      <c r="B4788" t="s">
        <v>18284</v>
      </c>
      <c r="C4788">
        <v>20107</v>
      </c>
      <c r="D4788" t="s">
        <v>18466</v>
      </c>
      <c r="E4788">
        <v>25101</v>
      </c>
      <c r="F4788" t="s">
        <v>18467</v>
      </c>
      <c r="G4788" t="s">
        <v>102</v>
      </c>
      <c r="I4788" t="s">
        <v>18468</v>
      </c>
      <c r="L4788" s="1" t="s">
        <v>22771</v>
      </c>
      <c r="M4788" t="str">
        <f t="shared" si="74"/>
        <v xml:space="preserve">, </v>
      </c>
    </row>
    <row r="4789" spans="1:13" x14ac:dyDescent="0.2">
      <c r="A4789" t="s">
        <v>18283</v>
      </c>
      <c r="B4789" t="s">
        <v>18284</v>
      </c>
      <c r="C4789">
        <v>10338</v>
      </c>
      <c r="D4789" t="s">
        <v>18469</v>
      </c>
      <c r="E4789">
        <v>24656</v>
      </c>
      <c r="F4789" t="s">
        <v>18031</v>
      </c>
      <c r="G4789" t="s">
        <v>102</v>
      </c>
      <c r="H4789" t="s">
        <v>18470</v>
      </c>
      <c r="I4789" t="s">
        <v>11088</v>
      </c>
      <c r="J4789" t="s">
        <v>11089</v>
      </c>
      <c r="K4789" t="s">
        <v>3061</v>
      </c>
      <c r="L4789" s="1" t="s">
        <v>2</v>
      </c>
      <c r="M4789" t="str">
        <f t="shared" si="74"/>
        <v>50 BROOM ST, N0B1E0</v>
      </c>
    </row>
    <row r="4790" spans="1:13" x14ac:dyDescent="0.2">
      <c r="A4790" t="s">
        <v>18283</v>
      </c>
      <c r="B4790" t="s">
        <v>18284</v>
      </c>
      <c r="C4790">
        <v>10337</v>
      </c>
      <c r="D4790" t="s">
        <v>18471</v>
      </c>
      <c r="E4790">
        <v>9938</v>
      </c>
      <c r="F4790" t="s">
        <v>18472</v>
      </c>
      <c r="G4790" t="s">
        <v>102</v>
      </c>
      <c r="H4790" t="s">
        <v>18473</v>
      </c>
      <c r="I4790" t="s">
        <v>11069</v>
      </c>
      <c r="J4790" t="s">
        <v>18474</v>
      </c>
      <c r="K4790" t="s">
        <v>581</v>
      </c>
      <c r="L4790" s="1" t="s">
        <v>22789</v>
      </c>
      <c r="M4790" t="str">
        <f t="shared" si="74"/>
        <v>3 WESTFOREST TRAIL, N2N3A6</v>
      </c>
    </row>
    <row r="4791" spans="1:13" x14ac:dyDescent="0.2">
      <c r="A4791" t="s">
        <v>18283</v>
      </c>
      <c r="B4791" t="s">
        <v>18284</v>
      </c>
      <c r="C4791">
        <v>19809</v>
      </c>
      <c r="D4791" t="s">
        <v>18475</v>
      </c>
      <c r="E4791">
        <v>24802</v>
      </c>
      <c r="F4791" t="s">
        <v>18476</v>
      </c>
      <c r="G4791" t="s">
        <v>109</v>
      </c>
      <c r="H4791" t="s">
        <v>18477</v>
      </c>
      <c r="I4791" t="s">
        <v>11083</v>
      </c>
      <c r="J4791" t="s">
        <v>18478</v>
      </c>
      <c r="K4791" t="s">
        <v>114</v>
      </c>
      <c r="L4791" s="1" t="s">
        <v>22771</v>
      </c>
      <c r="M4791" t="str">
        <f t="shared" si="74"/>
        <v>16-1425 BISHOP ST N, N1R6J9</v>
      </c>
    </row>
    <row r="4792" spans="1:13" x14ac:dyDescent="0.2">
      <c r="A4792" t="s">
        <v>18283</v>
      </c>
      <c r="B4792" t="s">
        <v>18284</v>
      </c>
      <c r="C4792">
        <v>16803</v>
      </c>
      <c r="D4792" t="s">
        <v>18479</v>
      </c>
      <c r="E4792">
        <v>13973</v>
      </c>
      <c r="F4792" t="s">
        <v>18480</v>
      </c>
      <c r="G4792" t="s">
        <v>109</v>
      </c>
      <c r="H4792" t="s">
        <v>18481</v>
      </c>
      <c r="I4792" t="s">
        <v>11069</v>
      </c>
      <c r="J4792" t="s">
        <v>18482</v>
      </c>
      <c r="L4792" s="1" t="s">
        <v>22771</v>
      </c>
      <c r="M4792" t="str">
        <f t="shared" si="74"/>
        <v>77 YOUNG ST, N2H4Y9</v>
      </c>
    </row>
    <row r="4793" spans="1:13" x14ac:dyDescent="0.2">
      <c r="A4793" t="s">
        <v>18283</v>
      </c>
      <c r="B4793" t="s">
        <v>18284</v>
      </c>
      <c r="C4793">
        <v>19258</v>
      </c>
      <c r="D4793" t="s">
        <v>18483</v>
      </c>
      <c r="E4793">
        <v>24266</v>
      </c>
      <c r="F4793" t="s">
        <v>18484</v>
      </c>
      <c r="G4793" t="s">
        <v>102</v>
      </c>
      <c r="H4793" t="s">
        <v>18485</v>
      </c>
      <c r="I4793" t="s">
        <v>11083</v>
      </c>
      <c r="J4793" t="s">
        <v>18486</v>
      </c>
      <c r="K4793" t="s">
        <v>4569</v>
      </c>
      <c r="L4793" s="1" t="s">
        <v>22789</v>
      </c>
      <c r="M4793" t="str">
        <f t="shared" si="74"/>
        <v>15 BALDWIN DR, N3C0G1</v>
      </c>
    </row>
    <row r="4794" spans="1:13" x14ac:dyDescent="0.2">
      <c r="A4794" t="s">
        <v>18283</v>
      </c>
      <c r="B4794" t="s">
        <v>18284</v>
      </c>
      <c r="C4794">
        <v>7879</v>
      </c>
      <c r="D4794" t="s">
        <v>18294</v>
      </c>
      <c r="E4794">
        <v>25194</v>
      </c>
      <c r="F4794" t="s">
        <v>18487</v>
      </c>
      <c r="G4794" t="s">
        <v>102</v>
      </c>
      <c r="H4794" t="s">
        <v>18488</v>
      </c>
      <c r="I4794" t="s">
        <v>11069</v>
      </c>
      <c r="J4794" t="s">
        <v>18296</v>
      </c>
      <c r="L4794" s="1" t="s">
        <v>22771</v>
      </c>
      <c r="M4794" t="str">
        <f t="shared" si="74"/>
        <v>A-35 WEBER ST W, N2H3Z1</v>
      </c>
    </row>
    <row r="4795" spans="1:13" x14ac:dyDescent="0.2">
      <c r="A4795" t="s">
        <v>18283</v>
      </c>
      <c r="B4795" t="s">
        <v>18284</v>
      </c>
      <c r="C4795">
        <v>7879</v>
      </c>
      <c r="D4795" t="s">
        <v>18294</v>
      </c>
      <c r="E4795">
        <v>25195</v>
      </c>
      <c r="F4795" t="s">
        <v>18489</v>
      </c>
      <c r="G4795" t="s">
        <v>109</v>
      </c>
      <c r="H4795" t="s">
        <v>18488</v>
      </c>
      <c r="I4795" t="s">
        <v>11069</v>
      </c>
      <c r="J4795" t="s">
        <v>18296</v>
      </c>
      <c r="L4795" s="1" t="s">
        <v>22771</v>
      </c>
      <c r="M4795" t="str">
        <f t="shared" si="74"/>
        <v>A-35 WEBER ST W, N2H3Z1</v>
      </c>
    </row>
    <row r="4796" spans="1:13" x14ac:dyDescent="0.2">
      <c r="A4796" t="s">
        <v>18283</v>
      </c>
      <c r="B4796" t="s">
        <v>18284</v>
      </c>
      <c r="C4796">
        <v>7013</v>
      </c>
      <c r="D4796" t="s">
        <v>18490</v>
      </c>
      <c r="E4796">
        <v>3070</v>
      </c>
      <c r="F4796" t="s">
        <v>18491</v>
      </c>
      <c r="G4796" t="s">
        <v>102</v>
      </c>
      <c r="H4796" t="s">
        <v>18492</v>
      </c>
      <c r="I4796" t="s">
        <v>11069</v>
      </c>
      <c r="J4796" t="s">
        <v>18493</v>
      </c>
      <c r="K4796" t="s">
        <v>7695</v>
      </c>
      <c r="L4796" s="1" t="s">
        <v>22789</v>
      </c>
      <c r="M4796" t="str">
        <f t="shared" si="74"/>
        <v>560 PIONEER DR, N2P1P2</v>
      </c>
    </row>
    <row r="4797" spans="1:13" x14ac:dyDescent="0.2">
      <c r="A4797" t="s">
        <v>18283</v>
      </c>
      <c r="B4797" t="s">
        <v>18284</v>
      </c>
      <c r="C4797">
        <v>11168</v>
      </c>
      <c r="D4797" t="s">
        <v>18494</v>
      </c>
      <c r="E4797">
        <v>10560</v>
      </c>
      <c r="F4797" t="s">
        <v>18495</v>
      </c>
      <c r="G4797" t="s">
        <v>109</v>
      </c>
      <c r="H4797" t="s">
        <v>18496</v>
      </c>
      <c r="I4797" t="s">
        <v>11069</v>
      </c>
      <c r="J4797" t="s">
        <v>18497</v>
      </c>
      <c r="L4797" s="1" t="s">
        <v>22771</v>
      </c>
      <c r="M4797" t="str">
        <f t="shared" si="74"/>
        <v>80 YOUNG ST, N2H4Z1</v>
      </c>
    </row>
    <row r="4798" spans="1:13" x14ac:dyDescent="0.2">
      <c r="A4798" t="s">
        <v>18283</v>
      </c>
      <c r="B4798" t="s">
        <v>18284</v>
      </c>
      <c r="C4798">
        <v>10394</v>
      </c>
      <c r="D4798" t="s">
        <v>18498</v>
      </c>
      <c r="E4798">
        <v>10105</v>
      </c>
      <c r="F4798" t="s">
        <v>18499</v>
      </c>
      <c r="G4798" t="s">
        <v>102</v>
      </c>
      <c r="H4798" t="s">
        <v>18500</v>
      </c>
      <c r="I4798" t="s">
        <v>11074</v>
      </c>
      <c r="J4798" t="s">
        <v>11364</v>
      </c>
      <c r="K4798" t="s">
        <v>2780</v>
      </c>
      <c r="L4798" s="1" t="s">
        <v>22789</v>
      </c>
      <c r="M4798" t="str">
        <f t="shared" si="74"/>
        <v>550 CHESAPEAKE DR, N2K4G5</v>
      </c>
    </row>
    <row r="4799" spans="1:13" x14ac:dyDescent="0.2">
      <c r="A4799" t="s">
        <v>18283</v>
      </c>
      <c r="B4799" t="s">
        <v>18284</v>
      </c>
      <c r="C4799">
        <v>10417</v>
      </c>
      <c r="D4799" t="s">
        <v>18501</v>
      </c>
      <c r="E4799">
        <v>10136</v>
      </c>
      <c r="F4799" t="s">
        <v>18502</v>
      </c>
      <c r="G4799" t="s">
        <v>109</v>
      </c>
      <c r="H4799" t="s">
        <v>18503</v>
      </c>
      <c r="I4799" t="s">
        <v>11069</v>
      </c>
      <c r="J4799" t="s">
        <v>18504</v>
      </c>
      <c r="K4799" t="s">
        <v>18505</v>
      </c>
      <c r="L4799" s="1" t="s">
        <v>22789</v>
      </c>
      <c r="M4799" t="str">
        <f t="shared" si="74"/>
        <v>1500 BLOCK LINE RD, N2C2S2</v>
      </c>
    </row>
    <row r="4800" spans="1:13" x14ac:dyDescent="0.2">
      <c r="A4800" t="s">
        <v>18283</v>
      </c>
      <c r="B4800" t="s">
        <v>18284</v>
      </c>
      <c r="C4800">
        <v>16803</v>
      </c>
      <c r="D4800" t="s">
        <v>18479</v>
      </c>
      <c r="E4800">
        <v>18307</v>
      </c>
      <c r="F4800" t="s">
        <v>18506</v>
      </c>
      <c r="H4800" t="s">
        <v>18481</v>
      </c>
      <c r="I4800" t="s">
        <v>11069</v>
      </c>
      <c r="J4800" t="s">
        <v>18482</v>
      </c>
      <c r="L4800" s="1" t="s">
        <v>22771</v>
      </c>
      <c r="M4800" t="str">
        <f t="shared" si="74"/>
        <v>77 YOUNG ST, N2H4Y9</v>
      </c>
    </row>
    <row r="4801" spans="1:13" x14ac:dyDescent="0.2">
      <c r="A4801" t="s">
        <v>18283</v>
      </c>
      <c r="B4801" t="s">
        <v>18284</v>
      </c>
      <c r="C4801">
        <v>16803</v>
      </c>
      <c r="D4801" t="s">
        <v>18479</v>
      </c>
      <c r="E4801">
        <v>15756</v>
      </c>
      <c r="F4801" t="s">
        <v>18507</v>
      </c>
      <c r="H4801" t="s">
        <v>18481</v>
      </c>
      <c r="I4801" t="s">
        <v>11069</v>
      </c>
      <c r="J4801" t="s">
        <v>18482</v>
      </c>
      <c r="L4801" s="1" t="s">
        <v>22771</v>
      </c>
      <c r="M4801" t="str">
        <f t="shared" si="74"/>
        <v>77 YOUNG ST, N2H4Y9</v>
      </c>
    </row>
    <row r="4802" spans="1:13" x14ac:dyDescent="0.2">
      <c r="A4802" t="s">
        <v>18283</v>
      </c>
      <c r="B4802" t="s">
        <v>18284</v>
      </c>
      <c r="C4802">
        <v>10375</v>
      </c>
      <c r="D4802" t="s">
        <v>18508</v>
      </c>
      <c r="E4802">
        <v>10046</v>
      </c>
      <c r="F4802" t="s">
        <v>18509</v>
      </c>
      <c r="G4802" t="s">
        <v>102</v>
      </c>
      <c r="H4802" t="s">
        <v>18510</v>
      </c>
      <c r="I4802" t="s">
        <v>11074</v>
      </c>
      <c r="J4802" t="s">
        <v>18511</v>
      </c>
      <c r="K4802" t="s">
        <v>2061</v>
      </c>
      <c r="L4802" s="1" t="s">
        <v>22789</v>
      </c>
      <c r="M4802" t="str">
        <f t="shared" si="74"/>
        <v>525 LAURELWOOD DR, N2V2N1</v>
      </c>
    </row>
    <row r="4803" spans="1:13" x14ac:dyDescent="0.2">
      <c r="A4803" t="s">
        <v>18283</v>
      </c>
      <c r="B4803" t="s">
        <v>18284</v>
      </c>
      <c r="C4803">
        <v>8639</v>
      </c>
      <c r="D4803" t="s">
        <v>18512</v>
      </c>
      <c r="E4803">
        <v>6258</v>
      </c>
      <c r="F4803" t="s">
        <v>18513</v>
      </c>
      <c r="G4803" t="s">
        <v>102</v>
      </c>
      <c r="H4803" t="s">
        <v>18514</v>
      </c>
      <c r="I4803" t="s">
        <v>11083</v>
      </c>
      <c r="J4803" t="s">
        <v>18515</v>
      </c>
      <c r="K4803" t="s">
        <v>5966</v>
      </c>
      <c r="L4803" s="1" t="s">
        <v>22789</v>
      </c>
      <c r="M4803" t="str">
        <f t="shared" si="74"/>
        <v>520 SAGINAW PKY, N1T1W9</v>
      </c>
    </row>
    <row r="4804" spans="1:13" x14ac:dyDescent="0.2">
      <c r="A4804" t="s">
        <v>18283</v>
      </c>
      <c r="B4804" t="s">
        <v>18284</v>
      </c>
      <c r="C4804">
        <v>8053</v>
      </c>
      <c r="D4804" t="s">
        <v>18516</v>
      </c>
      <c r="E4804">
        <v>24657</v>
      </c>
      <c r="F4804" t="s">
        <v>18517</v>
      </c>
      <c r="G4804" t="s">
        <v>102</v>
      </c>
      <c r="H4804" t="s">
        <v>18518</v>
      </c>
      <c r="I4804" t="s">
        <v>11083</v>
      </c>
      <c r="J4804" t="s">
        <v>18519</v>
      </c>
      <c r="K4804" t="s">
        <v>3185</v>
      </c>
      <c r="L4804" s="1" t="s">
        <v>22789</v>
      </c>
      <c r="M4804" t="str">
        <f t="shared" si="74"/>
        <v>30 FAIAL RD, N1R7C3</v>
      </c>
    </row>
    <row r="4805" spans="1:13" x14ac:dyDescent="0.2">
      <c r="A4805" t="s">
        <v>18520</v>
      </c>
      <c r="B4805" t="s">
        <v>18521</v>
      </c>
      <c r="C4805">
        <v>6986</v>
      </c>
      <c r="D4805" t="s">
        <v>18522</v>
      </c>
      <c r="E4805">
        <v>3023</v>
      </c>
      <c r="F4805" t="s">
        <v>18523</v>
      </c>
      <c r="G4805" t="s">
        <v>102</v>
      </c>
      <c r="H4805" t="s">
        <v>18524</v>
      </c>
      <c r="I4805" t="s">
        <v>10333</v>
      </c>
      <c r="J4805" t="s">
        <v>18525</v>
      </c>
      <c r="K4805" t="s">
        <v>3331</v>
      </c>
      <c r="L4805" s="1" t="s">
        <v>2</v>
      </c>
      <c r="M4805" t="str">
        <f t="shared" si="74"/>
        <v>333 RICE RD, L3C2V9</v>
      </c>
    </row>
    <row r="4806" spans="1:13" x14ac:dyDescent="0.2">
      <c r="A4806" t="s">
        <v>18520</v>
      </c>
      <c r="B4806" t="s">
        <v>18521</v>
      </c>
      <c r="C4806">
        <v>9035</v>
      </c>
      <c r="D4806" t="s">
        <v>18526</v>
      </c>
      <c r="E4806">
        <v>7960</v>
      </c>
      <c r="F4806" t="s">
        <v>18527</v>
      </c>
      <c r="G4806" t="s">
        <v>102</v>
      </c>
      <c r="H4806" t="s">
        <v>18528</v>
      </c>
      <c r="I4806" t="s">
        <v>10273</v>
      </c>
      <c r="J4806" t="s">
        <v>18529</v>
      </c>
      <c r="K4806" t="s">
        <v>15245</v>
      </c>
      <c r="L4806" s="1" t="s">
        <v>22789</v>
      </c>
      <c r="M4806" t="str">
        <f t="shared" si="74"/>
        <v>225 PARNELL RD, L2M1W3</v>
      </c>
    </row>
    <row r="4807" spans="1:13" x14ac:dyDescent="0.2">
      <c r="A4807" t="s">
        <v>18520</v>
      </c>
      <c r="B4807" t="s">
        <v>18521</v>
      </c>
      <c r="C4807">
        <v>9036</v>
      </c>
      <c r="D4807" t="s">
        <v>18530</v>
      </c>
      <c r="E4807">
        <v>7961</v>
      </c>
      <c r="F4807" t="s">
        <v>18531</v>
      </c>
      <c r="G4807" t="s">
        <v>109</v>
      </c>
      <c r="H4807" t="s">
        <v>18532</v>
      </c>
      <c r="I4807" t="s">
        <v>10301</v>
      </c>
      <c r="J4807" t="s">
        <v>18533</v>
      </c>
      <c r="K4807" t="s">
        <v>10139</v>
      </c>
      <c r="L4807" s="1" t="s">
        <v>22789</v>
      </c>
      <c r="M4807" t="str">
        <f t="shared" si="74"/>
        <v>145 LIVINGSTON AVE, L3M5J6</v>
      </c>
    </row>
    <row r="4808" spans="1:13" x14ac:dyDescent="0.2">
      <c r="A4808" t="s">
        <v>18520</v>
      </c>
      <c r="B4808" t="s">
        <v>18521</v>
      </c>
      <c r="C4808">
        <v>9039</v>
      </c>
      <c r="D4808" t="s">
        <v>18534</v>
      </c>
      <c r="E4808">
        <v>7964</v>
      </c>
      <c r="F4808" t="s">
        <v>18535</v>
      </c>
      <c r="G4808" t="s">
        <v>102</v>
      </c>
      <c r="H4808" t="s">
        <v>18536</v>
      </c>
      <c r="I4808" t="s">
        <v>10273</v>
      </c>
      <c r="J4808" t="s">
        <v>18537</v>
      </c>
      <c r="K4808" t="s">
        <v>14429</v>
      </c>
      <c r="L4808" s="1" t="s">
        <v>22789</v>
      </c>
      <c r="M4808" t="str">
        <f t="shared" ref="M4808:M4871" si="75">H4808&amp;", "&amp;J4808</f>
        <v>502 SCOTT ST, L2M3X2</v>
      </c>
    </row>
    <row r="4809" spans="1:13" x14ac:dyDescent="0.2">
      <c r="A4809" t="s">
        <v>18520</v>
      </c>
      <c r="B4809" t="s">
        <v>18521</v>
      </c>
      <c r="C4809">
        <v>18092</v>
      </c>
      <c r="D4809" t="s">
        <v>18538</v>
      </c>
      <c r="E4809">
        <v>15821</v>
      </c>
      <c r="F4809" t="s">
        <v>13898</v>
      </c>
      <c r="H4809" t="s">
        <v>18539</v>
      </c>
      <c r="I4809" t="s">
        <v>10333</v>
      </c>
      <c r="J4809" t="s">
        <v>18540</v>
      </c>
      <c r="L4809" s="1" t="s">
        <v>22771</v>
      </c>
      <c r="M4809" t="str">
        <f t="shared" si="75"/>
        <v>427 RICE RD, L3C7C1</v>
      </c>
    </row>
    <row r="4810" spans="1:13" x14ac:dyDescent="0.2">
      <c r="A4810" t="s">
        <v>18520</v>
      </c>
      <c r="B4810" t="s">
        <v>18521</v>
      </c>
      <c r="C4810">
        <v>9041</v>
      </c>
      <c r="D4810" t="s">
        <v>18541</v>
      </c>
      <c r="E4810">
        <v>7966</v>
      </c>
      <c r="F4810" t="s">
        <v>18542</v>
      </c>
      <c r="G4810" t="s">
        <v>109</v>
      </c>
      <c r="H4810" t="s">
        <v>18543</v>
      </c>
      <c r="I4810" t="s">
        <v>10273</v>
      </c>
      <c r="J4810" t="s">
        <v>18544</v>
      </c>
      <c r="K4810" t="s">
        <v>18545</v>
      </c>
      <c r="L4810" s="1" t="s">
        <v>22789</v>
      </c>
      <c r="M4810" t="str">
        <f t="shared" si="75"/>
        <v>40 GLEN MORRIS DR, L2T2M9</v>
      </c>
    </row>
    <row r="4811" spans="1:13" x14ac:dyDescent="0.2">
      <c r="A4811" t="s">
        <v>18520</v>
      </c>
      <c r="B4811" t="s">
        <v>18521</v>
      </c>
      <c r="C4811">
        <v>12051</v>
      </c>
      <c r="D4811" t="s">
        <v>18546</v>
      </c>
      <c r="E4811">
        <v>10816</v>
      </c>
      <c r="F4811" t="s">
        <v>18547</v>
      </c>
      <c r="G4811" t="s">
        <v>109</v>
      </c>
      <c r="H4811" t="s">
        <v>18548</v>
      </c>
      <c r="I4811" t="s">
        <v>10333</v>
      </c>
      <c r="J4811" t="s">
        <v>18549</v>
      </c>
      <c r="L4811" s="1" t="s">
        <v>22771</v>
      </c>
      <c r="M4811" t="str">
        <f t="shared" si="75"/>
        <v>269 THOROLD RD, L3C3W1</v>
      </c>
    </row>
    <row r="4812" spans="1:13" x14ac:dyDescent="0.2">
      <c r="A4812" t="s">
        <v>18520</v>
      </c>
      <c r="B4812" t="s">
        <v>18521</v>
      </c>
      <c r="C4812">
        <v>7110</v>
      </c>
      <c r="D4812" t="s">
        <v>18551</v>
      </c>
      <c r="E4812">
        <v>3211</v>
      </c>
      <c r="F4812" t="s">
        <v>18552</v>
      </c>
      <c r="G4812" t="s">
        <v>102</v>
      </c>
      <c r="H4812" t="s">
        <v>18553</v>
      </c>
      <c r="I4812" t="s">
        <v>10267</v>
      </c>
      <c r="J4812" t="s">
        <v>18554</v>
      </c>
      <c r="K4812" t="s">
        <v>390</v>
      </c>
      <c r="L4812" s="1" t="s">
        <v>22789</v>
      </c>
      <c r="M4812" t="str">
        <f t="shared" si="75"/>
        <v>6032 CHURCHILL ST, L2G2X1</v>
      </c>
    </row>
    <row r="4813" spans="1:13" x14ac:dyDescent="0.2">
      <c r="A4813" t="s">
        <v>18520</v>
      </c>
      <c r="B4813" t="s">
        <v>18521</v>
      </c>
      <c r="C4813">
        <v>9045</v>
      </c>
      <c r="D4813" t="s">
        <v>18555</v>
      </c>
      <c r="E4813">
        <v>7970</v>
      </c>
      <c r="F4813" t="s">
        <v>18556</v>
      </c>
      <c r="G4813" t="s">
        <v>109</v>
      </c>
      <c r="H4813" t="s">
        <v>18557</v>
      </c>
      <c r="I4813" t="s">
        <v>10273</v>
      </c>
      <c r="J4813" t="s">
        <v>18558</v>
      </c>
      <c r="K4813" t="s">
        <v>4485</v>
      </c>
      <c r="L4813" s="1" t="s">
        <v>22789</v>
      </c>
      <c r="M4813" t="str">
        <f t="shared" si="75"/>
        <v>460 LINWELL RD, L2M2P9</v>
      </c>
    </row>
    <row r="4814" spans="1:13" x14ac:dyDescent="0.2">
      <c r="A4814" t="s">
        <v>18520</v>
      </c>
      <c r="B4814" t="s">
        <v>18521</v>
      </c>
      <c r="C4814">
        <v>7171</v>
      </c>
      <c r="D4814" t="s">
        <v>18559</v>
      </c>
      <c r="E4814">
        <v>3304</v>
      </c>
      <c r="F4814" t="s">
        <v>18560</v>
      </c>
      <c r="G4814" t="s">
        <v>102</v>
      </c>
      <c r="H4814" t="s">
        <v>18561</v>
      </c>
      <c r="I4814" t="s">
        <v>10333</v>
      </c>
      <c r="J4814" t="s">
        <v>18562</v>
      </c>
      <c r="K4814" t="s">
        <v>9719</v>
      </c>
      <c r="L4814" s="1" t="s">
        <v>2</v>
      </c>
      <c r="M4814" t="str">
        <f t="shared" si="75"/>
        <v>290 FITCH ST, L3C4W5</v>
      </c>
    </row>
    <row r="4815" spans="1:13" x14ac:dyDescent="0.2">
      <c r="A4815" t="s">
        <v>18520</v>
      </c>
      <c r="B4815" t="s">
        <v>18521</v>
      </c>
      <c r="C4815">
        <v>7219</v>
      </c>
      <c r="D4815" t="s">
        <v>18563</v>
      </c>
      <c r="E4815">
        <v>3380</v>
      </c>
      <c r="F4815" t="s">
        <v>18564</v>
      </c>
      <c r="G4815" t="s">
        <v>109</v>
      </c>
      <c r="H4815" t="s">
        <v>18565</v>
      </c>
      <c r="I4815" t="s">
        <v>10328</v>
      </c>
      <c r="J4815" t="s">
        <v>18566</v>
      </c>
      <c r="K4815" t="s">
        <v>18567</v>
      </c>
      <c r="L4815" s="1" t="s">
        <v>2</v>
      </c>
      <c r="M4815" t="str">
        <f t="shared" si="75"/>
        <v>150 JANET ST, L3K2E7</v>
      </c>
    </row>
    <row r="4816" spans="1:13" x14ac:dyDescent="0.2">
      <c r="A4816" t="s">
        <v>18520</v>
      </c>
      <c r="B4816" t="s">
        <v>18521</v>
      </c>
      <c r="C4816">
        <v>5058</v>
      </c>
      <c r="D4816" t="s">
        <v>10467</v>
      </c>
      <c r="E4816">
        <v>9593</v>
      </c>
      <c r="F4816" t="s">
        <v>18568</v>
      </c>
      <c r="G4816" t="s">
        <v>102</v>
      </c>
      <c r="H4816" t="s">
        <v>10469</v>
      </c>
      <c r="I4816" t="s">
        <v>10267</v>
      </c>
      <c r="J4816" t="s">
        <v>10470</v>
      </c>
      <c r="K4816" t="s">
        <v>8270</v>
      </c>
      <c r="L4816" s="1" t="s">
        <v>22789</v>
      </c>
      <c r="M4816" t="str">
        <f t="shared" si="75"/>
        <v>6855 KALAR RD, L2H2T3</v>
      </c>
    </row>
    <row r="4817" spans="1:13" x14ac:dyDescent="0.2">
      <c r="A4817" t="s">
        <v>18520</v>
      </c>
      <c r="B4817" t="s">
        <v>18521</v>
      </c>
      <c r="C4817">
        <v>19541</v>
      </c>
      <c r="D4817" t="s">
        <v>18569</v>
      </c>
      <c r="E4817">
        <v>24536</v>
      </c>
      <c r="F4817" t="s">
        <v>200</v>
      </c>
      <c r="H4817" t="s">
        <v>18570</v>
      </c>
      <c r="I4817" t="s">
        <v>10513</v>
      </c>
      <c r="J4817" t="s">
        <v>18571</v>
      </c>
      <c r="L4817" s="1" t="s">
        <v>22771</v>
      </c>
      <c r="M4817" t="str">
        <f t="shared" si="75"/>
        <v>157 MCCORMACK DR, L2V5E8</v>
      </c>
    </row>
    <row r="4818" spans="1:13" x14ac:dyDescent="0.2">
      <c r="A4818" t="s">
        <v>18520</v>
      </c>
      <c r="B4818" t="s">
        <v>18521</v>
      </c>
      <c r="C4818">
        <v>7240</v>
      </c>
      <c r="D4818" t="s">
        <v>18572</v>
      </c>
      <c r="E4818">
        <v>3408</v>
      </c>
      <c r="F4818" t="s">
        <v>18573</v>
      </c>
      <c r="G4818" t="s">
        <v>102</v>
      </c>
      <c r="H4818" t="s">
        <v>18574</v>
      </c>
      <c r="I4818" t="s">
        <v>10267</v>
      </c>
      <c r="J4818" t="s">
        <v>18575</v>
      </c>
      <c r="K4818" t="s">
        <v>2160</v>
      </c>
      <c r="L4818" s="1" t="s">
        <v>22789</v>
      </c>
      <c r="M4818" t="str">
        <f t="shared" si="75"/>
        <v>2999 DORCHESTER RD, L2J2Z9</v>
      </c>
    </row>
    <row r="4819" spans="1:13" x14ac:dyDescent="0.2">
      <c r="A4819" t="s">
        <v>18520</v>
      </c>
      <c r="B4819" t="s">
        <v>18521</v>
      </c>
      <c r="C4819">
        <v>7267</v>
      </c>
      <c r="D4819" t="s">
        <v>18576</v>
      </c>
      <c r="E4819">
        <v>3447</v>
      </c>
      <c r="F4819" t="s">
        <v>18577</v>
      </c>
      <c r="G4819" t="s">
        <v>880</v>
      </c>
      <c r="H4819" t="s">
        <v>18578</v>
      </c>
      <c r="I4819" t="s">
        <v>10513</v>
      </c>
      <c r="J4819" t="s">
        <v>18579</v>
      </c>
      <c r="K4819" t="s">
        <v>1127</v>
      </c>
      <c r="L4819" s="1" t="s">
        <v>22789</v>
      </c>
      <c r="M4819" t="str">
        <f t="shared" si="75"/>
        <v>41 COLLIER RD S, L2V3S9</v>
      </c>
    </row>
    <row r="4820" spans="1:13" x14ac:dyDescent="0.2">
      <c r="A4820" t="s">
        <v>18520</v>
      </c>
      <c r="B4820" t="s">
        <v>18521</v>
      </c>
      <c r="C4820">
        <v>18092</v>
      </c>
      <c r="D4820" t="s">
        <v>18538</v>
      </c>
      <c r="E4820">
        <v>25263</v>
      </c>
      <c r="F4820" t="s">
        <v>18580</v>
      </c>
      <c r="G4820" t="s">
        <v>102</v>
      </c>
      <c r="H4820" t="s">
        <v>18539</v>
      </c>
      <c r="I4820" t="s">
        <v>10333</v>
      </c>
      <c r="J4820" t="s">
        <v>18540</v>
      </c>
      <c r="L4820" s="1" t="s">
        <v>22771</v>
      </c>
      <c r="M4820" t="str">
        <f t="shared" si="75"/>
        <v>427 RICE RD, L3C7C1</v>
      </c>
    </row>
    <row r="4821" spans="1:13" x14ac:dyDescent="0.2">
      <c r="A4821" t="s">
        <v>18520</v>
      </c>
      <c r="B4821" t="s">
        <v>18521</v>
      </c>
      <c r="C4821">
        <v>18092</v>
      </c>
      <c r="D4821" t="s">
        <v>18538</v>
      </c>
      <c r="E4821">
        <v>25265</v>
      </c>
      <c r="F4821" t="s">
        <v>18581</v>
      </c>
      <c r="G4821" t="s">
        <v>109</v>
      </c>
      <c r="H4821" t="s">
        <v>18539</v>
      </c>
      <c r="I4821" t="s">
        <v>10333</v>
      </c>
      <c r="J4821" t="s">
        <v>18540</v>
      </c>
      <c r="L4821" s="1" t="s">
        <v>22771</v>
      </c>
      <c r="M4821" t="str">
        <f t="shared" si="75"/>
        <v>427 RICE RD, L3C7C1</v>
      </c>
    </row>
    <row r="4822" spans="1:13" x14ac:dyDescent="0.2">
      <c r="A4822" t="s">
        <v>18520</v>
      </c>
      <c r="B4822" t="s">
        <v>18521</v>
      </c>
      <c r="C4822">
        <v>19938</v>
      </c>
      <c r="D4822" t="s">
        <v>18582</v>
      </c>
      <c r="E4822">
        <v>24932</v>
      </c>
      <c r="F4822" t="s">
        <v>18583</v>
      </c>
      <c r="G4822" t="s">
        <v>109</v>
      </c>
      <c r="H4822" t="s">
        <v>18584</v>
      </c>
      <c r="I4822" t="s">
        <v>10333</v>
      </c>
      <c r="J4822" t="s">
        <v>18585</v>
      </c>
      <c r="K4822" t="s">
        <v>114</v>
      </c>
      <c r="L4822" s="1" t="s">
        <v>22771</v>
      </c>
      <c r="M4822" t="str">
        <f t="shared" si="75"/>
        <v>800 NIAGARA ST, L3C5Z4</v>
      </c>
    </row>
    <row r="4823" spans="1:13" x14ac:dyDescent="0.2">
      <c r="A4823" t="s">
        <v>18520</v>
      </c>
      <c r="B4823" t="s">
        <v>18521</v>
      </c>
      <c r="C4823">
        <v>7279</v>
      </c>
      <c r="D4823" t="s">
        <v>18586</v>
      </c>
      <c r="E4823">
        <v>3468</v>
      </c>
      <c r="F4823" t="s">
        <v>18587</v>
      </c>
      <c r="G4823" t="s">
        <v>102</v>
      </c>
      <c r="H4823" t="s">
        <v>18588</v>
      </c>
      <c r="I4823" t="s">
        <v>10267</v>
      </c>
      <c r="J4823" t="s">
        <v>18589</v>
      </c>
      <c r="K4823" t="s">
        <v>1962</v>
      </c>
      <c r="L4823" s="1" t="s">
        <v>22789</v>
      </c>
      <c r="M4823" t="str">
        <f t="shared" si="75"/>
        <v>6559 CASWELL ST, L2J1C2</v>
      </c>
    </row>
    <row r="4824" spans="1:13" x14ac:dyDescent="0.2">
      <c r="A4824" t="s">
        <v>18520</v>
      </c>
      <c r="B4824" t="s">
        <v>18521</v>
      </c>
      <c r="C4824">
        <v>7288</v>
      </c>
      <c r="D4824" t="s">
        <v>18590</v>
      </c>
      <c r="E4824">
        <v>3484</v>
      </c>
      <c r="F4824" t="s">
        <v>18591</v>
      </c>
      <c r="G4824" t="s">
        <v>109</v>
      </c>
      <c r="H4824" t="s">
        <v>18592</v>
      </c>
      <c r="I4824" t="s">
        <v>10333</v>
      </c>
      <c r="J4824" t="s">
        <v>18593</v>
      </c>
      <c r="K4824" t="s">
        <v>9600</v>
      </c>
      <c r="L4824" s="1" t="s">
        <v>2</v>
      </c>
      <c r="M4824" t="str">
        <f t="shared" si="75"/>
        <v>64 SMITH ST, L3C4H4</v>
      </c>
    </row>
    <row r="4825" spans="1:13" x14ac:dyDescent="0.2">
      <c r="A4825" t="s">
        <v>18520</v>
      </c>
      <c r="B4825" t="s">
        <v>18521</v>
      </c>
      <c r="C4825">
        <v>9053</v>
      </c>
      <c r="D4825" t="s">
        <v>18594</v>
      </c>
      <c r="E4825">
        <v>14749</v>
      </c>
      <c r="F4825" t="s">
        <v>18595</v>
      </c>
      <c r="G4825" t="s">
        <v>102</v>
      </c>
      <c r="H4825" t="s">
        <v>18596</v>
      </c>
      <c r="I4825" t="s">
        <v>10301</v>
      </c>
      <c r="J4825" t="s">
        <v>18597</v>
      </c>
      <c r="K4825" t="s">
        <v>7845</v>
      </c>
      <c r="L4825" s="1" t="s">
        <v>22789</v>
      </c>
      <c r="M4825" t="str">
        <f t="shared" si="75"/>
        <v>69 OLIVE ST, L3M2C3</v>
      </c>
    </row>
    <row r="4826" spans="1:13" x14ac:dyDescent="0.2">
      <c r="A4826" t="s">
        <v>18520</v>
      </c>
      <c r="B4826" t="s">
        <v>18521</v>
      </c>
      <c r="C4826">
        <v>9054</v>
      </c>
      <c r="D4826" t="s">
        <v>18598</v>
      </c>
      <c r="E4826">
        <v>7981</v>
      </c>
      <c r="F4826" t="s">
        <v>18599</v>
      </c>
      <c r="G4826" t="s">
        <v>102</v>
      </c>
      <c r="H4826" t="s">
        <v>18600</v>
      </c>
      <c r="I4826" t="s">
        <v>10273</v>
      </c>
      <c r="J4826" t="s">
        <v>18601</v>
      </c>
      <c r="K4826" t="s">
        <v>756</v>
      </c>
      <c r="L4826" s="1" t="s">
        <v>22789</v>
      </c>
      <c r="M4826" t="str">
        <f t="shared" si="75"/>
        <v>439 VINE ST, L2M3S6</v>
      </c>
    </row>
    <row r="4827" spans="1:13" x14ac:dyDescent="0.2">
      <c r="A4827" t="s">
        <v>18520</v>
      </c>
      <c r="B4827" t="s">
        <v>18521</v>
      </c>
      <c r="C4827">
        <v>7324</v>
      </c>
      <c r="D4827" t="s">
        <v>18602</v>
      </c>
      <c r="E4827">
        <v>3533</v>
      </c>
      <c r="F4827" t="s">
        <v>18603</v>
      </c>
      <c r="G4827" t="s">
        <v>16623</v>
      </c>
      <c r="H4827" t="s">
        <v>18604</v>
      </c>
      <c r="I4827" t="s">
        <v>10461</v>
      </c>
      <c r="J4827" t="s">
        <v>10462</v>
      </c>
      <c r="L4827" s="1" t="s">
        <v>22771</v>
      </c>
      <c r="M4827" t="str">
        <f t="shared" si="75"/>
        <v>243 GORHAM RD, L0S1N0</v>
      </c>
    </row>
    <row r="4828" spans="1:13" x14ac:dyDescent="0.2">
      <c r="A4828" t="s">
        <v>18520</v>
      </c>
      <c r="B4828" t="s">
        <v>18521</v>
      </c>
      <c r="C4828">
        <v>7324</v>
      </c>
      <c r="D4828" t="s">
        <v>18602</v>
      </c>
      <c r="E4828">
        <v>25100</v>
      </c>
      <c r="F4828" t="s">
        <v>18603</v>
      </c>
      <c r="H4828" t="s">
        <v>18605</v>
      </c>
      <c r="I4828" t="s">
        <v>10461</v>
      </c>
      <c r="J4828" t="s">
        <v>10462</v>
      </c>
      <c r="L4828" s="1" t="s">
        <v>22771</v>
      </c>
      <c r="M4828" t="str">
        <f t="shared" si="75"/>
        <v>243 GORHAM  RD, L0S1N0</v>
      </c>
    </row>
    <row r="4829" spans="1:13" x14ac:dyDescent="0.2">
      <c r="A4829" t="s">
        <v>18520</v>
      </c>
      <c r="B4829" t="s">
        <v>18521</v>
      </c>
      <c r="C4829">
        <v>7042</v>
      </c>
      <c r="D4829" t="s">
        <v>18606</v>
      </c>
      <c r="E4829">
        <v>3106</v>
      </c>
      <c r="F4829" t="s">
        <v>18607</v>
      </c>
      <c r="G4829" t="s">
        <v>102</v>
      </c>
      <c r="H4829" t="s">
        <v>18608</v>
      </c>
      <c r="I4829" t="s">
        <v>10267</v>
      </c>
      <c r="J4829" t="s">
        <v>18609</v>
      </c>
      <c r="K4829" t="s">
        <v>14117</v>
      </c>
      <c r="L4829" s="1" t="s">
        <v>22789</v>
      </c>
      <c r="M4829" t="str">
        <f t="shared" si="75"/>
        <v>6525 CARLTON AVE, L2G5K4</v>
      </c>
    </row>
    <row r="4830" spans="1:13" x14ac:dyDescent="0.2">
      <c r="A4830" t="s">
        <v>18520</v>
      </c>
      <c r="B4830" t="s">
        <v>18521</v>
      </c>
      <c r="C4830">
        <v>7355</v>
      </c>
      <c r="D4830" t="s">
        <v>18610</v>
      </c>
      <c r="E4830">
        <v>3573</v>
      </c>
      <c r="F4830" t="s">
        <v>18611</v>
      </c>
      <c r="G4830" t="s">
        <v>102</v>
      </c>
      <c r="H4830" t="s">
        <v>18612</v>
      </c>
      <c r="I4830" t="s">
        <v>10393</v>
      </c>
      <c r="J4830" t="s">
        <v>18613</v>
      </c>
      <c r="K4830" t="s">
        <v>2235</v>
      </c>
      <c r="L4830" s="1" t="s">
        <v>2</v>
      </c>
      <c r="M4830" t="str">
        <f t="shared" si="75"/>
        <v>300 CENTRAL AVE, L2A3T3</v>
      </c>
    </row>
    <row r="4831" spans="1:13" x14ac:dyDescent="0.2">
      <c r="A4831" t="s">
        <v>18520</v>
      </c>
      <c r="B4831" t="s">
        <v>18521</v>
      </c>
      <c r="C4831">
        <v>19936</v>
      </c>
      <c r="D4831" t="s">
        <v>18614</v>
      </c>
      <c r="E4831">
        <v>24930</v>
      </c>
      <c r="F4831" t="s">
        <v>18615</v>
      </c>
      <c r="G4831" t="s">
        <v>18616</v>
      </c>
      <c r="H4831" t="s">
        <v>18617</v>
      </c>
      <c r="I4831" t="s">
        <v>10333</v>
      </c>
      <c r="J4831" t="s">
        <v>18618</v>
      </c>
      <c r="K4831" t="s">
        <v>706</v>
      </c>
      <c r="L4831" s="1" t="s">
        <v>22771</v>
      </c>
      <c r="M4831" t="str">
        <f t="shared" si="75"/>
        <v>8 MERRITT  ISLAND, L3B3E9</v>
      </c>
    </row>
    <row r="4832" spans="1:13" x14ac:dyDescent="0.2">
      <c r="A4832" t="s">
        <v>18520</v>
      </c>
      <c r="B4832" t="s">
        <v>18521</v>
      </c>
      <c r="C4832">
        <v>19936</v>
      </c>
      <c r="D4832" t="s">
        <v>18614</v>
      </c>
      <c r="E4832">
        <v>24934</v>
      </c>
      <c r="F4832" t="s">
        <v>18619</v>
      </c>
      <c r="G4832" t="s">
        <v>109</v>
      </c>
      <c r="H4832" t="s">
        <v>18620</v>
      </c>
      <c r="I4832" t="s">
        <v>10333</v>
      </c>
      <c r="J4832" t="s">
        <v>18618</v>
      </c>
      <c r="K4832" t="s">
        <v>158</v>
      </c>
      <c r="L4832" s="1" t="s">
        <v>22771</v>
      </c>
      <c r="M4832" t="str">
        <f t="shared" si="75"/>
        <v>8 MERRITT ISLAND, L3B3E9</v>
      </c>
    </row>
    <row r="4833" spans="1:13" x14ac:dyDescent="0.2">
      <c r="A4833" t="s">
        <v>18520</v>
      </c>
      <c r="B4833" t="s">
        <v>18521</v>
      </c>
      <c r="C4833">
        <v>7419</v>
      </c>
      <c r="D4833" t="s">
        <v>18621</v>
      </c>
      <c r="E4833">
        <v>3651</v>
      </c>
      <c r="F4833" t="s">
        <v>18622</v>
      </c>
      <c r="G4833" t="s">
        <v>102</v>
      </c>
      <c r="H4833" t="s">
        <v>18623</v>
      </c>
      <c r="I4833" t="s">
        <v>10267</v>
      </c>
      <c r="J4833" t="s">
        <v>18624</v>
      </c>
      <c r="K4833" t="s">
        <v>221</v>
      </c>
      <c r="L4833" s="1" t="s">
        <v>2</v>
      </c>
      <c r="M4833" t="str">
        <f t="shared" si="75"/>
        <v>8450 OLIVER ST, L2G6Z2</v>
      </c>
    </row>
    <row r="4834" spans="1:13" x14ac:dyDescent="0.2">
      <c r="A4834" t="s">
        <v>18520</v>
      </c>
      <c r="B4834" t="s">
        <v>18521</v>
      </c>
      <c r="C4834">
        <v>9044</v>
      </c>
      <c r="D4834" t="s">
        <v>18625</v>
      </c>
      <c r="E4834">
        <v>7969</v>
      </c>
      <c r="F4834" t="s">
        <v>18626</v>
      </c>
      <c r="G4834" t="s">
        <v>109</v>
      </c>
      <c r="H4834" t="s">
        <v>18627</v>
      </c>
      <c r="I4834" t="s">
        <v>10273</v>
      </c>
      <c r="J4834" t="s">
        <v>10368</v>
      </c>
      <c r="K4834" t="s">
        <v>1146</v>
      </c>
      <c r="L4834" s="1" t="s">
        <v>22789</v>
      </c>
      <c r="M4834" t="str">
        <f t="shared" si="75"/>
        <v>541 LAKE ST, L2N4H7</v>
      </c>
    </row>
    <row r="4835" spans="1:13" x14ac:dyDescent="0.2">
      <c r="A4835" t="s">
        <v>18520</v>
      </c>
      <c r="B4835" t="s">
        <v>18521</v>
      </c>
      <c r="C4835">
        <v>19937</v>
      </c>
      <c r="D4835" t="s">
        <v>18628</v>
      </c>
      <c r="E4835">
        <v>24935</v>
      </c>
      <c r="F4835" t="s">
        <v>18629</v>
      </c>
      <c r="G4835" t="s">
        <v>109</v>
      </c>
      <c r="H4835" t="s">
        <v>18630</v>
      </c>
      <c r="I4835" t="s">
        <v>10513</v>
      </c>
      <c r="J4835" t="s">
        <v>10342</v>
      </c>
      <c r="K4835" t="s">
        <v>12755</v>
      </c>
      <c r="L4835" s="1" t="s">
        <v>22771</v>
      </c>
      <c r="M4835" t="str">
        <f t="shared" si="75"/>
        <v>3054 ORCHARD HILL RD, L0S1E6</v>
      </c>
    </row>
    <row r="4836" spans="1:13" x14ac:dyDescent="0.2">
      <c r="A4836" t="s">
        <v>18520</v>
      </c>
      <c r="B4836" t="s">
        <v>18521</v>
      </c>
      <c r="C4836">
        <v>10484</v>
      </c>
      <c r="D4836" t="s">
        <v>18631</v>
      </c>
      <c r="E4836">
        <v>10286</v>
      </c>
      <c r="F4836" t="s">
        <v>18632</v>
      </c>
      <c r="G4836" t="s">
        <v>109</v>
      </c>
      <c r="H4836" t="s">
        <v>18633</v>
      </c>
      <c r="I4836" t="s">
        <v>10267</v>
      </c>
      <c r="J4836" t="s">
        <v>18634</v>
      </c>
      <c r="K4836" t="s">
        <v>7854</v>
      </c>
      <c r="L4836" s="1" t="s">
        <v>22789</v>
      </c>
      <c r="M4836" t="str">
        <f t="shared" si="75"/>
        <v>8699 MCLEOD RD, L2H0Z2</v>
      </c>
    </row>
    <row r="4837" spans="1:13" x14ac:dyDescent="0.2">
      <c r="A4837" t="s">
        <v>18520</v>
      </c>
      <c r="B4837" t="s">
        <v>18521</v>
      </c>
      <c r="C4837">
        <v>7431</v>
      </c>
      <c r="D4837" t="s">
        <v>18635</v>
      </c>
      <c r="E4837">
        <v>3667</v>
      </c>
      <c r="F4837" t="s">
        <v>18636</v>
      </c>
      <c r="G4837" t="s">
        <v>109</v>
      </c>
      <c r="H4837" t="s">
        <v>18637</v>
      </c>
      <c r="I4837" t="s">
        <v>10267</v>
      </c>
      <c r="J4837" t="s">
        <v>18638</v>
      </c>
      <c r="K4837" t="s">
        <v>8349</v>
      </c>
      <c r="L4837" s="1" t="s">
        <v>22789</v>
      </c>
      <c r="M4837" t="str">
        <f t="shared" si="75"/>
        <v>3834 WINDERMERE RD, L2J2Y5</v>
      </c>
    </row>
    <row r="4838" spans="1:13" x14ac:dyDescent="0.2">
      <c r="A4838" t="s">
        <v>18520</v>
      </c>
      <c r="B4838" t="s">
        <v>18521</v>
      </c>
      <c r="C4838">
        <v>7452</v>
      </c>
      <c r="D4838" t="s">
        <v>18639</v>
      </c>
      <c r="E4838">
        <v>3696</v>
      </c>
      <c r="F4838" t="s">
        <v>18640</v>
      </c>
      <c r="G4838" t="s">
        <v>102</v>
      </c>
      <c r="H4838" t="s">
        <v>18641</v>
      </c>
      <c r="I4838" t="s">
        <v>10262</v>
      </c>
      <c r="J4838" t="s">
        <v>10263</v>
      </c>
      <c r="K4838" t="s">
        <v>299</v>
      </c>
      <c r="L4838" s="1" t="s">
        <v>2</v>
      </c>
      <c r="M4838" t="str">
        <f t="shared" si="75"/>
        <v>26 HWY 20 E, L0S1E0</v>
      </c>
    </row>
    <row r="4839" spans="1:13" x14ac:dyDescent="0.2">
      <c r="A4839" t="s">
        <v>18520</v>
      </c>
      <c r="B4839" t="s">
        <v>18521</v>
      </c>
      <c r="C4839">
        <v>9032</v>
      </c>
      <c r="D4839" t="s">
        <v>18642</v>
      </c>
      <c r="E4839">
        <v>7957</v>
      </c>
      <c r="F4839" t="s">
        <v>18643</v>
      </c>
      <c r="G4839" t="s">
        <v>102</v>
      </c>
      <c r="H4839" t="s">
        <v>18644</v>
      </c>
      <c r="I4839" t="s">
        <v>10273</v>
      </c>
      <c r="J4839" t="s">
        <v>18645</v>
      </c>
      <c r="K4839" t="s">
        <v>7143</v>
      </c>
      <c r="L4839" s="1" t="s">
        <v>22789</v>
      </c>
      <c r="M4839" t="str">
        <f t="shared" si="75"/>
        <v>280 VINE ST, L2M4T3</v>
      </c>
    </row>
    <row r="4840" spans="1:13" x14ac:dyDescent="0.2">
      <c r="A4840" t="s">
        <v>18520</v>
      </c>
      <c r="B4840" t="s">
        <v>18521</v>
      </c>
      <c r="C4840">
        <v>8606</v>
      </c>
      <c r="D4840" t="s">
        <v>18646</v>
      </c>
      <c r="E4840">
        <v>6195</v>
      </c>
      <c r="F4840" t="s">
        <v>18647</v>
      </c>
      <c r="G4840" t="s">
        <v>102</v>
      </c>
      <c r="H4840" t="s">
        <v>18648</v>
      </c>
      <c r="I4840" t="s">
        <v>10333</v>
      </c>
      <c r="J4840" t="s">
        <v>18649</v>
      </c>
      <c r="K4840" t="s">
        <v>561</v>
      </c>
      <c r="L4840" s="1" t="s">
        <v>2</v>
      </c>
      <c r="M4840" t="str">
        <f t="shared" si="75"/>
        <v>16 ST ANDREWS AVE, L3B1E1</v>
      </c>
    </row>
    <row r="4841" spans="1:13" x14ac:dyDescent="0.2">
      <c r="A4841" t="s">
        <v>18520</v>
      </c>
      <c r="B4841" t="s">
        <v>18521</v>
      </c>
      <c r="C4841">
        <v>7760</v>
      </c>
      <c r="D4841" t="s">
        <v>18650</v>
      </c>
      <c r="E4841">
        <v>10842</v>
      </c>
      <c r="F4841" t="s">
        <v>18651</v>
      </c>
      <c r="G4841" t="s">
        <v>109</v>
      </c>
      <c r="H4841" t="s">
        <v>18652</v>
      </c>
      <c r="I4841" t="s">
        <v>10267</v>
      </c>
      <c r="J4841" t="s">
        <v>18653</v>
      </c>
      <c r="L4841" s="1" t="s">
        <v>22771</v>
      </c>
      <c r="M4841" t="str">
        <f t="shared" si="75"/>
        <v>5895 NORTH ST, L2G1J7</v>
      </c>
    </row>
    <row r="4842" spans="1:13" x14ac:dyDescent="0.2">
      <c r="A4842" t="s">
        <v>18520</v>
      </c>
      <c r="B4842" t="s">
        <v>18521</v>
      </c>
      <c r="C4842">
        <v>7470</v>
      </c>
      <c r="D4842" t="s">
        <v>18654</v>
      </c>
      <c r="E4842">
        <v>3724</v>
      </c>
      <c r="F4842" t="s">
        <v>18655</v>
      </c>
      <c r="G4842" t="s">
        <v>102</v>
      </c>
      <c r="H4842" t="s">
        <v>18656</v>
      </c>
      <c r="I4842" t="s">
        <v>10562</v>
      </c>
      <c r="J4842" t="s">
        <v>10563</v>
      </c>
      <c r="K4842" t="s">
        <v>7528</v>
      </c>
      <c r="L4842" s="1" t="s">
        <v>2</v>
      </c>
      <c r="M4842" t="str">
        <f t="shared" si="75"/>
        <v>832 CANBORO RD W, L0S1C0</v>
      </c>
    </row>
    <row r="4843" spans="1:13" x14ac:dyDescent="0.2">
      <c r="A4843" t="s">
        <v>18520</v>
      </c>
      <c r="B4843" t="s">
        <v>18521</v>
      </c>
      <c r="C4843">
        <v>9033</v>
      </c>
      <c r="D4843" t="s">
        <v>18657</v>
      </c>
      <c r="E4843">
        <v>7958</v>
      </c>
      <c r="F4843" t="s">
        <v>18658</v>
      </c>
      <c r="G4843" t="s">
        <v>102</v>
      </c>
      <c r="H4843" t="s">
        <v>18659</v>
      </c>
      <c r="I4843" t="s">
        <v>10273</v>
      </c>
      <c r="J4843" t="s">
        <v>18660</v>
      </c>
      <c r="K4843" t="s">
        <v>8712</v>
      </c>
      <c r="L4843" s="1" t="s">
        <v>22789</v>
      </c>
      <c r="M4843" t="str">
        <f t="shared" si="75"/>
        <v>218 MAIN ST, L2N4W1</v>
      </c>
    </row>
    <row r="4844" spans="1:13" x14ac:dyDescent="0.2">
      <c r="A4844" t="s">
        <v>18520</v>
      </c>
      <c r="B4844" t="s">
        <v>18521</v>
      </c>
      <c r="C4844">
        <v>9034</v>
      </c>
      <c r="D4844" t="s">
        <v>18661</v>
      </c>
      <c r="E4844">
        <v>7959</v>
      </c>
      <c r="F4844" t="s">
        <v>18662</v>
      </c>
      <c r="G4844" t="s">
        <v>102</v>
      </c>
      <c r="H4844" t="s">
        <v>18663</v>
      </c>
      <c r="I4844" t="s">
        <v>10273</v>
      </c>
      <c r="J4844" t="s">
        <v>18664</v>
      </c>
      <c r="K4844" t="s">
        <v>6017</v>
      </c>
      <c r="L4844" s="1" t="s">
        <v>22789</v>
      </c>
      <c r="M4844" t="str">
        <f t="shared" si="75"/>
        <v>81 RYKERT ST, L2S1Z2</v>
      </c>
    </row>
    <row r="4845" spans="1:13" x14ac:dyDescent="0.2">
      <c r="A4845" t="s">
        <v>18520</v>
      </c>
      <c r="B4845" t="s">
        <v>18521</v>
      </c>
      <c r="C4845">
        <v>7511</v>
      </c>
      <c r="D4845" t="s">
        <v>18665</v>
      </c>
      <c r="E4845">
        <v>3776</v>
      </c>
      <c r="F4845" t="s">
        <v>18666</v>
      </c>
      <c r="G4845" t="s">
        <v>102</v>
      </c>
      <c r="H4845" t="s">
        <v>18667</v>
      </c>
      <c r="I4845" t="s">
        <v>10333</v>
      </c>
      <c r="J4845" t="s">
        <v>18668</v>
      </c>
      <c r="K4845" t="s">
        <v>2760</v>
      </c>
      <c r="L4845" s="1" t="s">
        <v>2</v>
      </c>
      <c r="M4845" t="str">
        <f t="shared" si="75"/>
        <v>300 SANTONE AVE, L3C2J8</v>
      </c>
    </row>
    <row r="4846" spans="1:13" x14ac:dyDescent="0.2">
      <c r="A4846" t="s">
        <v>18520</v>
      </c>
      <c r="B4846" t="s">
        <v>18521</v>
      </c>
      <c r="C4846">
        <v>7563</v>
      </c>
      <c r="D4846" t="s">
        <v>18669</v>
      </c>
      <c r="E4846">
        <v>3847</v>
      </c>
      <c r="F4846" t="s">
        <v>18670</v>
      </c>
      <c r="G4846" t="s">
        <v>1190</v>
      </c>
      <c r="H4846" t="s">
        <v>18671</v>
      </c>
      <c r="I4846" t="s">
        <v>10513</v>
      </c>
      <c r="J4846" t="s">
        <v>18672</v>
      </c>
      <c r="K4846" t="s">
        <v>1127</v>
      </c>
      <c r="L4846" s="1" t="s">
        <v>22789</v>
      </c>
      <c r="M4846" t="str">
        <f t="shared" si="75"/>
        <v>25 WHYTE AVE N, L2V2T4</v>
      </c>
    </row>
    <row r="4847" spans="1:13" x14ac:dyDescent="0.2">
      <c r="A4847" t="s">
        <v>18520</v>
      </c>
      <c r="B4847" t="s">
        <v>18521</v>
      </c>
      <c r="C4847">
        <v>9038</v>
      </c>
      <c r="D4847" t="s">
        <v>18673</v>
      </c>
      <c r="E4847">
        <v>7963</v>
      </c>
      <c r="F4847" t="s">
        <v>18674</v>
      </c>
      <c r="G4847" t="s">
        <v>102</v>
      </c>
      <c r="H4847" t="s">
        <v>18675</v>
      </c>
      <c r="I4847" t="s">
        <v>10273</v>
      </c>
      <c r="J4847" t="s">
        <v>18676</v>
      </c>
      <c r="K4847" t="s">
        <v>4173</v>
      </c>
      <c r="L4847" s="1" t="s">
        <v>22789</v>
      </c>
      <c r="M4847" t="str">
        <f t="shared" si="75"/>
        <v>33 WOODROW ST, L2P2A1</v>
      </c>
    </row>
    <row r="4848" spans="1:13" x14ac:dyDescent="0.2">
      <c r="A4848" t="s">
        <v>18520</v>
      </c>
      <c r="B4848" t="s">
        <v>18521</v>
      </c>
      <c r="C4848">
        <v>9040</v>
      </c>
      <c r="D4848" t="s">
        <v>18677</v>
      </c>
      <c r="E4848">
        <v>7965</v>
      </c>
      <c r="F4848" t="s">
        <v>18678</v>
      </c>
      <c r="G4848" t="s">
        <v>102</v>
      </c>
      <c r="H4848" t="s">
        <v>18679</v>
      </c>
      <c r="I4848" t="s">
        <v>10273</v>
      </c>
      <c r="J4848" t="s">
        <v>18680</v>
      </c>
      <c r="K4848" t="s">
        <v>5575</v>
      </c>
      <c r="L4848" s="1" t="s">
        <v>22789</v>
      </c>
      <c r="M4848" t="str">
        <f t="shared" si="75"/>
        <v>175 CARLTON ST, L2R1S1</v>
      </c>
    </row>
    <row r="4849" spans="1:13" x14ac:dyDescent="0.2">
      <c r="A4849" t="s">
        <v>18520</v>
      </c>
      <c r="B4849" t="s">
        <v>18521</v>
      </c>
      <c r="C4849">
        <v>9042</v>
      </c>
      <c r="D4849" t="s">
        <v>18681</v>
      </c>
      <c r="E4849">
        <v>7967</v>
      </c>
      <c r="F4849" t="s">
        <v>18682</v>
      </c>
      <c r="G4849" t="s">
        <v>102</v>
      </c>
      <c r="H4849" t="s">
        <v>18683</v>
      </c>
      <c r="I4849" t="s">
        <v>18684</v>
      </c>
      <c r="J4849" t="s">
        <v>18685</v>
      </c>
      <c r="K4849" t="s">
        <v>18686</v>
      </c>
      <c r="L4849" s="1" t="s">
        <v>2</v>
      </c>
      <c r="M4849" t="str">
        <f t="shared" si="75"/>
        <v>2807 FOURTH AVE, L0R1S0</v>
      </c>
    </row>
    <row r="4850" spans="1:13" x14ac:dyDescent="0.2">
      <c r="A4850" t="s">
        <v>18520</v>
      </c>
      <c r="B4850" t="s">
        <v>18521</v>
      </c>
      <c r="C4850">
        <v>7620</v>
      </c>
      <c r="D4850" t="s">
        <v>18687</v>
      </c>
      <c r="E4850">
        <v>25380</v>
      </c>
      <c r="F4850" t="s">
        <v>16049</v>
      </c>
      <c r="H4850" t="s">
        <v>18688</v>
      </c>
      <c r="I4850" t="s">
        <v>10686</v>
      </c>
      <c r="J4850" t="s">
        <v>10687</v>
      </c>
      <c r="L4850" s="1" t="s">
        <v>22771</v>
      </c>
      <c r="M4850" t="str">
        <f t="shared" si="75"/>
        <v>31950 SUGARLOAF ST, L0S1V0</v>
      </c>
    </row>
    <row r="4851" spans="1:13" x14ac:dyDescent="0.2">
      <c r="A4851" t="s">
        <v>18520</v>
      </c>
      <c r="B4851" t="s">
        <v>18521</v>
      </c>
      <c r="C4851">
        <v>7620</v>
      </c>
      <c r="D4851" t="s">
        <v>10683</v>
      </c>
      <c r="E4851">
        <v>3922</v>
      </c>
      <c r="F4851" t="s">
        <v>18689</v>
      </c>
      <c r="G4851" t="s">
        <v>102</v>
      </c>
      <c r="H4851" t="s">
        <v>18688</v>
      </c>
      <c r="I4851" t="s">
        <v>10686</v>
      </c>
      <c r="J4851" t="s">
        <v>10687</v>
      </c>
      <c r="K4851" t="s">
        <v>1767</v>
      </c>
      <c r="L4851" s="1" t="s">
        <v>2</v>
      </c>
      <c r="M4851" t="str">
        <f t="shared" si="75"/>
        <v>31950 SUGARLOAF ST, L0S1V0</v>
      </c>
    </row>
    <row r="4852" spans="1:13" x14ac:dyDescent="0.2">
      <c r="A4852" t="s">
        <v>18520</v>
      </c>
      <c r="B4852" t="s">
        <v>18521</v>
      </c>
      <c r="C4852">
        <v>7655</v>
      </c>
      <c r="D4852" t="s">
        <v>18690</v>
      </c>
      <c r="E4852">
        <v>3966</v>
      </c>
      <c r="F4852" t="s">
        <v>18691</v>
      </c>
      <c r="G4852" t="s">
        <v>102</v>
      </c>
      <c r="H4852" t="s">
        <v>18692</v>
      </c>
      <c r="I4852" t="s">
        <v>10267</v>
      </c>
      <c r="J4852" t="s">
        <v>18693</v>
      </c>
      <c r="K4852" t="s">
        <v>2181</v>
      </c>
      <c r="L4852" s="1" t="s">
        <v>22789</v>
      </c>
      <c r="M4852" t="str">
        <f t="shared" si="75"/>
        <v>6121 VINE ST, L2J1L4</v>
      </c>
    </row>
    <row r="4853" spans="1:13" x14ac:dyDescent="0.2">
      <c r="A4853" t="s">
        <v>18520</v>
      </c>
      <c r="B4853" t="s">
        <v>18521</v>
      </c>
      <c r="C4853">
        <v>10386</v>
      </c>
      <c r="D4853" t="s">
        <v>18694</v>
      </c>
      <c r="E4853">
        <v>10078</v>
      </c>
      <c r="F4853" t="s">
        <v>18695</v>
      </c>
      <c r="G4853" t="s">
        <v>102</v>
      </c>
      <c r="H4853" t="s">
        <v>18696</v>
      </c>
      <c r="I4853" t="s">
        <v>18697</v>
      </c>
      <c r="J4853" t="s">
        <v>18698</v>
      </c>
      <c r="K4853" t="s">
        <v>630</v>
      </c>
      <c r="L4853" s="1" t="s">
        <v>2</v>
      </c>
      <c r="M4853" t="str">
        <f t="shared" si="75"/>
        <v>3800 WELLINGTON RD, L0S1B0</v>
      </c>
    </row>
    <row r="4854" spans="1:13" x14ac:dyDescent="0.2">
      <c r="A4854" t="s">
        <v>18520</v>
      </c>
      <c r="B4854" t="s">
        <v>18521</v>
      </c>
      <c r="C4854">
        <v>9046</v>
      </c>
      <c r="D4854" t="s">
        <v>18699</v>
      </c>
      <c r="E4854">
        <v>7971</v>
      </c>
      <c r="F4854" t="s">
        <v>18700</v>
      </c>
      <c r="G4854" t="s">
        <v>102</v>
      </c>
      <c r="H4854" t="s">
        <v>18701</v>
      </c>
      <c r="I4854" t="s">
        <v>10273</v>
      </c>
      <c r="J4854" t="s">
        <v>18702</v>
      </c>
      <c r="K4854" t="s">
        <v>390</v>
      </c>
      <c r="L4854" s="1" t="s">
        <v>22789</v>
      </c>
      <c r="M4854" t="str">
        <f t="shared" si="75"/>
        <v>615 GENEVA ST, L2N2J3</v>
      </c>
    </row>
    <row r="4855" spans="1:13" x14ac:dyDescent="0.2">
      <c r="A4855" t="s">
        <v>18520</v>
      </c>
      <c r="B4855" t="s">
        <v>18521</v>
      </c>
      <c r="C4855">
        <v>7154</v>
      </c>
      <c r="D4855" t="s">
        <v>18703</v>
      </c>
      <c r="E4855">
        <v>3278</v>
      </c>
      <c r="F4855" t="s">
        <v>18704</v>
      </c>
      <c r="G4855" t="s">
        <v>102</v>
      </c>
      <c r="H4855" t="s">
        <v>18705</v>
      </c>
      <c r="I4855" t="s">
        <v>10328</v>
      </c>
      <c r="J4855" t="s">
        <v>18706</v>
      </c>
      <c r="K4855" t="s">
        <v>9672</v>
      </c>
      <c r="L4855" s="1" t="s">
        <v>2</v>
      </c>
      <c r="M4855" t="str">
        <f t="shared" si="75"/>
        <v>191 HIGHLAND AVE, L3K3S7</v>
      </c>
    </row>
    <row r="4856" spans="1:13" x14ac:dyDescent="0.2">
      <c r="A4856" t="s">
        <v>18520</v>
      </c>
      <c r="B4856" t="s">
        <v>18521</v>
      </c>
      <c r="C4856">
        <v>9047</v>
      </c>
      <c r="D4856" t="s">
        <v>18707</v>
      </c>
      <c r="E4856">
        <v>7972</v>
      </c>
      <c r="F4856" t="s">
        <v>18708</v>
      </c>
      <c r="G4856" t="s">
        <v>102</v>
      </c>
      <c r="H4856" t="s">
        <v>18709</v>
      </c>
      <c r="I4856" t="s">
        <v>10283</v>
      </c>
      <c r="J4856" t="s">
        <v>10284</v>
      </c>
      <c r="K4856" t="s">
        <v>8232</v>
      </c>
      <c r="L4856" s="1" t="s">
        <v>2</v>
      </c>
      <c r="M4856" t="str">
        <f t="shared" si="75"/>
        <v>5684 REGIONAL RD 81, L0R1B0</v>
      </c>
    </row>
    <row r="4857" spans="1:13" x14ac:dyDescent="0.2">
      <c r="A4857" t="s">
        <v>18520</v>
      </c>
      <c r="B4857" t="s">
        <v>18521</v>
      </c>
      <c r="C4857">
        <v>9060</v>
      </c>
      <c r="D4857" t="s">
        <v>18710</v>
      </c>
      <c r="E4857">
        <v>7989</v>
      </c>
      <c r="F4857" t="s">
        <v>18711</v>
      </c>
      <c r="G4857" t="s">
        <v>109</v>
      </c>
      <c r="H4857" t="s">
        <v>18712</v>
      </c>
      <c r="I4857" t="s">
        <v>10273</v>
      </c>
      <c r="J4857" t="s">
        <v>18713</v>
      </c>
      <c r="L4857" s="1" t="s">
        <v>22771</v>
      </c>
      <c r="M4857" t="str">
        <f t="shared" si="75"/>
        <v>145 NIAGARA ST, L2R4L7</v>
      </c>
    </row>
    <row r="4858" spans="1:13" x14ac:dyDescent="0.2">
      <c r="A4858" t="s">
        <v>18520</v>
      </c>
      <c r="B4858" t="s">
        <v>18521</v>
      </c>
      <c r="C4858">
        <v>7041</v>
      </c>
      <c r="D4858" t="s">
        <v>18714</v>
      </c>
      <c r="E4858">
        <v>3104</v>
      </c>
      <c r="F4858" t="s">
        <v>18715</v>
      </c>
      <c r="G4858" t="s">
        <v>102</v>
      </c>
      <c r="H4858" t="s">
        <v>18716</v>
      </c>
      <c r="I4858" t="s">
        <v>10267</v>
      </c>
      <c r="J4858" t="s">
        <v>18717</v>
      </c>
      <c r="K4858" t="s">
        <v>5349</v>
      </c>
      <c r="L4858" s="1" t="s">
        <v>22789</v>
      </c>
      <c r="M4858" t="str">
        <f t="shared" si="75"/>
        <v>8120 BEAVERDAMS RD, L2H1R8</v>
      </c>
    </row>
    <row r="4859" spans="1:13" x14ac:dyDescent="0.2">
      <c r="A4859" t="s">
        <v>18520</v>
      </c>
      <c r="B4859" t="s">
        <v>18521</v>
      </c>
      <c r="C4859">
        <v>12016</v>
      </c>
      <c r="D4859" t="s">
        <v>18718</v>
      </c>
      <c r="E4859">
        <v>10844</v>
      </c>
      <c r="F4859" t="s">
        <v>18719</v>
      </c>
      <c r="H4859" t="s">
        <v>18720</v>
      </c>
      <c r="I4859" t="s">
        <v>10273</v>
      </c>
      <c r="J4859" t="s">
        <v>18721</v>
      </c>
      <c r="L4859" s="1" t="s">
        <v>22771</v>
      </c>
      <c r="M4859" t="str">
        <f t="shared" si="75"/>
        <v>184 SCOTT ST, L2N1H1</v>
      </c>
    </row>
    <row r="4860" spans="1:13" x14ac:dyDescent="0.2">
      <c r="A4860" t="s">
        <v>18520</v>
      </c>
      <c r="B4860" t="s">
        <v>18521</v>
      </c>
      <c r="C4860">
        <v>12015</v>
      </c>
      <c r="D4860" t="s">
        <v>18722</v>
      </c>
      <c r="E4860">
        <v>10843</v>
      </c>
      <c r="F4860" t="s">
        <v>18723</v>
      </c>
      <c r="H4860" t="s">
        <v>18724</v>
      </c>
      <c r="I4860" t="s">
        <v>10393</v>
      </c>
      <c r="J4860" t="s">
        <v>18725</v>
      </c>
      <c r="L4860" s="1" t="s">
        <v>22771</v>
      </c>
      <c r="M4860" t="str">
        <f t="shared" si="75"/>
        <v>55 JARVIS ST, L2A0B2</v>
      </c>
    </row>
    <row r="4861" spans="1:13" x14ac:dyDescent="0.2">
      <c r="A4861" t="s">
        <v>18520</v>
      </c>
      <c r="B4861" t="s">
        <v>18521</v>
      </c>
      <c r="C4861">
        <v>9048</v>
      </c>
      <c r="D4861" t="s">
        <v>18726</v>
      </c>
      <c r="E4861">
        <v>14726</v>
      </c>
      <c r="F4861" t="s">
        <v>18727</v>
      </c>
      <c r="G4861" t="s">
        <v>102</v>
      </c>
      <c r="H4861" t="s">
        <v>18728</v>
      </c>
      <c r="I4861" t="s">
        <v>10301</v>
      </c>
      <c r="J4861" t="s">
        <v>18729</v>
      </c>
      <c r="K4861" t="s">
        <v>4148</v>
      </c>
      <c r="L4861" s="1" t="s">
        <v>22789</v>
      </c>
      <c r="M4861" t="str">
        <f t="shared" si="75"/>
        <v>5 ROBINSON ST N, L3M3C8</v>
      </c>
    </row>
    <row r="4862" spans="1:13" x14ac:dyDescent="0.2">
      <c r="A4862" t="s">
        <v>18520</v>
      </c>
      <c r="B4862" t="s">
        <v>18521</v>
      </c>
      <c r="C4862">
        <v>7756</v>
      </c>
      <c r="D4862" t="s">
        <v>18730</v>
      </c>
      <c r="E4862">
        <v>4104</v>
      </c>
      <c r="F4862" t="s">
        <v>18731</v>
      </c>
      <c r="G4862" t="s">
        <v>102</v>
      </c>
      <c r="H4862" t="s">
        <v>18732</v>
      </c>
      <c r="I4862" t="s">
        <v>10665</v>
      </c>
      <c r="J4862" t="s">
        <v>10666</v>
      </c>
      <c r="K4862" t="s">
        <v>9238</v>
      </c>
      <c r="L4862" s="1" t="s">
        <v>2</v>
      </c>
      <c r="M4862" t="str">
        <f t="shared" si="75"/>
        <v>3650 NETHERBY RD, L0S1S0</v>
      </c>
    </row>
    <row r="4863" spans="1:13" x14ac:dyDescent="0.2">
      <c r="A4863" t="s">
        <v>18520</v>
      </c>
      <c r="B4863" t="s">
        <v>18521</v>
      </c>
      <c r="C4863">
        <v>19937</v>
      </c>
      <c r="D4863" t="s">
        <v>18628</v>
      </c>
      <c r="E4863">
        <v>24931</v>
      </c>
      <c r="F4863" t="s">
        <v>18733</v>
      </c>
      <c r="G4863" t="s">
        <v>18616</v>
      </c>
      <c r="H4863" t="s">
        <v>18630</v>
      </c>
      <c r="I4863" t="s">
        <v>10513</v>
      </c>
      <c r="J4863" t="s">
        <v>10342</v>
      </c>
      <c r="K4863" t="s">
        <v>12755</v>
      </c>
      <c r="L4863" s="1" t="s">
        <v>22771</v>
      </c>
      <c r="M4863" t="str">
        <f t="shared" si="75"/>
        <v>3054 ORCHARD HILL RD, L0S1E6</v>
      </c>
    </row>
    <row r="4864" spans="1:13" x14ac:dyDescent="0.2">
      <c r="A4864" t="s">
        <v>18520</v>
      </c>
      <c r="B4864" t="s">
        <v>18521</v>
      </c>
      <c r="C4864">
        <v>7288</v>
      </c>
      <c r="D4864" t="s">
        <v>18734</v>
      </c>
      <c r="E4864">
        <v>4159</v>
      </c>
      <c r="F4864" t="s">
        <v>18735</v>
      </c>
      <c r="G4864" t="s">
        <v>102</v>
      </c>
      <c r="H4864" t="s">
        <v>18736</v>
      </c>
      <c r="I4864" t="s">
        <v>10333</v>
      </c>
      <c r="J4864" t="s">
        <v>18737</v>
      </c>
      <c r="K4864" t="s">
        <v>3452</v>
      </c>
      <c r="L4864" s="1" t="s">
        <v>2</v>
      </c>
      <c r="M4864" t="str">
        <f t="shared" si="75"/>
        <v>182 AQUEDUCT ST, L3C1C4</v>
      </c>
    </row>
    <row r="4865" spans="1:13" x14ac:dyDescent="0.2">
      <c r="A4865" t="s">
        <v>18520</v>
      </c>
      <c r="B4865" t="s">
        <v>18521</v>
      </c>
      <c r="C4865">
        <v>10367</v>
      </c>
      <c r="D4865" t="s">
        <v>18738</v>
      </c>
      <c r="E4865">
        <v>10019</v>
      </c>
      <c r="F4865" t="s">
        <v>18739</v>
      </c>
      <c r="G4865" t="s">
        <v>102</v>
      </c>
      <c r="H4865" t="s">
        <v>18740</v>
      </c>
      <c r="I4865" t="s">
        <v>10283</v>
      </c>
      <c r="J4865" t="s">
        <v>18741</v>
      </c>
      <c r="K4865" t="s">
        <v>10303</v>
      </c>
      <c r="L4865" s="1" t="s">
        <v>2</v>
      </c>
      <c r="M4865" t="str">
        <f t="shared" si="75"/>
        <v>4114 MOUNTAIN ST, L0R1B7</v>
      </c>
    </row>
    <row r="4866" spans="1:13" x14ac:dyDescent="0.2">
      <c r="A4866" t="s">
        <v>18520</v>
      </c>
      <c r="B4866" t="s">
        <v>18521</v>
      </c>
      <c r="C4866">
        <v>9051</v>
      </c>
      <c r="D4866" t="s">
        <v>18742</v>
      </c>
      <c r="E4866">
        <v>7976</v>
      </c>
      <c r="F4866" t="s">
        <v>18743</v>
      </c>
      <c r="H4866" t="s">
        <v>18744</v>
      </c>
      <c r="I4866" t="s">
        <v>10311</v>
      </c>
      <c r="J4866" t="s">
        <v>10312</v>
      </c>
      <c r="K4866" t="s">
        <v>114</v>
      </c>
      <c r="L4866" s="1" t="s">
        <v>22771</v>
      </c>
      <c r="M4866" t="str">
        <f t="shared" si="75"/>
        <v>186 MARGARET ST, L0R2A0</v>
      </c>
    </row>
    <row r="4867" spans="1:13" x14ac:dyDescent="0.2">
      <c r="A4867" t="s">
        <v>18520</v>
      </c>
      <c r="B4867" t="s">
        <v>18521</v>
      </c>
      <c r="C4867">
        <v>19290</v>
      </c>
      <c r="D4867" t="s">
        <v>18745</v>
      </c>
      <c r="E4867">
        <v>24298</v>
      </c>
      <c r="F4867" t="s">
        <v>18746</v>
      </c>
      <c r="G4867" t="s">
        <v>102</v>
      </c>
      <c r="H4867" t="s">
        <v>18747</v>
      </c>
      <c r="I4867" t="s">
        <v>10311</v>
      </c>
      <c r="J4867" t="s">
        <v>10312</v>
      </c>
      <c r="K4867" t="s">
        <v>807</v>
      </c>
      <c r="L4867" s="1" t="s">
        <v>2</v>
      </c>
      <c r="M4867" t="str">
        <f t="shared" si="75"/>
        <v>18 STREAMSIDE DR, L0R2A0</v>
      </c>
    </row>
    <row r="4868" spans="1:13" x14ac:dyDescent="0.2">
      <c r="A4868" t="s">
        <v>18520</v>
      </c>
      <c r="B4868" t="s">
        <v>18521</v>
      </c>
      <c r="C4868">
        <v>7857</v>
      </c>
      <c r="D4868" t="s">
        <v>18748</v>
      </c>
      <c r="E4868">
        <v>4247</v>
      </c>
      <c r="F4868" t="s">
        <v>18749</v>
      </c>
      <c r="G4868" t="s">
        <v>102</v>
      </c>
      <c r="H4868" t="s">
        <v>18750</v>
      </c>
      <c r="I4868" t="s">
        <v>10267</v>
      </c>
      <c r="J4868" t="s">
        <v>18751</v>
      </c>
      <c r="K4868" t="s">
        <v>1287</v>
      </c>
      <c r="L4868" s="1" t="s">
        <v>22789</v>
      </c>
      <c r="M4868" t="str">
        <f t="shared" si="75"/>
        <v>5719 MORRISON ST, L2E2E8</v>
      </c>
    </row>
    <row r="4869" spans="1:13" x14ac:dyDescent="0.2">
      <c r="A4869" t="s">
        <v>18520</v>
      </c>
      <c r="B4869" t="s">
        <v>18521</v>
      </c>
      <c r="C4869">
        <v>7865</v>
      </c>
      <c r="D4869" t="s">
        <v>18752</v>
      </c>
      <c r="E4869">
        <v>4256</v>
      </c>
      <c r="F4869" t="s">
        <v>18753</v>
      </c>
      <c r="G4869" t="s">
        <v>102</v>
      </c>
      <c r="H4869" t="s">
        <v>18754</v>
      </c>
      <c r="I4869" t="s">
        <v>10333</v>
      </c>
      <c r="J4869" t="s">
        <v>18755</v>
      </c>
      <c r="K4869" t="s">
        <v>643</v>
      </c>
      <c r="L4869" s="1" t="s">
        <v>2</v>
      </c>
      <c r="M4869" t="str">
        <f t="shared" si="75"/>
        <v>120 PLYMOUTH RD, L3B3C7</v>
      </c>
    </row>
    <row r="4870" spans="1:13" x14ac:dyDescent="0.2">
      <c r="A4870" t="s">
        <v>18520</v>
      </c>
      <c r="B4870" t="s">
        <v>18521</v>
      </c>
      <c r="C4870">
        <v>9052</v>
      </c>
      <c r="D4870" t="s">
        <v>18756</v>
      </c>
      <c r="E4870">
        <v>7977</v>
      </c>
      <c r="F4870" t="s">
        <v>18757</v>
      </c>
      <c r="G4870" t="s">
        <v>102</v>
      </c>
      <c r="H4870" t="s">
        <v>18758</v>
      </c>
      <c r="I4870" t="s">
        <v>10319</v>
      </c>
      <c r="J4870" t="s">
        <v>10320</v>
      </c>
      <c r="K4870" t="s">
        <v>1676</v>
      </c>
      <c r="L4870" s="1" t="s">
        <v>2</v>
      </c>
      <c r="M4870" t="str">
        <f t="shared" si="75"/>
        <v>387 LINE 3 RD, L0S1J0</v>
      </c>
    </row>
    <row r="4871" spans="1:13" x14ac:dyDescent="0.2">
      <c r="A4871" t="s">
        <v>18520</v>
      </c>
      <c r="B4871" t="s">
        <v>18521</v>
      </c>
      <c r="C4871">
        <v>5131</v>
      </c>
      <c r="D4871" t="s">
        <v>18759</v>
      </c>
      <c r="E4871">
        <v>7979</v>
      </c>
      <c r="F4871" t="s">
        <v>18760</v>
      </c>
      <c r="G4871" t="s">
        <v>102</v>
      </c>
      <c r="H4871" t="s">
        <v>18761</v>
      </c>
      <c r="I4871" t="s">
        <v>10273</v>
      </c>
      <c r="J4871" t="s">
        <v>18762</v>
      </c>
      <c r="K4871" t="s">
        <v>932</v>
      </c>
      <c r="L4871" s="1" t="s">
        <v>22789</v>
      </c>
      <c r="M4871" t="str">
        <f t="shared" si="75"/>
        <v>149 CHURCH ST, L2R3E2</v>
      </c>
    </row>
    <row r="4872" spans="1:13" x14ac:dyDescent="0.2">
      <c r="A4872" t="s">
        <v>18520</v>
      </c>
      <c r="B4872" t="s">
        <v>18521</v>
      </c>
      <c r="C4872">
        <v>7925</v>
      </c>
      <c r="D4872" t="s">
        <v>18764</v>
      </c>
      <c r="E4872">
        <v>4348</v>
      </c>
      <c r="F4872" t="s">
        <v>18765</v>
      </c>
      <c r="G4872" t="s">
        <v>102</v>
      </c>
      <c r="H4872" t="s">
        <v>18766</v>
      </c>
      <c r="I4872" t="s">
        <v>10267</v>
      </c>
      <c r="J4872" t="s">
        <v>18767</v>
      </c>
      <c r="K4872" t="s">
        <v>168</v>
      </c>
      <c r="L4872" s="1" t="s">
        <v>22789</v>
      </c>
      <c r="M4872" t="str">
        <f t="shared" ref="M4872:M4935" si="76">H4872&amp;", "&amp;J4872</f>
        <v>4653 VICTORIA AVE, L2E4B8</v>
      </c>
    </row>
    <row r="4873" spans="1:13" x14ac:dyDescent="0.2">
      <c r="A4873" t="s">
        <v>18520</v>
      </c>
      <c r="B4873" t="s">
        <v>18521</v>
      </c>
      <c r="C4873">
        <v>7930</v>
      </c>
      <c r="D4873" t="s">
        <v>18768</v>
      </c>
      <c r="E4873">
        <v>4356</v>
      </c>
      <c r="F4873" t="s">
        <v>18769</v>
      </c>
      <c r="G4873" t="s">
        <v>102</v>
      </c>
      <c r="H4873" t="s">
        <v>18770</v>
      </c>
      <c r="I4873" t="s">
        <v>10328</v>
      </c>
      <c r="J4873" t="s">
        <v>18771</v>
      </c>
      <c r="K4873" t="s">
        <v>5198</v>
      </c>
      <c r="L4873" s="1" t="s">
        <v>2</v>
      </c>
      <c r="M4873" t="str">
        <f t="shared" si="76"/>
        <v>266 ROSEMOUNT AVE, L3K5R4</v>
      </c>
    </row>
    <row r="4874" spans="1:13" x14ac:dyDescent="0.2">
      <c r="A4874" t="s">
        <v>18520</v>
      </c>
      <c r="B4874" t="s">
        <v>18521</v>
      </c>
      <c r="C4874">
        <v>9055</v>
      </c>
      <c r="D4874" t="s">
        <v>18772</v>
      </c>
      <c r="E4874">
        <v>7982</v>
      </c>
      <c r="F4874" t="s">
        <v>18773</v>
      </c>
      <c r="G4874" t="s">
        <v>102</v>
      </c>
      <c r="H4874" t="s">
        <v>18774</v>
      </c>
      <c r="I4874" t="s">
        <v>10273</v>
      </c>
      <c r="J4874" t="s">
        <v>18775</v>
      </c>
      <c r="K4874" t="s">
        <v>402</v>
      </c>
      <c r="L4874" s="1" t="s">
        <v>22789</v>
      </c>
      <c r="M4874" t="str">
        <f t="shared" si="76"/>
        <v>7 ABERDEEN CIR, L2T2B7</v>
      </c>
    </row>
    <row r="4875" spans="1:13" x14ac:dyDescent="0.2">
      <c r="A4875" t="s">
        <v>18520</v>
      </c>
      <c r="B4875" t="s">
        <v>18521</v>
      </c>
      <c r="C4875">
        <v>7970</v>
      </c>
      <c r="D4875" t="s">
        <v>18776</v>
      </c>
      <c r="E4875">
        <v>4425</v>
      </c>
      <c r="F4875" t="s">
        <v>18777</v>
      </c>
      <c r="G4875" t="s">
        <v>102</v>
      </c>
      <c r="H4875" t="s">
        <v>18778</v>
      </c>
      <c r="I4875" t="s">
        <v>10393</v>
      </c>
      <c r="J4875" t="s">
        <v>18779</v>
      </c>
      <c r="K4875" t="s">
        <v>549</v>
      </c>
      <c r="L4875" s="1" t="s">
        <v>2</v>
      </c>
      <c r="M4875" t="str">
        <f t="shared" si="76"/>
        <v>1332 PHILLIPS ST, L2A3C2</v>
      </c>
    </row>
    <row r="4876" spans="1:13" x14ac:dyDescent="0.2">
      <c r="A4876" t="s">
        <v>18520</v>
      </c>
      <c r="B4876" t="s">
        <v>18521</v>
      </c>
      <c r="C4876">
        <v>10486</v>
      </c>
      <c r="D4876" t="s">
        <v>18780</v>
      </c>
      <c r="E4876">
        <v>10290</v>
      </c>
      <c r="F4876" t="s">
        <v>18781</v>
      </c>
      <c r="G4876" t="s">
        <v>102</v>
      </c>
      <c r="H4876" t="s">
        <v>18782</v>
      </c>
      <c r="I4876" t="s">
        <v>10273</v>
      </c>
      <c r="J4876" t="s">
        <v>10420</v>
      </c>
      <c r="K4876" t="s">
        <v>359</v>
      </c>
      <c r="L4876" s="1" t="s">
        <v>22789</v>
      </c>
      <c r="M4876" t="str">
        <f t="shared" si="76"/>
        <v>125 FIRST ST LOUTH RR 3, L2R6P9</v>
      </c>
    </row>
    <row r="4877" spans="1:13" x14ac:dyDescent="0.2">
      <c r="A4877" t="s">
        <v>18520</v>
      </c>
      <c r="B4877" t="s">
        <v>18521</v>
      </c>
      <c r="C4877">
        <v>9057</v>
      </c>
      <c r="D4877" t="s">
        <v>18783</v>
      </c>
      <c r="E4877">
        <v>7984</v>
      </c>
      <c r="F4877" t="s">
        <v>18784</v>
      </c>
      <c r="G4877" t="s">
        <v>102</v>
      </c>
      <c r="H4877" t="s">
        <v>18785</v>
      </c>
      <c r="I4877" t="s">
        <v>10273</v>
      </c>
      <c r="J4877" t="s">
        <v>18786</v>
      </c>
      <c r="K4877" t="s">
        <v>630</v>
      </c>
      <c r="L4877" s="1" t="s">
        <v>22789</v>
      </c>
      <c r="M4877" t="str">
        <f t="shared" si="76"/>
        <v>58 SEYMOUR AVE, L2P1A7</v>
      </c>
    </row>
    <row r="4878" spans="1:13" x14ac:dyDescent="0.2">
      <c r="A4878" t="s">
        <v>18520</v>
      </c>
      <c r="B4878" t="s">
        <v>18521</v>
      </c>
      <c r="C4878">
        <v>7319</v>
      </c>
      <c r="D4878" t="s">
        <v>18787</v>
      </c>
      <c r="E4878">
        <v>3527</v>
      </c>
      <c r="F4878" t="s">
        <v>18788</v>
      </c>
      <c r="G4878" t="s">
        <v>102</v>
      </c>
      <c r="H4878" t="s">
        <v>18789</v>
      </c>
      <c r="I4878" t="s">
        <v>10328</v>
      </c>
      <c r="J4878" t="s">
        <v>18790</v>
      </c>
      <c r="K4878" t="s">
        <v>242</v>
      </c>
      <c r="L4878" s="1" t="s">
        <v>2</v>
      </c>
      <c r="M4878" t="str">
        <f t="shared" si="76"/>
        <v>530 KILLALY ST E, L3K1P5</v>
      </c>
    </row>
    <row r="4879" spans="1:13" x14ac:dyDescent="0.2">
      <c r="A4879" t="s">
        <v>18520</v>
      </c>
      <c r="B4879" t="s">
        <v>18521</v>
      </c>
      <c r="C4879">
        <v>9061</v>
      </c>
      <c r="D4879" t="s">
        <v>18791</v>
      </c>
      <c r="E4879">
        <v>24648</v>
      </c>
      <c r="F4879" t="s">
        <v>18792</v>
      </c>
      <c r="H4879" t="s">
        <v>18793</v>
      </c>
      <c r="I4879" t="s">
        <v>10273</v>
      </c>
      <c r="J4879" t="s">
        <v>18794</v>
      </c>
      <c r="L4879" s="1" t="s">
        <v>22771</v>
      </c>
      <c r="M4879" t="str">
        <f t="shared" si="76"/>
        <v>68 EASTCHESTER AVE, L2P2Y4</v>
      </c>
    </row>
    <row r="4880" spans="1:13" x14ac:dyDescent="0.2">
      <c r="A4880" t="s">
        <v>18520</v>
      </c>
      <c r="B4880" t="s">
        <v>18521</v>
      </c>
      <c r="C4880">
        <v>10485</v>
      </c>
      <c r="D4880" t="s">
        <v>18795</v>
      </c>
      <c r="E4880">
        <v>10288</v>
      </c>
      <c r="F4880" t="s">
        <v>18796</v>
      </c>
      <c r="G4880" t="s">
        <v>102</v>
      </c>
      <c r="H4880" t="s">
        <v>18797</v>
      </c>
      <c r="I4880" t="s">
        <v>10267</v>
      </c>
      <c r="J4880" t="s">
        <v>18798</v>
      </c>
      <c r="K4880" t="s">
        <v>4370</v>
      </c>
      <c r="L4880" s="1" t="s">
        <v>22789</v>
      </c>
      <c r="M4880" t="str">
        <f t="shared" si="76"/>
        <v>3900 KALAR RD, L2H0K2</v>
      </c>
    </row>
    <row r="4881" spans="1:13" x14ac:dyDescent="0.2">
      <c r="A4881" t="s">
        <v>18799</v>
      </c>
      <c r="B4881" t="s">
        <v>18800</v>
      </c>
      <c r="C4881">
        <v>6996</v>
      </c>
      <c r="D4881" t="s">
        <v>18801</v>
      </c>
      <c r="E4881">
        <v>3039</v>
      </c>
      <c r="F4881" t="s">
        <v>18802</v>
      </c>
      <c r="G4881" t="s">
        <v>109</v>
      </c>
      <c r="H4881" t="s">
        <v>18803</v>
      </c>
      <c r="I4881" t="s">
        <v>10733</v>
      </c>
      <c r="J4881" t="s">
        <v>18804</v>
      </c>
      <c r="K4881" t="s">
        <v>1390</v>
      </c>
      <c r="L4881" s="1" t="s">
        <v>2</v>
      </c>
      <c r="M4881" t="str">
        <f t="shared" si="76"/>
        <v>257 SHELLARD LANE, N3T0M7</v>
      </c>
    </row>
    <row r="4882" spans="1:13" x14ac:dyDescent="0.2">
      <c r="A4882" t="s">
        <v>18799</v>
      </c>
      <c r="B4882" t="s">
        <v>18800</v>
      </c>
      <c r="C4882">
        <v>7012</v>
      </c>
      <c r="D4882" t="s">
        <v>18805</v>
      </c>
      <c r="E4882">
        <v>3069</v>
      </c>
      <c r="F4882" t="s">
        <v>18806</v>
      </c>
      <c r="G4882" t="s">
        <v>102</v>
      </c>
      <c r="H4882" t="s">
        <v>18807</v>
      </c>
      <c r="I4882" t="s">
        <v>10772</v>
      </c>
      <c r="J4882" t="s">
        <v>10773</v>
      </c>
      <c r="K4882" t="s">
        <v>529</v>
      </c>
      <c r="L4882" s="1" t="s">
        <v>2</v>
      </c>
      <c r="M4882" t="str">
        <f t="shared" si="76"/>
        <v>185 KING ST W, N0E1A0</v>
      </c>
    </row>
    <row r="4883" spans="1:13" x14ac:dyDescent="0.2">
      <c r="A4883" t="s">
        <v>18799</v>
      </c>
      <c r="B4883" t="s">
        <v>18800</v>
      </c>
      <c r="C4883">
        <v>7868</v>
      </c>
      <c r="D4883" t="s">
        <v>18808</v>
      </c>
      <c r="E4883">
        <v>25317</v>
      </c>
      <c r="F4883" t="s">
        <v>18809</v>
      </c>
      <c r="G4883" t="s">
        <v>102</v>
      </c>
      <c r="H4883" t="s">
        <v>18810</v>
      </c>
      <c r="I4883" t="s">
        <v>10733</v>
      </c>
      <c r="J4883" t="s">
        <v>18811</v>
      </c>
      <c r="L4883" s="1" t="s">
        <v>22771</v>
      </c>
      <c r="M4883" t="str">
        <f t="shared" si="76"/>
        <v>455 COLBORNE ST, N3S3N8</v>
      </c>
    </row>
    <row r="4884" spans="1:13" x14ac:dyDescent="0.2">
      <c r="A4884" t="s">
        <v>18799</v>
      </c>
      <c r="B4884" t="s">
        <v>18800</v>
      </c>
      <c r="C4884">
        <v>7868</v>
      </c>
      <c r="D4884" t="s">
        <v>18808</v>
      </c>
      <c r="E4884">
        <v>25318</v>
      </c>
      <c r="F4884" t="s">
        <v>18812</v>
      </c>
      <c r="G4884" t="s">
        <v>109</v>
      </c>
      <c r="H4884" t="s">
        <v>18810</v>
      </c>
      <c r="I4884" t="s">
        <v>10733</v>
      </c>
      <c r="J4884" t="s">
        <v>18811</v>
      </c>
      <c r="L4884" s="1" t="s">
        <v>22771</v>
      </c>
      <c r="M4884" t="str">
        <f t="shared" si="76"/>
        <v>455 COLBORNE ST, N3S3N8</v>
      </c>
    </row>
    <row r="4885" spans="1:13" x14ac:dyDescent="0.2">
      <c r="A4885" t="s">
        <v>18799</v>
      </c>
      <c r="B4885" t="s">
        <v>18800</v>
      </c>
      <c r="C4885">
        <v>7933</v>
      </c>
      <c r="D4885" t="s">
        <v>18813</v>
      </c>
      <c r="E4885">
        <v>16098</v>
      </c>
      <c r="F4885" t="s">
        <v>13898</v>
      </c>
      <c r="H4885" t="s">
        <v>18814</v>
      </c>
      <c r="I4885" t="s">
        <v>10733</v>
      </c>
      <c r="J4885" t="s">
        <v>18815</v>
      </c>
      <c r="L4885" s="1" t="s">
        <v>22771</v>
      </c>
      <c r="M4885" t="str">
        <f t="shared" si="76"/>
        <v>322 FAIRVIEW DR, N3R2X6</v>
      </c>
    </row>
    <row r="4886" spans="1:13" x14ac:dyDescent="0.2">
      <c r="A4886" t="s">
        <v>18799</v>
      </c>
      <c r="B4886" t="s">
        <v>18800</v>
      </c>
      <c r="C4886">
        <v>7058</v>
      </c>
      <c r="D4886" t="s">
        <v>18816</v>
      </c>
      <c r="E4886">
        <v>3131</v>
      </c>
      <c r="F4886" t="s">
        <v>18817</v>
      </c>
      <c r="G4886" t="s">
        <v>102</v>
      </c>
      <c r="H4886" t="s">
        <v>18818</v>
      </c>
      <c r="I4886" t="s">
        <v>10733</v>
      </c>
      <c r="J4886" t="s">
        <v>18819</v>
      </c>
      <c r="K4886" t="s">
        <v>517</v>
      </c>
      <c r="L4886" s="1" t="s">
        <v>2</v>
      </c>
      <c r="M4886" t="str">
        <f t="shared" si="76"/>
        <v>165 DUFFERIN AVE, N3T4R4</v>
      </c>
    </row>
    <row r="4887" spans="1:13" x14ac:dyDescent="0.2">
      <c r="A4887" t="s">
        <v>18799</v>
      </c>
      <c r="B4887" t="s">
        <v>18800</v>
      </c>
      <c r="C4887">
        <v>7149</v>
      </c>
      <c r="D4887" t="s">
        <v>18820</v>
      </c>
      <c r="E4887">
        <v>3271</v>
      </c>
      <c r="F4887" t="s">
        <v>14073</v>
      </c>
      <c r="G4887" t="s">
        <v>102</v>
      </c>
      <c r="H4887" t="s">
        <v>18821</v>
      </c>
      <c r="I4887" t="s">
        <v>10733</v>
      </c>
      <c r="J4887" t="s">
        <v>18822</v>
      </c>
      <c r="K4887" t="s">
        <v>1753</v>
      </c>
      <c r="L4887" s="1" t="s">
        <v>2</v>
      </c>
      <c r="M4887" t="str">
        <f t="shared" si="76"/>
        <v>358 MARLBOROUGH ST, N3S4V1</v>
      </c>
    </row>
    <row r="4888" spans="1:13" x14ac:dyDescent="0.2">
      <c r="A4888" t="s">
        <v>18799</v>
      </c>
      <c r="B4888" t="s">
        <v>18800</v>
      </c>
      <c r="C4888">
        <v>7165</v>
      </c>
      <c r="D4888" t="s">
        <v>18823</v>
      </c>
      <c r="E4888">
        <v>3296</v>
      </c>
      <c r="F4888" t="s">
        <v>18307</v>
      </c>
      <c r="G4888" t="s">
        <v>102</v>
      </c>
      <c r="H4888" t="s">
        <v>18824</v>
      </c>
      <c r="I4888" t="s">
        <v>10798</v>
      </c>
      <c r="J4888" t="s">
        <v>18825</v>
      </c>
      <c r="K4888" t="s">
        <v>322</v>
      </c>
      <c r="L4888" s="1" t="s">
        <v>2</v>
      </c>
      <c r="M4888" t="str">
        <f t="shared" si="76"/>
        <v>20 SUNSET DR, N3L3W4</v>
      </c>
    </row>
    <row r="4889" spans="1:13" x14ac:dyDescent="0.2">
      <c r="A4889" t="s">
        <v>18799</v>
      </c>
      <c r="B4889" t="s">
        <v>18800</v>
      </c>
      <c r="C4889">
        <v>10402</v>
      </c>
      <c r="D4889" t="s">
        <v>18826</v>
      </c>
      <c r="E4889">
        <v>10117</v>
      </c>
      <c r="F4889" t="s">
        <v>18827</v>
      </c>
      <c r="G4889" t="s">
        <v>109</v>
      </c>
      <c r="H4889" t="s">
        <v>18828</v>
      </c>
      <c r="I4889" t="s">
        <v>10841</v>
      </c>
      <c r="J4889" t="s">
        <v>11045</v>
      </c>
      <c r="K4889" t="s">
        <v>18829</v>
      </c>
      <c r="L4889" s="1" t="s">
        <v>2</v>
      </c>
      <c r="M4889" t="str">
        <f t="shared" si="76"/>
        <v>128 EVERGREEN HILL RD, N3Y4K1</v>
      </c>
    </row>
    <row r="4890" spans="1:13" x14ac:dyDescent="0.2">
      <c r="A4890" t="s">
        <v>18799</v>
      </c>
      <c r="B4890" t="s">
        <v>18800</v>
      </c>
      <c r="C4890">
        <v>12329</v>
      </c>
      <c r="D4890" t="s">
        <v>18830</v>
      </c>
      <c r="E4890">
        <v>11332</v>
      </c>
      <c r="F4890" t="s">
        <v>18831</v>
      </c>
      <c r="H4890" t="s">
        <v>18832</v>
      </c>
      <c r="I4890" t="s">
        <v>10733</v>
      </c>
      <c r="J4890" t="s">
        <v>18833</v>
      </c>
      <c r="L4890" s="1" t="s">
        <v>22771</v>
      </c>
      <c r="M4890" t="str">
        <f t="shared" si="76"/>
        <v>344 ERIE AVE, N3S2H9</v>
      </c>
    </row>
    <row r="4891" spans="1:13" x14ac:dyDescent="0.2">
      <c r="A4891" t="s">
        <v>18799</v>
      </c>
      <c r="B4891" t="s">
        <v>18800</v>
      </c>
      <c r="C4891">
        <v>7308</v>
      </c>
      <c r="D4891" t="s">
        <v>18834</v>
      </c>
      <c r="E4891">
        <v>11312</v>
      </c>
      <c r="F4891" t="s">
        <v>18835</v>
      </c>
      <c r="G4891" t="s">
        <v>102</v>
      </c>
      <c r="H4891" t="s">
        <v>18836</v>
      </c>
      <c r="I4891" t="s">
        <v>10733</v>
      </c>
      <c r="J4891" t="s">
        <v>18837</v>
      </c>
      <c r="K4891" t="s">
        <v>1351</v>
      </c>
      <c r="L4891" s="1" t="s">
        <v>2</v>
      </c>
      <c r="M4891" t="str">
        <f t="shared" si="76"/>
        <v>120 NINTH AVE, N3S1E7</v>
      </c>
    </row>
    <row r="4892" spans="1:13" x14ac:dyDescent="0.2">
      <c r="A4892" t="s">
        <v>18799</v>
      </c>
      <c r="B4892" t="s">
        <v>18800</v>
      </c>
      <c r="C4892">
        <v>8566</v>
      </c>
      <c r="D4892" t="s">
        <v>18838</v>
      </c>
      <c r="E4892">
        <v>6104</v>
      </c>
      <c r="F4892" t="s">
        <v>18839</v>
      </c>
      <c r="G4892" t="s">
        <v>102</v>
      </c>
      <c r="H4892" t="s">
        <v>18840</v>
      </c>
      <c r="I4892" t="s">
        <v>10777</v>
      </c>
      <c r="J4892" t="s">
        <v>18841</v>
      </c>
      <c r="K4892" t="s">
        <v>8729</v>
      </c>
      <c r="L4892" s="1" t="s">
        <v>2</v>
      </c>
      <c r="M4892" t="str">
        <f t="shared" si="76"/>
        <v>35 BRAEMAR AVE, N3W2M5</v>
      </c>
    </row>
    <row r="4893" spans="1:13" x14ac:dyDescent="0.2">
      <c r="A4893" t="s">
        <v>18799</v>
      </c>
      <c r="B4893" t="s">
        <v>18800</v>
      </c>
      <c r="C4893">
        <v>5001</v>
      </c>
      <c r="D4893" t="s">
        <v>10756</v>
      </c>
      <c r="E4893">
        <v>3480</v>
      </c>
      <c r="F4893" t="s">
        <v>18842</v>
      </c>
      <c r="G4893" t="s">
        <v>102</v>
      </c>
      <c r="H4893" t="s">
        <v>10758</v>
      </c>
      <c r="I4893" t="s">
        <v>10733</v>
      </c>
      <c r="J4893" t="s">
        <v>10759</v>
      </c>
      <c r="K4893" t="s">
        <v>196</v>
      </c>
      <c r="L4893" s="1" t="s">
        <v>2</v>
      </c>
      <c r="M4893" t="str">
        <f t="shared" si="76"/>
        <v>238 BRANTWOOD PARK RD, N3P1N9</v>
      </c>
    </row>
    <row r="4894" spans="1:13" x14ac:dyDescent="0.2">
      <c r="A4894" t="s">
        <v>18799</v>
      </c>
      <c r="B4894" t="s">
        <v>18800</v>
      </c>
      <c r="C4894">
        <v>7315</v>
      </c>
      <c r="D4894" t="s">
        <v>18843</v>
      </c>
      <c r="E4894">
        <v>3522</v>
      </c>
      <c r="F4894" t="s">
        <v>13745</v>
      </c>
      <c r="G4894" t="s">
        <v>102</v>
      </c>
      <c r="H4894" t="s">
        <v>18844</v>
      </c>
      <c r="I4894" t="s">
        <v>10803</v>
      </c>
      <c r="J4894" t="s">
        <v>10804</v>
      </c>
      <c r="K4894" t="s">
        <v>10682</v>
      </c>
      <c r="L4894" s="1" t="s">
        <v>2</v>
      </c>
      <c r="M4894" t="str">
        <f t="shared" si="76"/>
        <v>120 TALBOT RD, N0J1E0</v>
      </c>
    </row>
    <row r="4895" spans="1:13" x14ac:dyDescent="0.2">
      <c r="A4895" t="s">
        <v>18799</v>
      </c>
      <c r="B4895" t="s">
        <v>18800</v>
      </c>
      <c r="C4895">
        <v>10360</v>
      </c>
      <c r="D4895" t="s">
        <v>18845</v>
      </c>
      <c r="E4895">
        <v>10005</v>
      </c>
      <c r="F4895" t="s">
        <v>18846</v>
      </c>
      <c r="G4895" t="s">
        <v>102</v>
      </c>
      <c r="H4895" t="s">
        <v>18847</v>
      </c>
      <c r="I4895" t="s">
        <v>10733</v>
      </c>
      <c r="J4895" t="s">
        <v>18848</v>
      </c>
      <c r="K4895" t="s">
        <v>221</v>
      </c>
      <c r="L4895" s="1" t="s">
        <v>2</v>
      </c>
      <c r="M4895" t="str">
        <f t="shared" si="76"/>
        <v>55 KENT RD, N3R7X8</v>
      </c>
    </row>
    <row r="4896" spans="1:13" x14ac:dyDescent="0.2">
      <c r="A4896" t="s">
        <v>18799</v>
      </c>
      <c r="B4896" t="s">
        <v>18800</v>
      </c>
      <c r="C4896">
        <v>7390</v>
      </c>
      <c r="D4896" t="s">
        <v>18849</v>
      </c>
      <c r="E4896">
        <v>3616</v>
      </c>
      <c r="F4896" t="s">
        <v>18850</v>
      </c>
      <c r="G4896" t="s">
        <v>102</v>
      </c>
      <c r="H4896" t="s">
        <v>18851</v>
      </c>
      <c r="I4896" t="s">
        <v>10733</v>
      </c>
      <c r="J4896" t="s">
        <v>18852</v>
      </c>
      <c r="K4896" t="s">
        <v>2452</v>
      </c>
      <c r="L4896" s="1" t="s">
        <v>2</v>
      </c>
      <c r="M4896" t="str">
        <f t="shared" si="76"/>
        <v>17 RAVENWOOD RD, N3R6L4</v>
      </c>
    </row>
    <row r="4897" spans="1:13" x14ac:dyDescent="0.2">
      <c r="A4897" t="s">
        <v>18799</v>
      </c>
      <c r="B4897" t="s">
        <v>18800</v>
      </c>
      <c r="C4897">
        <v>12218</v>
      </c>
      <c r="D4897" t="s">
        <v>18853</v>
      </c>
      <c r="E4897">
        <v>11052</v>
      </c>
      <c r="F4897" t="s">
        <v>18854</v>
      </c>
      <c r="G4897" t="s">
        <v>102</v>
      </c>
      <c r="H4897" t="s">
        <v>18855</v>
      </c>
      <c r="I4897" t="s">
        <v>10798</v>
      </c>
      <c r="J4897" t="s">
        <v>10799</v>
      </c>
      <c r="K4897" t="s">
        <v>299</v>
      </c>
      <c r="L4897" s="1" t="s">
        <v>2</v>
      </c>
      <c r="M4897" t="str">
        <f t="shared" si="76"/>
        <v>180 GRANDVILLE CIR, N3L0A9</v>
      </c>
    </row>
    <row r="4898" spans="1:13" x14ac:dyDescent="0.2">
      <c r="A4898" t="s">
        <v>18799</v>
      </c>
      <c r="B4898" t="s">
        <v>18800</v>
      </c>
      <c r="C4898">
        <v>7424</v>
      </c>
      <c r="D4898" t="s">
        <v>18856</v>
      </c>
      <c r="E4898">
        <v>3660</v>
      </c>
      <c r="F4898" t="s">
        <v>18857</v>
      </c>
      <c r="G4898" t="s">
        <v>102</v>
      </c>
      <c r="H4898" t="s">
        <v>18858</v>
      </c>
      <c r="I4898" t="s">
        <v>10882</v>
      </c>
      <c r="J4898" t="s">
        <v>10883</v>
      </c>
      <c r="K4898" t="s">
        <v>1944</v>
      </c>
      <c r="L4898" s="1" t="s">
        <v>2</v>
      </c>
      <c r="M4898" t="str">
        <f t="shared" si="76"/>
        <v>26 ALBERT ST, N0E1G0</v>
      </c>
    </row>
    <row r="4899" spans="1:13" x14ac:dyDescent="0.2">
      <c r="A4899" t="s">
        <v>18799</v>
      </c>
      <c r="B4899" t="s">
        <v>18800</v>
      </c>
      <c r="C4899">
        <v>18009</v>
      </c>
      <c r="D4899" t="s">
        <v>11046</v>
      </c>
      <c r="E4899">
        <v>14365</v>
      </c>
      <c r="F4899" t="s">
        <v>18859</v>
      </c>
      <c r="G4899" t="s">
        <v>102</v>
      </c>
      <c r="H4899" t="s">
        <v>11048</v>
      </c>
      <c r="I4899" t="s">
        <v>10733</v>
      </c>
      <c r="J4899" t="s">
        <v>11049</v>
      </c>
      <c r="K4899" t="s">
        <v>338</v>
      </c>
      <c r="L4899" s="1" t="s">
        <v>2</v>
      </c>
      <c r="M4899" t="str">
        <f t="shared" si="76"/>
        <v>365 BLACKBURN DR, N3T0G5</v>
      </c>
    </row>
    <row r="4900" spans="1:13" x14ac:dyDescent="0.2">
      <c r="A4900" t="s">
        <v>18799</v>
      </c>
      <c r="B4900" t="s">
        <v>18800</v>
      </c>
      <c r="C4900">
        <v>7538</v>
      </c>
      <c r="D4900" t="s">
        <v>18860</v>
      </c>
      <c r="E4900">
        <v>3810</v>
      </c>
      <c r="F4900" t="s">
        <v>18861</v>
      </c>
      <c r="G4900" t="s">
        <v>102</v>
      </c>
      <c r="H4900" t="s">
        <v>18862</v>
      </c>
      <c r="I4900" t="s">
        <v>10751</v>
      </c>
      <c r="J4900" t="s">
        <v>10752</v>
      </c>
      <c r="K4900" t="s">
        <v>2117</v>
      </c>
      <c r="L4900" s="1" t="s">
        <v>2</v>
      </c>
      <c r="M4900" t="str">
        <f t="shared" si="76"/>
        <v>250 WASHINGTON ST, N0E1Y0</v>
      </c>
    </row>
    <row r="4901" spans="1:13" x14ac:dyDescent="0.2">
      <c r="A4901" t="s">
        <v>18799</v>
      </c>
      <c r="B4901" t="s">
        <v>18800</v>
      </c>
      <c r="C4901">
        <v>7560</v>
      </c>
      <c r="D4901" t="s">
        <v>18863</v>
      </c>
      <c r="E4901">
        <v>3842</v>
      </c>
      <c r="F4901" t="s">
        <v>18864</v>
      </c>
      <c r="G4901" t="s">
        <v>102</v>
      </c>
      <c r="H4901" t="s">
        <v>18865</v>
      </c>
      <c r="I4901" t="s">
        <v>10905</v>
      </c>
      <c r="J4901" t="s">
        <v>18866</v>
      </c>
      <c r="K4901" t="s">
        <v>1187</v>
      </c>
      <c r="L4901" s="1" t="s">
        <v>2</v>
      </c>
      <c r="M4901" t="str">
        <f t="shared" si="76"/>
        <v>3 LYNN PARK AVE, N0A1N5</v>
      </c>
    </row>
    <row r="4902" spans="1:13" x14ac:dyDescent="0.2">
      <c r="A4902" t="s">
        <v>18799</v>
      </c>
      <c r="B4902" t="s">
        <v>18800</v>
      </c>
      <c r="C4902">
        <v>7625</v>
      </c>
      <c r="D4902" t="s">
        <v>18867</v>
      </c>
      <c r="E4902">
        <v>3927</v>
      </c>
      <c r="F4902" t="s">
        <v>18868</v>
      </c>
      <c r="G4902" t="s">
        <v>102</v>
      </c>
      <c r="H4902" t="s">
        <v>18869</v>
      </c>
      <c r="I4902" t="s">
        <v>10808</v>
      </c>
      <c r="J4902" t="s">
        <v>18870</v>
      </c>
      <c r="K4902" t="s">
        <v>468</v>
      </c>
      <c r="L4902" s="1" t="s">
        <v>2</v>
      </c>
      <c r="M4902" t="str">
        <f t="shared" si="76"/>
        <v>373 NORTHERN AVE, N4B2R4</v>
      </c>
    </row>
    <row r="4903" spans="1:13" x14ac:dyDescent="0.2">
      <c r="A4903" t="s">
        <v>18799</v>
      </c>
      <c r="B4903" t="s">
        <v>18800</v>
      </c>
      <c r="C4903">
        <v>11095</v>
      </c>
      <c r="D4903" t="s">
        <v>18871</v>
      </c>
      <c r="E4903">
        <v>10395</v>
      </c>
      <c r="F4903" t="s">
        <v>18872</v>
      </c>
      <c r="G4903" t="s">
        <v>102</v>
      </c>
      <c r="H4903" t="s">
        <v>18873</v>
      </c>
      <c r="I4903" t="s">
        <v>10733</v>
      </c>
      <c r="J4903" t="s">
        <v>18874</v>
      </c>
      <c r="K4903" t="s">
        <v>1346</v>
      </c>
      <c r="L4903" s="1" t="s">
        <v>2</v>
      </c>
      <c r="M4903" t="str">
        <f t="shared" si="76"/>
        <v>14 FLANDERS DR, N3T6M2</v>
      </c>
    </row>
    <row r="4904" spans="1:13" x14ac:dyDescent="0.2">
      <c r="A4904" t="s">
        <v>18799</v>
      </c>
      <c r="B4904" t="s">
        <v>18800</v>
      </c>
      <c r="C4904">
        <v>7376</v>
      </c>
      <c r="D4904" t="s">
        <v>18875</v>
      </c>
      <c r="E4904">
        <v>3600</v>
      </c>
      <c r="F4904" t="s">
        <v>18876</v>
      </c>
      <c r="G4904" t="s">
        <v>109</v>
      </c>
      <c r="H4904" t="s">
        <v>18877</v>
      </c>
      <c r="I4904" t="s">
        <v>10733</v>
      </c>
      <c r="J4904" t="s">
        <v>18878</v>
      </c>
      <c r="K4904" t="s">
        <v>17101</v>
      </c>
      <c r="L4904" s="1" t="s">
        <v>2</v>
      </c>
      <c r="M4904" t="str">
        <f t="shared" si="76"/>
        <v>80 PARIS RD, N3R1H9</v>
      </c>
    </row>
    <row r="4905" spans="1:13" x14ac:dyDescent="0.2">
      <c r="A4905" t="s">
        <v>18799</v>
      </c>
      <c r="B4905" t="s">
        <v>18800</v>
      </c>
      <c r="C4905">
        <v>7766</v>
      </c>
      <c r="D4905" t="s">
        <v>18879</v>
      </c>
      <c r="E4905">
        <v>4118</v>
      </c>
      <c r="F4905" t="s">
        <v>14251</v>
      </c>
      <c r="G4905" t="s">
        <v>102</v>
      </c>
      <c r="H4905" t="s">
        <v>18880</v>
      </c>
      <c r="I4905" t="s">
        <v>10841</v>
      </c>
      <c r="J4905" t="s">
        <v>18881</v>
      </c>
      <c r="K4905" t="s">
        <v>2801</v>
      </c>
      <c r="L4905" s="1" t="s">
        <v>2</v>
      </c>
      <c r="M4905" t="str">
        <f t="shared" si="76"/>
        <v>34 POTTS RD, N3Y2S8</v>
      </c>
    </row>
    <row r="4906" spans="1:13" x14ac:dyDescent="0.2">
      <c r="A4906" t="s">
        <v>18799</v>
      </c>
      <c r="B4906" t="s">
        <v>18800</v>
      </c>
      <c r="C4906">
        <v>7800</v>
      </c>
      <c r="D4906" t="s">
        <v>18882</v>
      </c>
      <c r="E4906">
        <v>4164</v>
      </c>
      <c r="F4906" t="s">
        <v>18883</v>
      </c>
      <c r="G4906" t="s">
        <v>102</v>
      </c>
      <c r="H4906" t="s">
        <v>18884</v>
      </c>
      <c r="I4906" t="s">
        <v>10733</v>
      </c>
      <c r="J4906" t="s">
        <v>18885</v>
      </c>
      <c r="K4906" t="s">
        <v>2038</v>
      </c>
      <c r="L4906" s="1" t="s">
        <v>2</v>
      </c>
      <c r="M4906" t="str">
        <f t="shared" si="76"/>
        <v>233 MEMORIAL DR, N3R5T2</v>
      </c>
    </row>
    <row r="4907" spans="1:13" x14ac:dyDescent="0.2">
      <c r="A4907" t="s">
        <v>18799</v>
      </c>
      <c r="B4907" t="s">
        <v>18800</v>
      </c>
      <c r="C4907">
        <v>7868</v>
      </c>
      <c r="D4907" t="s">
        <v>18808</v>
      </c>
      <c r="E4907">
        <v>4265</v>
      </c>
      <c r="F4907" t="s">
        <v>18886</v>
      </c>
      <c r="G4907" t="s">
        <v>18887</v>
      </c>
      <c r="H4907" t="s">
        <v>18810</v>
      </c>
      <c r="I4907" t="s">
        <v>10733</v>
      </c>
      <c r="J4907" t="s">
        <v>18811</v>
      </c>
      <c r="L4907" s="1" t="s">
        <v>22771</v>
      </c>
      <c r="M4907" t="str">
        <f t="shared" si="76"/>
        <v>455 COLBORNE ST, N3S3N8</v>
      </c>
    </row>
    <row r="4908" spans="1:13" x14ac:dyDescent="0.2">
      <c r="A4908" t="s">
        <v>18799</v>
      </c>
      <c r="B4908" t="s">
        <v>18800</v>
      </c>
      <c r="C4908">
        <v>7877</v>
      </c>
      <c r="D4908" t="s">
        <v>18888</v>
      </c>
      <c r="E4908">
        <v>4285</v>
      </c>
      <c r="F4908" t="s">
        <v>14518</v>
      </c>
      <c r="G4908" t="s">
        <v>102</v>
      </c>
      <c r="H4908" t="s">
        <v>18889</v>
      </c>
      <c r="I4908" t="s">
        <v>10873</v>
      </c>
      <c r="J4908" t="s">
        <v>10874</v>
      </c>
      <c r="K4908" t="s">
        <v>1309</v>
      </c>
      <c r="L4908" s="1" t="s">
        <v>2</v>
      </c>
      <c r="M4908" t="str">
        <f t="shared" si="76"/>
        <v>92 MAIN ST S, N0A1H0</v>
      </c>
    </row>
    <row r="4909" spans="1:13" x14ac:dyDescent="0.2">
      <c r="A4909" t="s">
        <v>18799</v>
      </c>
      <c r="B4909" t="s">
        <v>18800</v>
      </c>
      <c r="C4909">
        <v>7906</v>
      </c>
      <c r="D4909" t="s">
        <v>18890</v>
      </c>
      <c r="E4909">
        <v>4319</v>
      </c>
      <c r="F4909" t="s">
        <v>18891</v>
      </c>
      <c r="G4909" t="s">
        <v>102</v>
      </c>
      <c r="H4909" t="s">
        <v>18892</v>
      </c>
      <c r="I4909" t="s">
        <v>10738</v>
      </c>
      <c r="J4909" t="s">
        <v>18893</v>
      </c>
      <c r="K4909" t="s">
        <v>1074</v>
      </c>
      <c r="L4909" s="1" t="s">
        <v>2</v>
      </c>
      <c r="M4909" t="str">
        <f t="shared" si="76"/>
        <v>209 ALDER ST W, N1A1R3</v>
      </c>
    </row>
    <row r="4910" spans="1:13" x14ac:dyDescent="0.2">
      <c r="A4910" t="s">
        <v>18799</v>
      </c>
      <c r="B4910" t="s">
        <v>18800</v>
      </c>
      <c r="C4910">
        <v>7905</v>
      </c>
      <c r="D4910" t="s">
        <v>18894</v>
      </c>
      <c r="E4910">
        <v>4318</v>
      </c>
      <c r="F4910" t="s">
        <v>18895</v>
      </c>
      <c r="G4910" t="s">
        <v>102</v>
      </c>
      <c r="H4910" t="s">
        <v>18896</v>
      </c>
      <c r="I4910" t="s">
        <v>10841</v>
      </c>
      <c r="J4910" t="s">
        <v>11045</v>
      </c>
      <c r="K4910" t="s">
        <v>13619</v>
      </c>
      <c r="L4910" s="1" t="s">
        <v>2</v>
      </c>
      <c r="M4910" t="str">
        <f t="shared" si="76"/>
        <v>972 ST JOHN'S RD W RR 2, N3Y4K1</v>
      </c>
    </row>
    <row r="4911" spans="1:13" x14ac:dyDescent="0.2">
      <c r="A4911" t="s">
        <v>18799</v>
      </c>
      <c r="B4911" t="s">
        <v>18800</v>
      </c>
      <c r="C4911">
        <v>7933</v>
      </c>
      <c r="D4911" t="s">
        <v>18897</v>
      </c>
      <c r="E4911">
        <v>4364</v>
      </c>
      <c r="F4911" t="s">
        <v>18898</v>
      </c>
      <c r="G4911" t="s">
        <v>102</v>
      </c>
      <c r="H4911" t="s">
        <v>18899</v>
      </c>
      <c r="I4911" t="s">
        <v>10733</v>
      </c>
      <c r="J4911" t="s">
        <v>18815</v>
      </c>
      <c r="K4911" t="s">
        <v>5646</v>
      </c>
      <c r="L4911" s="1" t="s">
        <v>2</v>
      </c>
      <c r="M4911" t="str">
        <f t="shared" si="76"/>
        <v>320 FAIRVIEW DR, N3R2X6</v>
      </c>
    </row>
    <row r="4912" spans="1:13" x14ac:dyDescent="0.2">
      <c r="A4912" t="s">
        <v>18799</v>
      </c>
      <c r="B4912" t="s">
        <v>18800</v>
      </c>
      <c r="C4912">
        <v>7934</v>
      </c>
      <c r="D4912" t="s">
        <v>18900</v>
      </c>
      <c r="E4912">
        <v>4365</v>
      </c>
      <c r="F4912" t="s">
        <v>18901</v>
      </c>
      <c r="G4912" t="s">
        <v>102</v>
      </c>
      <c r="H4912" t="s">
        <v>18902</v>
      </c>
      <c r="I4912" t="s">
        <v>10777</v>
      </c>
      <c r="J4912" t="s">
        <v>18903</v>
      </c>
      <c r="K4912" t="s">
        <v>402</v>
      </c>
      <c r="L4912" s="1" t="s">
        <v>2</v>
      </c>
      <c r="M4912" t="str">
        <f t="shared" si="76"/>
        <v>81 ORKNEY ST E, N3W1L3</v>
      </c>
    </row>
    <row r="4913" spans="1:13" x14ac:dyDescent="0.2">
      <c r="A4913" t="s">
        <v>18799</v>
      </c>
      <c r="B4913" t="s">
        <v>18800</v>
      </c>
      <c r="C4913">
        <v>7961</v>
      </c>
      <c r="D4913" t="s">
        <v>18904</v>
      </c>
      <c r="E4913">
        <v>4411</v>
      </c>
      <c r="F4913" t="s">
        <v>18905</v>
      </c>
      <c r="G4913" t="s">
        <v>102</v>
      </c>
      <c r="H4913" t="s">
        <v>18906</v>
      </c>
      <c r="I4913" t="s">
        <v>10733</v>
      </c>
      <c r="J4913" t="s">
        <v>18907</v>
      </c>
      <c r="K4913" t="s">
        <v>151</v>
      </c>
      <c r="L4913" s="1" t="s">
        <v>2</v>
      </c>
      <c r="M4913" t="str">
        <f t="shared" si="76"/>
        <v>175 GLENWOOD DR, N3S3H1</v>
      </c>
    </row>
    <row r="4914" spans="1:13" x14ac:dyDescent="0.2">
      <c r="A4914" t="s">
        <v>18799</v>
      </c>
      <c r="B4914" t="s">
        <v>18800</v>
      </c>
      <c r="C4914">
        <v>7974</v>
      </c>
      <c r="D4914" t="s">
        <v>18908</v>
      </c>
      <c r="E4914">
        <v>24239</v>
      </c>
      <c r="F4914" t="s">
        <v>18909</v>
      </c>
      <c r="G4914" t="s">
        <v>102</v>
      </c>
      <c r="H4914" t="s">
        <v>18910</v>
      </c>
      <c r="I4914" t="s">
        <v>10733</v>
      </c>
      <c r="J4914" t="s">
        <v>18911</v>
      </c>
      <c r="K4914" t="s">
        <v>2016</v>
      </c>
      <c r="L4914" s="1" t="s">
        <v>2</v>
      </c>
      <c r="M4914" t="str">
        <f t="shared" si="76"/>
        <v>127 WOOD ST, N3R2L4</v>
      </c>
    </row>
    <row r="4915" spans="1:13" x14ac:dyDescent="0.2">
      <c r="A4915" t="s">
        <v>18799</v>
      </c>
      <c r="B4915" t="s">
        <v>18800</v>
      </c>
      <c r="C4915">
        <v>8006</v>
      </c>
      <c r="D4915" t="s">
        <v>18912</v>
      </c>
      <c r="E4915">
        <v>4469</v>
      </c>
      <c r="F4915" t="s">
        <v>18913</v>
      </c>
      <c r="G4915" t="s">
        <v>102</v>
      </c>
      <c r="H4915" t="s">
        <v>18914</v>
      </c>
      <c r="I4915" t="s">
        <v>10782</v>
      </c>
      <c r="J4915" t="s">
        <v>10783</v>
      </c>
      <c r="K4915" t="s">
        <v>2190</v>
      </c>
      <c r="L4915" s="1" t="s">
        <v>2</v>
      </c>
      <c r="M4915" t="str">
        <f t="shared" si="76"/>
        <v>17 BRANT ST W, N0A1E0</v>
      </c>
    </row>
    <row r="4916" spans="1:13" x14ac:dyDescent="0.2">
      <c r="A4916" t="s">
        <v>18799</v>
      </c>
      <c r="B4916" t="s">
        <v>18800</v>
      </c>
      <c r="C4916">
        <v>8020</v>
      </c>
      <c r="D4916" t="s">
        <v>18915</v>
      </c>
      <c r="E4916">
        <v>4489</v>
      </c>
      <c r="F4916" t="s">
        <v>18916</v>
      </c>
      <c r="G4916" t="s">
        <v>102</v>
      </c>
      <c r="H4916" t="s">
        <v>18917</v>
      </c>
      <c r="I4916" t="s">
        <v>10733</v>
      </c>
      <c r="J4916" t="s">
        <v>18918</v>
      </c>
      <c r="K4916" t="s">
        <v>226</v>
      </c>
      <c r="L4916" s="1" t="s">
        <v>2</v>
      </c>
      <c r="M4916" t="str">
        <f t="shared" si="76"/>
        <v>12 DALEWOOD AVE, N3T0M5</v>
      </c>
    </row>
    <row r="4917" spans="1:13" x14ac:dyDescent="0.2">
      <c r="A4917" t="s">
        <v>18799</v>
      </c>
      <c r="B4917" t="s">
        <v>18800</v>
      </c>
      <c r="C4917">
        <v>7868</v>
      </c>
      <c r="D4917" t="s">
        <v>18808</v>
      </c>
      <c r="E4917">
        <v>25140</v>
      </c>
      <c r="F4917" t="s">
        <v>18919</v>
      </c>
      <c r="G4917" t="s">
        <v>109</v>
      </c>
      <c r="H4917" t="s">
        <v>18810</v>
      </c>
      <c r="I4917" t="s">
        <v>10733</v>
      </c>
      <c r="J4917" t="s">
        <v>18811</v>
      </c>
      <c r="K4917" t="s">
        <v>5343</v>
      </c>
      <c r="L4917" s="1" t="s">
        <v>22771</v>
      </c>
      <c r="M4917" t="str">
        <f t="shared" si="76"/>
        <v>455 COLBORNE ST, N3S3N8</v>
      </c>
    </row>
    <row r="4918" spans="1:13" x14ac:dyDescent="0.2">
      <c r="A4918" t="s">
        <v>18920</v>
      </c>
      <c r="B4918" t="s">
        <v>18921</v>
      </c>
      <c r="C4918">
        <v>7003</v>
      </c>
      <c r="D4918" t="s">
        <v>18922</v>
      </c>
      <c r="E4918">
        <v>3058</v>
      </c>
      <c r="F4918" t="s">
        <v>18923</v>
      </c>
      <c r="G4918" t="s">
        <v>89</v>
      </c>
      <c r="H4918" t="s">
        <v>18924</v>
      </c>
      <c r="I4918" t="s">
        <v>12360</v>
      </c>
      <c r="J4918" t="s">
        <v>18925</v>
      </c>
      <c r="K4918" t="s">
        <v>1827</v>
      </c>
      <c r="L4918" s="1" t="s">
        <v>2</v>
      </c>
      <c r="M4918" t="str">
        <f t="shared" si="76"/>
        <v>300 ADOLPHUS ST, K6H3S6</v>
      </c>
    </row>
    <row r="4919" spans="1:13" x14ac:dyDescent="0.2">
      <c r="A4919" t="s">
        <v>18920</v>
      </c>
      <c r="B4919" t="s">
        <v>18921</v>
      </c>
      <c r="C4919">
        <v>18090</v>
      </c>
      <c r="D4919" t="s">
        <v>18926</v>
      </c>
      <c r="E4919">
        <v>15776</v>
      </c>
      <c r="F4919" t="s">
        <v>18927</v>
      </c>
      <c r="H4919" t="s">
        <v>18928</v>
      </c>
      <c r="I4919" t="s">
        <v>12360</v>
      </c>
      <c r="J4919" t="s">
        <v>18929</v>
      </c>
      <c r="L4919" s="1" t="s">
        <v>22771</v>
      </c>
      <c r="M4919" t="str">
        <f t="shared" si="76"/>
        <v>835 CAMPBELL ST, K6H7B7</v>
      </c>
    </row>
    <row r="4920" spans="1:13" x14ac:dyDescent="0.2">
      <c r="A4920" t="s">
        <v>18920</v>
      </c>
      <c r="B4920" t="s">
        <v>18921</v>
      </c>
      <c r="C4920">
        <v>5015</v>
      </c>
      <c r="D4920" t="s">
        <v>18930</v>
      </c>
      <c r="E4920">
        <v>25266</v>
      </c>
      <c r="F4920" t="s">
        <v>18931</v>
      </c>
      <c r="G4920" t="s">
        <v>102</v>
      </c>
      <c r="H4920" t="s">
        <v>18932</v>
      </c>
      <c r="I4920" t="s">
        <v>12504</v>
      </c>
      <c r="J4920" t="s">
        <v>12505</v>
      </c>
      <c r="L4920" s="1" t="s">
        <v>22771</v>
      </c>
      <c r="M4920" t="str">
        <f t="shared" si="76"/>
        <v>2755 COUNTY ROAD 43, K0G1J0</v>
      </c>
    </row>
    <row r="4921" spans="1:13" x14ac:dyDescent="0.2">
      <c r="A4921" t="s">
        <v>18920</v>
      </c>
      <c r="B4921" t="s">
        <v>18921</v>
      </c>
      <c r="C4921">
        <v>8611</v>
      </c>
      <c r="D4921" t="s">
        <v>18933</v>
      </c>
      <c r="E4921">
        <v>24766</v>
      </c>
      <c r="F4921" t="s">
        <v>18934</v>
      </c>
      <c r="H4921" t="s">
        <v>18935</v>
      </c>
      <c r="I4921" t="s">
        <v>12414</v>
      </c>
      <c r="J4921" t="s">
        <v>18936</v>
      </c>
      <c r="L4921" s="1" t="s">
        <v>22771</v>
      </c>
      <c r="M4921" t="str">
        <f t="shared" si="76"/>
        <v>30 MCGILL ST N, K7A2J4</v>
      </c>
    </row>
    <row r="4922" spans="1:13" x14ac:dyDescent="0.2">
      <c r="A4922" t="s">
        <v>18920</v>
      </c>
      <c r="B4922" t="s">
        <v>18921</v>
      </c>
      <c r="C4922">
        <v>7153</v>
      </c>
      <c r="D4922" t="s">
        <v>18937</v>
      </c>
      <c r="E4922">
        <v>3277</v>
      </c>
      <c r="F4922" t="s">
        <v>15215</v>
      </c>
      <c r="G4922" t="s">
        <v>89</v>
      </c>
      <c r="H4922" t="s">
        <v>18938</v>
      </c>
      <c r="I4922" t="s">
        <v>12504</v>
      </c>
      <c r="J4922" t="s">
        <v>12505</v>
      </c>
      <c r="K4922" t="s">
        <v>3244</v>
      </c>
      <c r="L4922" s="1" t="s">
        <v>2</v>
      </c>
      <c r="M4922" t="str">
        <f t="shared" si="76"/>
        <v>521 CLOTHIER ST W, K0G1J0</v>
      </c>
    </row>
    <row r="4923" spans="1:13" x14ac:dyDescent="0.2">
      <c r="A4923" t="s">
        <v>18920</v>
      </c>
      <c r="B4923" t="s">
        <v>18921</v>
      </c>
      <c r="C4923">
        <v>10220</v>
      </c>
      <c r="D4923" t="s">
        <v>18939</v>
      </c>
      <c r="E4923">
        <v>9677</v>
      </c>
      <c r="F4923" t="s">
        <v>17966</v>
      </c>
      <c r="G4923" t="s">
        <v>102</v>
      </c>
      <c r="H4923" t="s">
        <v>18940</v>
      </c>
      <c r="I4923" t="s">
        <v>12330</v>
      </c>
      <c r="J4923" t="s">
        <v>12331</v>
      </c>
      <c r="K4923" t="s">
        <v>1865</v>
      </c>
      <c r="L4923" s="1" t="s">
        <v>2</v>
      </c>
      <c r="M4923" t="str">
        <f t="shared" si="76"/>
        <v>110 PATERSON ST, K0A1A0</v>
      </c>
    </row>
    <row r="4924" spans="1:13" x14ac:dyDescent="0.2">
      <c r="A4924" t="s">
        <v>18920</v>
      </c>
      <c r="B4924" t="s">
        <v>18921</v>
      </c>
      <c r="C4924">
        <v>11263</v>
      </c>
      <c r="D4924" t="s">
        <v>18941</v>
      </c>
      <c r="E4924">
        <v>10624</v>
      </c>
      <c r="F4924" t="s">
        <v>16006</v>
      </c>
      <c r="G4924" t="s">
        <v>109</v>
      </c>
      <c r="H4924" t="s">
        <v>18942</v>
      </c>
      <c r="I4924" t="s">
        <v>12360</v>
      </c>
      <c r="J4924" t="s">
        <v>18943</v>
      </c>
      <c r="K4924" t="s">
        <v>2806</v>
      </c>
      <c r="L4924" s="1" t="s">
        <v>2</v>
      </c>
      <c r="M4924" t="str">
        <f t="shared" si="76"/>
        <v>18044 TYOTOWN RD, K6H5R5</v>
      </c>
    </row>
    <row r="4925" spans="1:13" x14ac:dyDescent="0.2">
      <c r="A4925" t="s">
        <v>18920</v>
      </c>
      <c r="B4925" t="s">
        <v>18921</v>
      </c>
      <c r="C4925">
        <v>11263</v>
      </c>
      <c r="D4925" t="s">
        <v>18941</v>
      </c>
      <c r="E4925">
        <v>10763</v>
      </c>
      <c r="F4925" t="s">
        <v>18944</v>
      </c>
      <c r="G4925" t="s">
        <v>131</v>
      </c>
      <c r="H4925" t="s">
        <v>18942</v>
      </c>
      <c r="I4925" t="s">
        <v>12360</v>
      </c>
      <c r="J4925" t="s">
        <v>18943</v>
      </c>
      <c r="K4925" t="s">
        <v>147</v>
      </c>
      <c r="L4925" s="1" t="s">
        <v>2</v>
      </c>
      <c r="M4925" t="str">
        <f t="shared" si="76"/>
        <v>18044 TYOTOWN RD, K6H5R5</v>
      </c>
    </row>
    <row r="4926" spans="1:13" x14ac:dyDescent="0.2">
      <c r="A4926" t="s">
        <v>18920</v>
      </c>
      <c r="B4926" t="s">
        <v>18921</v>
      </c>
      <c r="C4926">
        <v>7054</v>
      </c>
      <c r="D4926" t="s">
        <v>18945</v>
      </c>
      <c r="E4926">
        <v>3127</v>
      </c>
      <c r="F4926" t="s">
        <v>18946</v>
      </c>
      <c r="G4926" t="s">
        <v>102</v>
      </c>
      <c r="H4926" t="s">
        <v>18947</v>
      </c>
      <c r="I4926" t="s">
        <v>12399</v>
      </c>
      <c r="J4926" t="s">
        <v>12400</v>
      </c>
      <c r="K4926" t="s">
        <v>932</v>
      </c>
      <c r="L4926" s="1" t="s">
        <v>2</v>
      </c>
      <c r="M4926" t="str">
        <f t="shared" si="76"/>
        <v>20019 COUNTY RD 18, K0C2J0</v>
      </c>
    </row>
    <row r="4927" spans="1:13" x14ac:dyDescent="0.2">
      <c r="A4927" t="s">
        <v>18920</v>
      </c>
      <c r="B4927" t="s">
        <v>18921</v>
      </c>
      <c r="C4927">
        <v>7029</v>
      </c>
      <c r="D4927" t="s">
        <v>18948</v>
      </c>
      <c r="E4927">
        <v>3087</v>
      </c>
      <c r="F4927" t="s">
        <v>18949</v>
      </c>
      <c r="G4927" t="s">
        <v>89</v>
      </c>
      <c r="H4927" t="s">
        <v>18950</v>
      </c>
      <c r="I4927" t="s">
        <v>12348</v>
      </c>
      <c r="J4927" t="s">
        <v>18951</v>
      </c>
      <c r="K4927" t="s">
        <v>235</v>
      </c>
      <c r="L4927" s="1" t="s">
        <v>2</v>
      </c>
      <c r="M4927" t="str">
        <f t="shared" si="76"/>
        <v>294 FIRST AVE, K6V3B7</v>
      </c>
    </row>
    <row r="4928" spans="1:13" x14ac:dyDescent="0.2">
      <c r="A4928" t="s">
        <v>18920</v>
      </c>
      <c r="B4928" t="s">
        <v>18921</v>
      </c>
      <c r="C4928">
        <v>5015</v>
      </c>
      <c r="D4928" t="s">
        <v>18930</v>
      </c>
      <c r="E4928">
        <v>18325</v>
      </c>
      <c r="F4928" t="s">
        <v>18952</v>
      </c>
      <c r="H4928" t="s">
        <v>18953</v>
      </c>
      <c r="I4928" t="s">
        <v>12504</v>
      </c>
      <c r="J4928" t="s">
        <v>12505</v>
      </c>
      <c r="L4928" s="1" t="s">
        <v>22771</v>
      </c>
      <c r="M4928" t="str">
        <f t="shared" si="76"/>
        <v>2755 HWY 43, K0G1J0</v>
      </c>
    </row>
    <row r="4929" spans="1:13" x14ac:dyDescent="0.2">
      <c r="A4929" t="s">
        <v>18920</v>
      </c>
      <c r="B4929" t="s">
        <v>18921</v>
      </c>
      <c r="C4929">
        <v>7398</v>
      </c>
      <c r="D4929" t="s">
        <v>18954</v>
      </c>
      <c r="E4929">
        <v>3624</v>
      </c>
      <c r="F4929" t="s">
        <v>18955</v>
      </c>
      <c r="G4929" t="s">
        <v>89</v>
      </c>
      <c r="H4929" t="s">
        <v>18956</v>
      </c>
      <c r="I4929" t="s">
        <v>12447</v>
      </c>
      <c r="J4929" t="s">
        <v>18957</v>
      </c>
      <c r="K4929" t="s">
        <v>3331</v>
      </c>
      <c r="L4929" s="1" t="s">
        <v>2</v>
      </c>
      <c r="M4929" t="str">
        <f t="shared" si="76"/>
        <v>1035 CONCESSION ST, K4R1G7</v>
      </c>
    </row>
    <row r="4930" spans="1:13" x14ac:dyDescent="0.2">
      <c r="A4930" t="s">
        <v>18920</v>
      </c>
      <c r="B4930" t="s">
        <v>18921</v>
      </c>
      <c r="C4930">
        <v>7398</v>
      </c>
      <c r="E4930">
        <v>9292</v>
      </c>
      <c r="F4930" t="s">
        <v>18958</v>
      </c>
      <c r="H4930" t="s">
        <v>18956</v>
      </c>
      <c r="I4930" t="s">
        <v>12447</v>
      </c>
      <c r="J4930" t="s">
        <v>18957</v>
      </c>
      <c r="L4930" s="1" t="s">
        <v>22771</v>
      </c>
      <c r="M4930" t="str">
        <f t="shared" si="76"/>
        <v>1035 CONCESSION ST, K4R1G7</v>
      </c>
    </row>
    <row r="4931" spans="1:13" x14ac:dyDescent="0.2">
      <c r="A4931" t="s">
        <v>18920</v>
      </c>
      <c r="B4931" t="s">
        <v>18921</v>
      </c>
      <c r="C4931">
        <v>5088</v>
      </c>
      <c r="D4931" t="s">
        <v>18959</v>
      </c>
      <c r="E4931">
        <v>3459</v>
      </c>
      <c r="F4931" t="s">
        <v>18960</v>
      </c>
      <c r="G4931" t="s">
        <v>109</v>
      </c>
      <c r="H4931" t="s">
        <v>18961</v>
      </c>
      <c r="I4931" t="s">
        <v>12336</v>
      </c>
      <c r="J4931" t="s">
        <v>18962</v>
      </c>
      <c r="K4931" t="s">
        <v>1152</v>
      </c>
      <c r="L4931" s="1" t="s">
        <v>2</v>
      </c>
      <c r="M4931" t="str">
        <f t="shared" si="76"/>
        <v>157 MCKENZIE ST, K7C4P2</v>
      </c>
    </row>
    <row r="4932" spans="1:13" x14ac:dyDescent="0.2">
      <c r="A4932" t="s">
        <v>18920</v>
      </c>
      <c r="B4932" t="s">
        <v>18921</v>
      </c>
      <c r="C4932">
        <v>5088</v>
      </c>
      <c r="D4932" t="s">
        <v>18959</v>
      </c>
      <c r="E4932">
        <v>3140</v>
      </c>
      <c r="F4932" t="s">
        <v>18963</v>
      </c>
      <c r="G4932" t="s">
        <v>131</v>
      </c>
      <c r="H4932" t="s">
        <v>18961</v>
      </c>
      <c r="I4932" t="s">
        <v>12336</v>
      </c>
      <c r="J4932" t="s">
        <v>18962</v>
      </c>
      <c r="K4932" t="s">
        <v>487</v>
      </c>
      <c r="L4932" s="1" t="s">
        <v>2</v>
      </c>
      <c r="M4932" t="str">
        <f t="shared" si="76"/>
        <v>157 MCKENZIE ST, K7C4P2</v>
      </c>
    </row>
    <row r="4933" spans="1:13" x14ac:dyDescent="0.2">
      <c r="A4933" t="s">
        <v>18920</v>
      </c>
      <c r="B4933" t="s">
        <v>18921</v>
      </c>
      <c r="C4933">
        <v>8563</v>
      </c>
      <c r="D4933" t="s">
        <v>18964</v>
      </c>
      <c r="E4933">
        <v>6085</v>
      </c>
      <c r="F4933" t="s">
        <v>18965</v>
      </c>
      <c r="G4933" t="s">
        <v>102</v>
      </c>
      <c r="H4933" t="s">
        <v>18966</v>
      </c>
      <c r="I4933" t="s">
        <v>12650</v>
      </c>
      <c r="J4933" t="s">
        <v>12651</v>
      </c>
      <c r="K4933" t="s">
        <v>2117</v>
      </c>
      <c r="L4933" s="1" t="s">
        <v>2</v>
      </c>
      <c r="M4933" t="str">
        <f t="shared" si="76"/>
        <v>52 DICKINSON DR, K0C1M0</v>
      </c>
    </row>
    <row r="4934" spans="1:13" x14ac:dyDescent="0.2">
      <c r="A4934" t="s">
        <v>18920</v>
      </c>
      <c r="B4934" t="s">
        <v>18921</v>
      </c>
      <c r="C4934">
        <v>7367</v>
      </c>
      <c r="D4934" t="s">
        <v>18967</v>
      </c>
      <c r="E4934">
        <v>3587</v>
      </c>
      <c r="F4934" t="s">
        <v>18968</v>
      </c>
      <c r="G4934" t="s">
        <v>89</v>
      </c>
      <c r="H4934" t="s">
        <v>18969</v>
      </c>
      <c r="I4934" t="s">
        <v>18970</v>
      </c>
      <c r="J4934" t="s">
        <v>18971</v>
      </c>
      <c r="K4934" t="s">
        <v>630</v>
      </c>
      <c r="L4934" s="1" t="s">
        <v>2</v>
      </c>
      <c r="M4934" t="str">
        <f t="shared" si="76"/>
        <v>3818 LEGAULT RD, K0A2A0</v>
      </c>
    </row>
    <row r="4935" spans="1:13" x14ac:dyDescent="0.2">
      <c r="A4935" t="s">
        <v>18920</v>
      </c>
      <c r="B4935" t="s">
        <v>18921</v>
      </c>
      <c r="C4935">
        <v>5049</v>
      </c>
      <c r="D4935" t="s">
        <v>18972</v>
      </c>
      <c r="E4935">
        <v>24751</v>
      </c>
      <c r="F4935" t="s">
        <v>18973</v>
      </c>
      <c r="G4935" t="s">
        <v>89</v>
      </c>
      <c r="H4935" t="s">
        <v>18974</v>
      </c>
      <c r="I4935" t="s">
        <v>12360</v>
      </c>
      <c r="J4935" t="s">
        <v>18975</v>
      </c>
      <c r="K4935" t="s">
        <v>819</v>
      </c>
      <c r="L4935" s="1" t="s">
        <v>2</v>
      </c>
      <c r="M4935" t="str">
        <f t="shared" si="76"/>
        <v>1500 CUMBERLAND ST, K6J5V9</v>
      </c>
    </row>
    <row r="4936" spans="1:13" x14ac:dyDescent="0.2">
      <c r="A4936" t="s">
        <v>18920</v>
      </c>
      <c r="B4936" t="s">
        <v>18921</v>
      </c>
      <c r="C4936">
        <v>7422</v>
      </c>
      <c r="D4936" t="s">
        <v>18976</v>
      </c>
      <c r="E4936">
        <v>3655</v>
      </c>
      <c r="F4936" t="s">
        <v>18977</v>
      </c>
      <c r="G4936" t="s">
        <v>102</v>
      </c>
      <c r="H4936" t="s">
        <v>18978</v>
      </c>
      <c r="I4936" t="s">
        <v>12547</v>
      </c>
      <c r="J4936" t="s">
        <v>12548</v>
      </c>
      <c r="K4936" t="s">
        <v>12435</v>
      </c>
      <c r="L4936" s="1" t="s">
        <v>2</v>
      </c>
      <c r="M4936" t="str">
        <f t="shared" ref="M4936:M4999" si="77">H4936&amp;", "&amp;J4936</f>
        <v>134 NORTH ST, K0G1K0</v>
      </c>
    </row>
    <row r="4937" spans="1:13" x14ac:dyDescent="0.2">
      <c r="A4937" t="s">
        <v>18920</v>
      </c>
      <c r="B4937" t="s">
        <v>18921</v>
      </c>
      <c r="C4937">
        <v>7464</v>
      </c>
      <c r="D4937" t="s">
        <v>18979</v>
      </c>
      <c r="E4937">
        <v>3716</v>
      </c>
      <c r="F4937" t="s">
        <v>18980</v>
      </c>
      <c r="G4937" t="s">
        <v>102</v>
      </c>
      <c r="H4937" t="s">
        <v>18981</v>
      </c>
      <c r="I4937" t="s">
        <v>18982</v>
      </c>
      <c r="J4937" t="s">
        <v>18983</v>
      </c>
      <c r="K4937" t="s">
        <v>479</v>
      </c>
      <c r="L4937" s="1" t="s">
        <v>2</v>
      </c>
      <c r="M4937" t="str">
        <f t="shared" si="77"/>
        <v>17283 COUNTY RD 18, K0C2A0</v>
      </c>
    </row>
    <row r="4938" spans="1:13" x14ac:dyDescent="0.2">
      <c r="A4938" t="s">
        <v>18920</v>
      </c>
      <c r="B4938" t="s">
        <v>18921</v>
      </c>
      <c r="C4938">
        <v>7480</v>
      </c>
      <c r="D4938" t="s">
        <v>18984</v>
      </c>
      <c r="E4938">
        <v>3736</v>
      </c>
      <c r="F4938" t="s">
        <v>16033</v>
      </c>
      <c r="G4938" t="s">
        <v>89</v>
      </c>
      <c r="H4938" t="s">
        <v>18985</v>
      </c>
      <c r="I4938" t="s">
        <v>12360</v>
      </c>
      <c r="J4938" t="s">
        <v>18986</v>
      </c>
      <c r="K4938" t="s">
        <v>1268</v>
      </c>
      <c r="L4938" s="1" t="s">
        <v>2</v>
      </c>
      <c r="M4938" t="str">
        <f t="shared" si="77"/>
        <v>607 SURGENOR ST, K6J2H5</v>
      </c>
    </row>
    <row r="4939" spans="1:13" x14ac:dyDescent="0.2">
      <c r="A4939" t="s">
        <v>18920</v>
      </c>
      <c r="B4939" t="s">
        <v>18921</v>
      </c>
      <c r="C4939">
        <v>7579</v>
      </c>
      <c r="E4939">
        <v>3869</v>
      </c>
      <c r="F4939" t="s">
        <v>18987</v>
      </c>
      <c r="H4939" t="s">
        <v>18988</v>
      </c>
      <c r="I4939" t="s">
        <v>12360</v>
      </c>
      <c r="J4939" t="s">
        <v>18925</v>
      </c>
      <c r="L4939" s="1" t="s">
        <v>22771</v>
      </c>
      <c r="M4939" t="str">
        <f t="shared" si="77"/>
        <v>344 ADOLPHUS ST, K6H3S6</v>
      </c>
    </row>
    <row r="4940" spans="1:13" x14ac:dyDescent="0.2">
      <c r="A4940" t="s">
        <v>18920</v>
      </c>
      <c r="B4940" t="s">
        <v>18921</v>
      </c>
      <c r="C4940">
        <v>7611</v>
      </c>
      <c r="D4940" t="s">
        <v>18989</v>
      </c>
      <c r="E4940">
        <v>3912</v>
      </c>
      <c r="F4940" t="s">
        <v>18990</v>
      </c>
      <c r="G4940" t="s">
        <v>102</v>
      </c>
      <c r="H4940" t="s">
        <v>18991</v>
      </c>
      <c r="I4940" t="s">
        <v>12633</v>
      </c>
      <c r="J4940" t="s">
        <v>12634</v>
      </c>
      <c r="K4940" t="s">
        <v>2380</v>
      </c>
      <c r="L4940" s="1" t="s">
        <v>2</v>
      </c>
      <c r="M4940" t="str">
        <f t="shared" si="77"/>
        <v>51 BEDFORD ST, K0G1X0</v>
      </c>
    </row>
    <row r="4941" spans="1:13" x14ac:dyDescent="0.2">
      <c r="A4941" t="s">
        <v>18920</v>
      </c>
      <c r="B4941" t="s">
        <v>18921</v>
      </c>
      <c r="C4941">
        <v>7362</v>
      </c>
      <c r="D4941" t="s">
        <v>18992</v>
      </c>
      <c r="E4941">
        <v>3582</v>
      </c>
      <c r="F4941" t="s">
        <v>18993</v>
      </c>
      <c r="G4941" t="s">
        <v>102</v>
      </c>
      <c r="H4941" t="s">
        <v>18994</v>
      </c>
      <c r="I4941" t="s">
        <v>12472</v>
      </c>
      <c r="J4941" t="s">
        <v>12473</v>
      </c>
      <c r="K4941" t="s">
        <v>5764</v>
      </c>
      <c r="L4941" s="1" t="s">
        <v>2</v>
      </c>
      <c r="M4941" t="str">
        <f t="shared" si="77"/>
        <v>220 MAIN ST N, K0C1A0</v>
      </c>
    </row>
    <row r="4942" spans="1:13" x14ac:dyDescent="0.2">
      <c r="A4942" t="s">
        <v>18920</v>
      </c>
      <c r="B4942" t="s">
        <v>18921</v>
      </c>
      <c r="C4942">
        <v>7694</v>
      </c>
      <c r="D4942" t="s">
        <v>18995</v>
      </c>
      <c r="E4942">
        <v>24588</v>
      </c>
      <c r="F4942" t="s">
        <v>18996</v>
      </c>
      <c r="G4942" t="s">
        <v>89</v>
      </c>
      <c r="H4942" t="s">
        <v>18997</v>
      </c>
      <c r="I4942" t="s">
        <v>12414</v>
      </c>
      <c r="J4942" t="s">
        <v>18998</v>
      </c>
      <c r="K4942" t="s">
        <v>1079</v>
      </c>
      <c r="L4942" s="1" t="s">
        <v>2</v>
      </c>
      <c r="M4942" t="str">
        <f t="shared" si="77"/>
        <v>4 ROSS ST, K7A4L5</v>
      </c>
    </row>
    <row r="4943" spans="1:13" x14ac:dyDescent="0.2">
      <c r="A4943" t="s">
        <v>18920</v>
      </c>
      <c r="B4943" t="s">
        <v>18921</v>
      </c>
      <c r="C4943">
        <v>7645</v>
      </c>
      <c r="D4943" t="s">
        <v>18999</v>
      </c>
      <c r="E4943">
        <v>3955</v>
      </c>
      <c r="F4943" t="s">
        <v>19000</v>
      </c>
      <c r="G4943" t="s">
        <v>89</v>
      </c>
      <c r="H4943" t="s">
        <v>19001</v>
      </c>
      <c r="I4943" t="s">
        <v>12348</v>
      </c>
      <c r="J4943" t="s">
        <v>19002</v>
      </c>
      <c r="K4943" t="s">
        <v>18272</v>
      </c>
      <c r="L4943" s="1" t="s">
        <v>2</v>
      </c>
      <c r="M4943" t="str">
        <f t="shared" si="77"/>
        <v>74 CHURCH ST, K6V3X6</v>
      </c>
    </row>
    <row r="4944" spans="1:13" x14ac:dyDescent="0.2">
      <c r="A4944" t="s">
        <v>18920</v>
      </c>
      <c r="B4944" t="s">
        <v>18921</v>
      </c>
      <c r="C4944">
        <v>5118</v>
      </c>
      <c r="D4944" t="s">
        <v>19003</v>
      </c>
      <c r="E4944">
        <v>9820</v>
      </c>
      <c r="F4944" t="s">
        <v>19004</v>
      </c>
      <c r="G4944" t="s">
        <v>131</v>
      </c>
      <c r="H4944" t="s">
        <v>19005</v>
      </c>
      <c r="I4944" t="s">
        <v>18970</v>
      </c>
      <c r="J4944" t="s">
        <v>18971</v>
      </c>
      <c r="K4944" t="s">
        <v>3368</v>
      </c>
      <c r="L4944" s="1" t="s">
        <v>2</v>
      </c>
      <c r="M4944" t="str">
        <f t="shared" si="77"/>
        <v>1235 RUSSELL RD, K0A2A0</v>
      </c>
    </row>
    <row r="4945" spans="1:13" x14ac:dyDescent="0.2">
      <c r="A4945" t="s">
        <v>18920</v>
      </c>
      <c r="B4945" t="s">
        <v>18921</v>
      </c>
      <c r="C4945">
        <v>5118</v>
      </c>
      <c r="D4945" t="s">
        <v>19003</v>
      </c>
      <c r="E4945">
        <v>3596</v>
      </c>
      <c r="F4945" t="s">
        <v>19006</v>
      </c>
      <c r="G4945" t="s">
        <v>109</v>
      </c>
      <c r="H4945" t="s">
        <v>19005</v>
      </c>
      <c r="I4945" t="s">
        <v>18970</v>
      </c>
      <c r="J4945" t="s">
        <v>18971</v>
      </c>
      <c r="K4945" t="s">
        <v>333</v>
      </c>
      <c r="L4945" s="1" t="s">
        <v>2</v>
      </c>
      <c r="M4945" t="str">
        <f t="shared" si="77"/>
        <v>1235 RUSSELL RD, K0A2A0</v>
      </c>
    </row>
    <row r="4946" spans="1:13" x14ac:dyDescent="0.2">
      <c r="A4946" t="s">
        <v>18920</v>
      </c>
      <c r="B4946" t="s">
        <v>18921</v>
      </c>
      <c r="C4946">
        <v>11085</v>
      </c>
      <c r="D4946" t="s">
        <v>19007</v>
      </c>
      <c r="E4946">
        <v>10374</v>
      </c>
      <c r="F4946" t="s">
        <v>16938</v>
      </c>
      <c r="G4946" t="s">
        <v>1190</v>
      </c>
      <c r="H4946" t="s">
        <v>19008</v>
      </c>
      <c r="I4946" t="s">
        <v>12336</v>
      </c>
      <c r="J4946" t="s">
        <v>19009</v>
      </c>
      <c r="K4946" t="s">
        <v>2085</v>
      </c>
      <c r="L4946" s="1" t="s">
        <v>2</v>
      </c>
      <c r="M4946" t="str">
        <f t="shared" si="77"/>
        <v>176 TOWNLINE RD W, K7C3P7</v>
      </c>
    </row>
    <row r="4947" spans="1:13" x14ac:dyDescent="0.2">
      <c r="A4947" t="s">
        <v>18920</v>
      </c>
      <c r="B4947" t="s">
        <v>18921</v>
      </c>
      <c r="C4947">
        <v>10385</v>
      </c>
      <c r="D4947" t="s">
        <v>19010</v>
      </c>
      <c r="E4947">
        <v>24747</v>
      </c>
      <c r="F4947" t="s">
        <v>19011</v>
      </c>
      <c r="G4947" t="s">
        <v>109</v>
      </c>
      <c r="H4947" t="s">
        <v>19012</v>
      </c>
      <c r="I4947" t="s">
        <v>12414</v>
      </c>
      <c r="J4947" t="s">
        <v>19013</v>
      </c>
      <c r="K4947" t="s">
        <v>1721</v>
      </c>
      <c r="L4947" s="1" t="s">
        <v>2</v>
      </c>
      <c r="M4947" t="str">
        <f t="shared" si="77"/>
        <v>5 CATHERINE ST, K7A3Z9</v>
      </c>
    </row>
    <row r="4948" spans="1:13" x14ac:dyDescent="0.2">
      <c r="A4948" t="s">
        <v>18920</v>
      </c>
      <c r="B4948" t="s">
        <v>18921</v>
      </c>
      <c r="C4948">
        <v>10385</v>
      </c>
      <c r="D4948" t="s">
        <v>19010</v>
      </c>
      <c r="E4948">
        <v>24746</v>
      </c>
      <c r="F4948" t="s">
        <v>19014</v>
      </c>
      <c r="G4948" t="s">
        <v>131</v>
      </c>
      <c r="H4948" t="s">
        <v>19012</v>
      </c>
      <c r="I4948" t="s">
        <v>12414</v>
      </c>
      <c r="J4948" t="s">
        <v>19013</v>
      </c>
      <c r="K4948" t="s">
        <v>813</v>
      </c>
      <c r="L4948" s="1" t="s">
        <v>2</v>
      </c>
      <c r="M4948" t="str">
        <f t="shared" si="77"/>
        <v>5 CATHERINE ST, K7A3Z9</v>
      </c>
    </row>
    <row r="4949" spans="1:13" x14ac:dyDescent="0.2">
      <c r="A4949" t="s">
        <v>18920</v>
      </c>
      <c r="B4949" t="s">
        <v>18921</v>
      </c>
      <c r="C4949">
        <v>7726</v>
      </c>
      <c r="D4949" t="s">
        <v>19015</v>
      </c>
      <c r="E4949">
        <v>4057</v>
      </c>
      <c r="F4949" t="s">
        <v>19016</v>
      </c>
      <c r="G4949" t="s">
        <v>89</v>
      </c>
      <c r="H4949" t="s">
        <v>19017</v>
      </c>
      <c r="I4949" t="s">
        <v>12348</v>
      </c>
      <c r="J4949" t="s">
        <v>19018</v>
      </c>
      <c r="K4949" t="s">
        <v>1485</v>
      </c>
      <c r="L4949" s="1" t="s">
        <v>2</v>
      </c>
      <c r="M4949" t="str">
        <f t="shared" si="77"/>
        <v>12 DURHAM ST, K6V7A4</v>
      </c>
    </row>
    <row r="4950" spans="1:13" x14ac:dyDescent="0.2">
      <c r="A4950" t="s">
        <v>18920</v>
      </c>
      <c r="B4950" t="s">
        <v>18921</v>
      </c>
      <c r="C4950">
        <v>7737</v>
      </c>
      <c r="D4950" t="s">
        <v>19019</v>
      </c>
      <c r="E4950">
        <v>4070</v>
      </c>
      <c r="F4950" t="s">
        <v>19020</v>
      </c>
      <c r="G4950" t="s">
        <v>109</v>
      </c>
      <c r="H4950" t="s">
        <v>19021</v>
      </c>
      <c r="I4950" t="s">
        <v>12433</v>
      </c>
      <c r="J4950" t="s">
        <v>19022</v>
      </c>
      <c r="K4950" t="s">
        <v>7515</v>
      </c>
      <c r="L4950" s="1" t="s">
        <v>2</v>
      </c>
      <c r="M4950" t="str">
        <f t="shared" si="77"/>
        <v>2066 SCOTCH LINE RD RR 3, K7H3C5</v>
      </c>
    </row>
    <row r="4951" spans="1:13" x14ac:dyDescent="0.2">
      <c r="A4951" t="s">
        <v>18920</v>
      </c>
      <c r="B4951" t="s">
        <v>18921</v>
      </c>
      <c r="C4951">
        <v>3016</v>
      </c>
      <c r="D4951" t="s">
        <v>19023</v>
      </c>
      <c r="E4951">
        <v>4053</v>
      </c>
      <c r="F4951" t="s">
        <v>19024</v>
      </c>
      <c r="G4951" t="s">
        <v>89</v>
      </c>
      <c r="H4951" t="s">
        <v>19025</v>
      </c>
      <c r="I4951" t="s">
        <v>12433</v>
      </c>
      <c r="J4951" t="s">
        <v>19026</v>
      </c>
      <c r="K4951" t="s">
        <v>8712</v>
      </c>
      <c r="L4951" s="1" t="s">
        <v>2</v>
      </c>
      <c r="M4951" t="str">
        <f t="shared" si="77"/>
        <v>34 WILSON ST E, K7H1L6</v>
      </c>
    </row>
    <row r="4952" spans="1:13" x14ac:dyDescent="0.2">
      <c r="A4952" t="s">
        <v>18920</v>
      </c>
      <c r="B4952" t="s">
        <v>18921</v>
      </c>
      <c r="C4952">
        <v>3016</v>
      </c>
      <c r="D4952" t="s">
        <v>19027</v>
      </c>
      <c r="E4952">
        <v>10322</v>
      </c>
      <c r="F4952" t="s">
        <v>19028</v>
      </c>
      <c r="H4952" t="s">
        <v>19025</v>
      </c>
      <c r="I4952" t="s">
        <v>12433</v>
      </c>
      <c r="J4952" t="s">
        <v>19026</v>
      </c>
      <c r="L4952" s="1" t="s">
        <v>22771</v>
      </c>
      <c r="M4952" t="str">
        <f t="shared" si="77"/>
        <v>34 WILSON ST E, K7H1L6</v>
      </c>
    </row>
    <row r="4953" spans="1:13" x14ac:dyDescent="0.2">
      <c r="A4953" t="s">
        <v>18920</v>
      </c>
      <c r="B4953" t="s">
        <v>18921</v>
      </c>
      <c r="C4953">
        <v>7737</v>
      </c>
      <c r="D4953" t="s">
        <v>19019</v>
      </c>
      <c r="E4953">
        <v>12726</v>
      </c>
      <c r="F4953" t="s">
        <v>19029</v>
      </c>
      <c r="G4953" t="s">
        <v>131</v>
      </c>
      <c r="H4953" t="s">
        <v>19021</v>
      </c>
      <c r="I4953" t="s">
        <v>12433</v>
      </c>
      <c r="J4953" t="s">
        <v>19022</v>
      </c>
      <c r="K4953" t="s">
        <v>5700</v>
      </c>
      <c r="L4953" s="1" t="s">
        <v>2</v>
      </c>
      <c r="M4953" t="str">
        <f t="shared" si="77"/>
        <v>2066 SCOTCH LINE RD RR 3, K7H3C5</v>
      </c>
    </row>
    <row r="4954" spans="1:13" x14ac:dyDescent="0.2">
      <c r="A4954" t="s">
        <v>18920</v>
      </c>
      <c r="B4954" t="s">
        <v>18921</v>
      </c>
      <c r="C4954">
        <v>7777</v>
      </c>
      <c r="D4954" t="s">
        <v>19030</v>
      </c>
      <c r="E4954">
        <v>4134</v>
      </c>
      <c r="F4954" t="s">
        <v>19031</v>
      </c>
      <c r="G4954" t="s">
        <v>102</v>
      </c>
      <c r="H4954" t="s">
        <v>19032</v>
      </c>
      <c r="I4954" t="s">
        <v>12462</v>
      </c>
      <c r="J4954" t="s">
        <v>19033</v>
      </c>
      <c r="K4954" t="s">
        <v>8402</v>
      </c>
      <c r="L4954" s="1" t="s">
        <v>2</v>
      </c>
      <c r="M4954" t="str">
        <f t="shared" si="77"/>
        <v>235 GEORGIANA ST, K7G1M9</v>
      </c>
    </row>
    <row r="4955" spans="1:13" x14ac:dyDescent="0.2">
      <c r="A4955" t="s">
        <v>18920</v>
      </c>
      <c r="B4955" t="s">
        <v>18921</v>
      </c>
      <c r="C4955">
        <v>7211</v>
      </c>
      <c r="D4955" t="s">
        <v>19034</v>
      </c>
      <c r="E4955">
        <v>3368</v>
      </c>
      <c r="F4955" t="s">
        <v>19035</v>
      </c>
      <c r="G4955" t="s">
        <v>102</v>
      </c>
      <c r="H4955" t="s">
        <v>19036</v>
      </c>
      <c r="I4955" t="s">
        <v>19037</v>
      </c>
      <c r="J4955" t="s">
        <v>19038</v>
      </c>
      <c r="K4955" t="s">
        <v>9196</v>
      </c>
      <c r="L4955" s="1" t="s">
        <v>2</v>
      </c>
      <c r="M4955" t="str">
        <f t="shared" si="77"/>
        <v>80 COUNTY RD 1, K0E1Y0</v>
      </c>
    </row>
    <row r="4956" spans="1:13" x14ac:dyDescent="0.2">
      <c r="A4956" t="s">
        <v>18920</v>
      </c>
      <c r="B4956" t="s">
        <v>18921</v>
      </c>
      <c r="C4956">
        <v>5049</v>
      </c>
      <c r="D4956" t="s">
        <v>18972</v>
      </c>
      <c r="E4956">
        <v>4086</v>
      </c>
      <c r="F4956" t="s">
        <v>19039</v>
      </c>
      <c r="G4956" t="s">
        <v>109</v>
      </c>
      <c r="H4956" t="s">
        <v>19040</v>
      </c>
      <c r="I4956" t="s">
        <v>12360</v>
      </c>
      <c r="J4956" t="s">
        <v>18975</v>
      </c>
      <c r="K4956" t="s">
        <v>10360</v>
      </c>
      <c r="L4956" s="1" t="s">
        <v>2</v>
      </c>
      <c r="M4956" t="str">
        <f t="shared" si="77"/>
        <v>1500A CUMBERLAND  ST, K6J5V9</v>
      </c>
    </row>
    <row r="4957" spans="1:13" x14ac:dyDescent="0.2">
      <c r="A4957" t="s">
        <v>18920</v>
      </c>
      <c r="B4957" t="s">
        <v>18921</v>
      </c>
      <c r="C4957">
        <v>5049</v>
      </c>
      <c r="D4957" t="s">
        <v>18972</v>
      </c>
      <c r="E4957">
        <v>24752</v>
      </c>
      <c r="F4957" t="s">
        <v>19041</v>
      </c>
      <c r="G4957" t="s">
        <v>131</v>
      </c>
      <c r="H4957" t="s">
        <v>18974</v>
      </c>
      <c r="I4957" t="s">
        <v>12360</v>
      </c>
      <c r="J4957" t="s">
        <v>18975</v>
      </c>
      <c r="K4957" t="s">
        <v>1753</v>
      </c>
      <c r="L4957" s="1" t="s">
        <v>2</v>
      </c>
      <c r="M4957" t="str">
        <f t="shared" si="77"/>
        <v>1500 CUMBERLAND ST, K6J5V9</v>
      </c>
    </row>
    <row r="4958" spans="1:13" x14ac:dyDescent="0.2">
      <c r="A4958" t="s">
        <v>18920</v>
      </c>
      <c r="B4958" t="s">
        <v>18921</v>
      </c>
      <c r="C4958">
        <v>7272</v>
      </c>
      <c r="D4958" t="s">
        <v>19042</v>
      </c>
      <c r="E4958">
        <v>3457</v>
      </c>
      <c r="F4958" t="s">
        <v>19043</v>
      </c>
      <c r="G4958" t="s">
        <v>102</v>
      </c>
      <c r="H4958" t="s">
        <v>19044</v>
      </c>
      <c r="I4958" t="s">
        <v>12478</v>
      </c>
      <c r="J4958" t="s">
        <v>12479</v>
      </c>
      <c r="K4958" t="s">
        <v>1993</v>
      </c>
      <c r="L4958" s="1" t="s">
        <v>2</v>
      </c>
      <c r="M4958" t="str">
        <f t="shared" si="77"/>
        <v>5355 HIGHWAY 34, K0B1R0</v>
      </c>
    </row>
    <row r="4959" spans="1:13" x14ac:dyDescent="0.2">
      <c r="A4959" t="s">
        <v>18920</v>
      </c>
      <c r="B4959" t="s">
        <v>18921</v>
      </c>
      <c r="C4959">
        <v>10385</v>
      </c>
      <c r="D4959" t="s">
        <v>19010</v>
      </c>
      <c r="E4959">
        <v>24749</v>
      </c>
      <c r="F4959" t="s">
        <v>19045</v>
      </c>
      <c r="G4959" t="s">
        <v>109</v>
      </c>
      <c r="H4959" t="s">
        <v>19012</v>
      </c>
      <c r="I4959" t="s">
        <v>12414</v>
      </c>
      <c r="J4959" t="s">
        <v>19013</v>
      </c>
      <c r="K4959" t="s">
        <v>2254</v>
      </c>
      <c r="L4959" s="1" t="s">
        <v>2</v>
      </c>
      <c r="M4959" t="str">
        <f t="shared" si="77"/>
        <v>5 CATHERINE ST, K7A3Z9</v>
      </c>
    </row>
    <row r="4960" spans="1:13" x14ac:dyDescent="0.2">
      <c r="A4960" t="s">
        <v>18920</v>
      </c>
      <c r="B4960" t="s">
        <v>18921</v>
      </c>
      <c r="C4960">
        <v>10385</v>
      </c>
      <c r="D4960" t="s">
        <v>19010</v>
      </c>
      <c r="E4960">
        <v>24748</v>
      </c>
      <c r="F4960" t="s">
        <v>19046</v>
      </c>
      <c r="G4960" t="s">
        <v>131</v>
      </c>
      <c r="H4960" t="s">
        <v>19012</v>
      </c>
      <c r="I4960" t="s">
        <v>12414</v>
      </c>
      <c r="J4960" t="s">
        <v>19013</v>
      </c>
      <c r="K4960" t="s">
        <v>5754</v>
      </c>
      <c r="L4960" s="1" t="s">
        <v>2</v>
      </c>
      <c r="M4960" t="str">
        <f t="shared" si="77"/>
        <v>5 CATHERINE ST, K7A3Z9</v>
      </c>
    </row>
    <row r="4961" spans="1:13" x14ac:dyDescent="0.2">
      <c r="A4961" t="s">
        <v>18920</v>
      </c>
      <c r="B4961" t="s">
        <v>18921</v>
      </c>
      <c r="C4961">
        <v>7779</v>
      </c>
      <c r="D4961" t="s">
        <v>19047</v>
      </c>
      <c r="E4961">
        <v>11125</v>
      </c>
      <c r="F4961" t="s">
        <v>18116</v>
      </c>
      <c r="G4961" t="s">
        <v>102</v>
      </c>
      <c r="H4961" t="s">
        <v>19048</v>
      </c>
      <c r="I4961" t="s">
        <v>12542</v>
      </c>
      <c r="J4961" t="s">
        <v>12543</v>
      </c>
      <c r="K4961" t="s">
        <v>1253</v>
      </c>
      <c r="L4961" s="1" t="s">
        <v>2</v>
      </c>
      <c r="M4961" t="str">
        <f t="shared" si="77"/>
        <v>420 MCAULEY RD RR 4, K0E1T0</v>
      </c>
    </row>
    <row r="4962" spans="1:13" x14ac:dyDescent="0.2">
      <c r="A4962" t="s">
        <v>18920</v>
      </c>
      <c r="B4962" t="s">
        <v>18921</v>
      </c>
      <c r="C4962">
        <v>7869</v>
      </c>
      <c r="D4962" t="s">
        <v>19049</v>
      </c>
      <c r="E4962">
        <v>4269</v>
      </c>
      <c r="F4962" t="s">
        <v>19050</v>
      </c>
      <c r="G4962" t="s">
        <v>11188</v>
      </c>
      <c r="H4962" t="s">
        <v>19051</v>
      </c>
      <c r="I4962" t="s">
        <v>12336</v>
      </c>
      <c r="J4962" t="s">
        <v>19052</v>
      </c>
      <c r="K4962" t="s">
        <v>492</v>
      </c>
      <c r="L4962" s="1" t="s">
        <v>2</v>
      </c>
      <c r="M4962" t="str">
        <f t="shared" si="77"/>
        <v>4 HAWTHORNE AVE, K7C3A9</v>
      </c>
    </row>
    <row r="4963" spans="1:13" x14ac:dyDescent="0.2">
      <c r="A4963" t="s">
        <v>18920</v>
      </c>
      <c r="B4963" t="s">
        <v>18921</v>
      </c>
      <c r="C4963">
        <v>7870</v>
      </c>
      <c r="D4963" t="s">
        <v>19053</v>
      </c>
      <c r="E4963">
        <v>4270</v>
      </c>
      <c r="F4963" t="s">
        <v>19054</v>
      </c>
      <c r="G4963" t="s">
        <v>89</v>
      </c>
      <c r="H4963" t="s">
        <v>19055</v>
      </c>
      <c r="I4963" t="s">
        <v>12405</v>
      </c>
      <c r="J4963" t="s">
        <v>12406</v>
      </c>
      <c r="K4963" t="s">
        <v>5652</v>
      </c>
      <c r="L4963" s="1" t="s">
        <v>2</v>
      </c>
      <c r="M4963" t="str">
        <f t="shared" si="77"/>
        <v>37 MAIN ST, K0C1H0</v>
      </c>
    </row>
    <row r="4964" spans="1:13" x14ac:dyDescent="0.2">
      <c r="A4964" t="s">
        <v>18920</v>
      </c>
      <c r="B4964" t="s">
        <v>18921</v>
      </c>
      <c r="C4964">
        <v>7874</v>
      </c>
      <c r="D4964" t="s">
        <v>19056</v>
      </c>
      <c r="E4964">
        <v>4278</v>
      </c>
      <c r="F4964" t="s">
        <v>19057</v>
      </c>
      <c r="G4964" t="s">
        <v>102</v>
      </c>
      <c r="H4964" t="s">
        <v>19058</v>
      </c>
      <c r="I4964" t="s">
        <v>12489</v>
      </c>
      <c r="J4964" t="s">
        <v>12490</v>
      </c>
      <c r="K4964" t="s">
        <v>1416</v>
      </c>
      <c r="L4964" s="1" t="s">
        <v>2</v>
      </c>
      <c r="M4964" t="str">
        <f t="shared" si="77"/>
        <v>28 SHEA DR, K0C1X0</v>
      </c>
    </row>
    <row r="4965" spans="1:13" x14ac:dyDescent="0.2">
      <c r="A4965" t="s">
        <v>18920</v>
      </c>
      <c r="B4965" t="s">
        <v>18921</v>
      </c>
      <c r="C4965">
        <v>5201</v>
      </c>
      <c r="D4965" t="s">
        <v>19059</v>
      </c>
      <c r="E4965">
        <v>4237</v>
      </c>
      <c r="F4965" t="s">
        <v>19060</v>
      </c>
      <c r="G4965" t="s">
        <v>109</v>
      </c>
      <c r="H4965" t="s">
        <v>19061</v>
      </c>
      <c r="I4965" t="s">
        <v>12348</v>
      </c>
      <c r="J4965" t="s">
        <v>19062</v>
      </c>
      <c r="K4965" t="s">
        <v>2985</v>
      </c>
      <c r="L4965" s="1" t="s">
        <v>2</v>
      </c>
      <c r="M4965" t="str">
        <f t="shared" si="77"/>
        <v>40 CENTRAL AVE W, K6V4N5</v>
      </c>
    </row>
    <row r="4966" spans="1:13" x14ac:dyDescent="0.2">
      <c r="A4966" t="s">
        <v>18920</v>
      </c>
      <c r="B4966" t="s">
        <v>18921</v>
      </c>
      <c r="C4966">
        <v>5201</v>
      </c>
      <c r="D4966" t="s">
        <v>19059</v>
      </c>
      <c r="E4966">
        <v>4266</v>
      </c>
      <c r="F4966" t="s">
        <v>19063</v>
      </c>
      <c r="G4966" t="s">
        <v>131</v>
      </c>
      <c r="H4966" t="s">
        <v>19061</v>
      </c>
      <c r="I4966" t="s">
        <v>12348</v>
      </c>
      <c r="J4966" t="s">
        <v>19062</v>
      </c>
      <c r="K4966" t="s">
        <v>15245</v>
      </c>
      <c r="L4966" s="1" t="s">
        <v>2</v>
      </c>
      <c r="M4966" t="str">
        <f t="shared" si="77"/>
        <v>40 CENTRAL AVE W, K6V4N5</v>
      </c>
    </row>
    <row r="4967" spans="1:13" x14ac:dyDescent="0.2">
      <c r="A4967" t="s">
        <v>18920</v>
      </c>
      <c r="B4967" t="s">
        <v>18921</v>
      </c>
      <c r="C4967">
        <v>7582</v>
      </c>
      <c r="D4967" t="s">
        <v>19064</v>
      </c>
      <c r="E4967">
        <v>25005</v>
      </c>
      <c r="F4967" t="s">
        <v>19065</v>
      </c>
      <c r="G4967" t="s">
        <v>109</v>
      </c>
      <c r="H4967" t="s">
        <v>19066</v>
      </c>
      <c r="I4967" t="s">
        <v>12360</v>
      </c>
      <c r="J4967" t="s">
        <v>19067</v>
      </c>
      <c r="K4967" t="s">
        <v>3368</v>
      </c>
      <c r="L4967" s="1" t="s">
        <v>22771</v>
      </c>
      <c r="M4967" t="str">
        <f t="shared" si="77"/>
        <v>323 AUGUSTUS ST, K6J3W4</v>
      </c>
    </row>
    <row r="4968" spans="1:13" x14ac:dyDescent="0.2">
      <c r="A4968" t="s">
        <v>18920</v>
      </c>
      <c r="B4968" t="s">
        <v>18921</v>
      </c>
      <c r="C4968">
        <v>7582</v>
      </c>
      <c r="D4968" t="s">
        <v>19064</v>
      </c>
      <c r="E4968">
        <v>25004</v>
      </c>
      <c r="F4968" t="s">
        <v>19068</v>
      </c>
      <c r="G4968" t="s">
        <v>131</v>
      </c>
      <c r="H4968" t="s">
        <v>19066</v>
      </c>
      <c r="I4968" t="s">
        <v>12360</v>
      </c>
      <c r="J4968" t="s">
        <v>19067</v>
      </c>
      <c r="K4968" t="s">
        <v>9412</v>
      </c>
      <c r="L4968" s="1" t="s">
        <v>22771</v>
      </c>
      <c r="M4968" t="str">
        <f t="shared" si="77"/>
        <v>323 AUGUSTUS ST, K6J3W4</v>
      </c>
    </row>
    <row r="4969" spans="1:13" x14ac:dyDescent="0.2">
      <c r="A4969" t="s">
        <v>18920</v>
      </c>
      <c r="B4969" t="s">
        <v>18921</v>
      </c>
      <c r="C4969">
        <v>5015</v>
      </c>
      <c r="D4969" t="s">
        <v>18930</v>
      </c>
      <c r="E4969">
        <v>9822</v>
      </c>
      <c r="F4969" t="s">
        <v>19069</v>
      </c>
      <c r="G4969" t="s">
        <v>109</v>
      </c>
      <c r="H4969" t="s">
        <v>18953</v>
      </c>
      <c r="I4969" t="s">
        <v>12504</v>
      </c>
      <c r="J4969" t="s">
        <v>12505</v>
      </c>
      <c r="K4969" t="s">
        <v>2811</v>
      </c>
      <c r="L4969" s="1" t="s">
        <v>2</v>
      </c>
      <c r="M4969" t="str">
        <f t="shared" si="77"/>
        <v>2755 HWY 43, K0G1J0</v>
      </c>
    </row>
    <row r="4970" spans="1:13" x14ac:dyDescent="0.2">
      <c r="A4970" t="s">
        <v>18920</v>
      </c>
      <c r="B4970" t="s">
        <v>18921</v>
      </c>
      <c r="C4970">
        <v>5015</v>
      </c>
      <c r="D4970" t="s">
        <v>18930</v>
      </c>
      <c r="E4970">
        <v>9821</v>
      </c>
      <c r="F4970" t="s">
        <v>19070</v>
      </c>
      <c r="G4970" t="s">
        <v>131</v>
      </c>
      <c r="H4970" t="s">
        <v>18953</v>
      </c>
      <c r="I4970" t="s">
        <v>12504</v>
      </c>
      <c r="J4970" t="s">
        <v>12505</v>
      </c>
      <c r="K4970" t="s">
        <v>3545</v>
      </c>
      <c r="L4970" s="1" t="s">
        <v>2</v>
      </c>
      <c r="M4970" t="str">
        <f t="shared" si="77"/>
        <v>2755 HWY 43, K0G1J0</v>
      </c>
    </row>
    <row r="4971" spans="1:13" x14ac:dyDescent="0.2">
      <c r="A4971" t="s">
        <v>18920</v>
      </c>
      <c r="B4971" t="s">
        <v>18921</v>
      </c>
      <c r="C4971">
        <v>7397</v>
      </c>
      <c r="D4971" t="s">
        <v>19071</v>
      </c>
      <c r="E4971">
        <v>3623</v>
      </c>
      <c r="F4971" t="s">
        <v>16107</v>
      </c>
      <c r="G4971" t="s">
        <v>89</v>
      </c>
      <c r="H4971" t="s">
        <v>19072</v>
      </c>
      <c r="I4971" t="s">
        <v>12639</v>
      </c>
      <c r="J4971" t="s">
        <v>19073</v>
      </c>
      <c r="K4971" t="s">
        <v>6677</v>
      </c>
      <c r="L4971" s="1" t="s">
        <v>2</v>
      </c>
      <c r="M4971" t="str">
        <f t="shared" si="77"/>
        <v>1001 HERITAGE RD, K4K1R2</v>
      </c>
    </row>
    <row r="4972" spans="1:13" x14ac:dyDescent="0.2">
      <c r="A4972" t="s">
        <v>18920</v>
      </c>
      <c r="B4972" t="s">
        <v>18921</v>
      </c>
      <c r="C4972">
        <v>7959</v>
      </c>
      <c r="D4972" t="s">
        <v>19074</v>
      </c>
      <c r="E4972">
        <v>4409</v>
      </c>
      <c r="F4972" t="s">
        <v>19075</v>
      </c>
      <c r="G4972" t="s">
        <v>89</v>
      </c>
      <c r="H4972" t="s">
        <v>19076</v>
      </c>
      <c r="I4972" t="s">
        <v>12360</v>
      </c>
      <c r="J4972" t="s">
        <v>19077</v>
      </c>
      <c r="K4972" t="s">
        <v>479</v>
      </c>
      <c r="L4972" s="1" t="s">
        <v>2</v>
      </c>
      <c r="M4972" t="str">
        <f t="shared" si="77"/>
        <v>1811 SECOND ST E, K6H6P1</v>
      </c>
    </row>
    <row r="4973" spans="1:13" x14ac:dyDescent="0.2">
      <c r="A4973" t="s">
        <v>18920</v>
      </c>
      <c r="B4973" t="s">
        <v>18921</v>
      </c>
      <c r="C4973">
        <v>11112</v>
      </c>
      <c r="D4973" t="s">
        <v>19078</v>
      </c>
      <c r="E4973">
        <v>10455</v>
      </c>
      <c r="F4973" t="s">
        <v>19079</v>
      </c>
      <c r="G4973" t="s">
        <v>109</v>
      </c>
      <c r="H4973" t="s">
        <v>19080</v>
      </c>
      <c r="I4973" t="s">
        <v>12447</v>
      </c>
      <c r="J4973" t="s">
        <v>19081</v>
      </c>
      <c r="K4973" t="s">
        <v>992</v>
      </c>
      <c r="L4973" s="1" t="s">
        <v>2</v>
      </c>
      <c r="M4973" t="str">
        <f t="shared" si="77"/>
        <v>1211 RUSSELL RD S, K4R1E5</v>
      </c>
    </row>
    <row r="4974" spans="1:13" x14ac:dyDescent="0.2">
      <c r="A4974" t="s">
        <v>18920</v>
      </c>
      <c r="B4974" t="s">
        <v>18921</v>
      </c>
      <c r="C4974">
        <v>11112</v>
      </c>
      <c r="D4974" t="s">
        <v>19078</v>
      </c>
      <c r="E4974">
        <v>10623</v>
      </c>
      <c r="F4974" t="s">
        <v>19082</v>
      </c>
      <c r="G4974" t="s">
        <v>131</v>
      </c>
      <c r="H4974" t="s">
        <v>19080</v>
      </c>
      <c r="I4974" t="s">
        <v>12447</v>
      </c>
      <c r="J4974" t="s">
        <v>19081</v>
      </c>
      <c r="K4974" t="s">
        <v>1870</v>
      </c>
      <c r="L4974" s="1" t="s">
        <v>2</v>
      </c>
      <c r="M4974" t="str">
        <f t="shared" si="77"/>
        <v>1211 RUSSELL RD S, K4R1E5</v>
      </c>
    </row>
    <row r="4975" spans="1:13" x14ac:dyDescent="0.2">
      <c r="A4975" t="s">
        <v>19083</v>
      </c>
      <c r="B4975" t="s">
        <v>19084</v>
      </c>
      <c r="C4975">
        <v>10411</v>
      </c>
      <c r="D4975" t="s">
        <v>19085</v>
      </c>
      <c r="E4975">
        <v>10128</v>
      </c>
      <c r="F4975" t="s">
        <v>19086</v>
      </c>
      <c r="G4975" t="s">
        <v>131</v>
      </c>
      <c r="H4975" t="s">
        <v>19087</v>
      </c>
      <c r="I4975" t="s">
        <v>11636</v>
      </c>
      <c r="J4975" t="s">
        <v>19088</v>
      </c>
      <c r="K4975" t="s">
        <v>2811</v>
      </c>
      <c r="L4975" s="1" t="s">
        <v>22789</v>
      </c>
      <c r="M4975" t="str">
        <f t="shared" si="77"/>
        <v>5115 KANATA AVE, K2K3K5</v>
      </c>
    </row>
    <row r="4976" spans="1:13" x14ac:dyDescent="0.2">
      <c r="A4976" t="s">
        <v>19083</v>
      </c>
      <c r="B4976" t="s">
        <v>19084</v>
      </c>
      <c r="C4976">
        <v>10411</v>
      </c>
      <c r="D4976" t="s">
        <v>19085</v>
      </c>
      <c r="E4976">
        <v>10129</v>
      </c>
      <c r="F4976" t="s">
        <v>19089</v>
      </c>
      <c r="G4976" t="s">
        <v>109</v>
      </c>
      <c r="H4976" t="s">
        <v>19087</v>
      </c>
      <c r="I4976" t="s">
        <v>11636</v>
      </c>
      <c r="J4976" t="s">
        <v>19088</v>
      </c>
      <c r="K4976" t="s">
        <v>11564</v>
      </c>
      <c r="L4976" s="1" t="s">
        <v>22789</v>
      </c>
      <c r="M4976" t="str">
        <f t="shared" si="77"/>
        <v>5115 KANATA AVE, K2K3K5</v>
      </c>
    </row>
    <row r="4977" spans="1:13" x14ac:dyDescent="0.2">
      <c r="A4977" t="s">
        <v>19083</v>
      </c>
      <c r="B4977" t="s">
        <v>19084</v>
      </c>
      <c r="C4977">
        <v>5190</v>
      </c>
      <c r="D4977" t="s">
        <v>19090</v>
      </c>
      <c r="E4977">
        <v>9718</v>
      </c>
      <c r="F4977" t="s">
        <v>19091</v>
      </c>
      <c r="G4977" t="s">
        <v>89</v>
      </c>
      <c r="H4977" t="s">
        <v>19092</v>
      </c>
      <c r="I4977" t="s">
        <v>12189</v>
      </c>
      <c r="J4977" t="s">
        <v>19093</v>
      </c>
      <c r="K4977" t="s">
        <v>5652</v>
      </c>
      <c r="L4977" s="1" t="s">
        <v>22789</v>
      </c>
      <c r="M4977" t="str">
        <f t="shared" si="77"/>
        <v>236 LEVIS AVE, K1L6H8</v>
      </c>
    </row>
    <row r="4978" spans="1:13" x14ac:dyDescent="0.2">
      <c r="A4978" t="s">
        <v>19083</v>
      </c>
      <c r="B4978" t="s">
        <v>19084</v>
      </c>
      <c r="C4978">
        <v>12036</v>
      </c>
      <c r="D4978" t="s">
        <v>19094</v>
      </c>
      <c r="E4978">
        <v>10877</v>
      </c>
      <c r="F4978" t="s">
        <v>19095</v>
      </c>
      <c r="H4978" t="s">
        <v>19096</v>
      </c>
      <c r="I4978" t="s">
        <v>11642</v>
      </c>
      <c r="J4978" t="s">
        <v>19097</v>
      </c>
      <c r="L4978" s="1" t="s">
        <v>22771</v>
      </c>
      <c r="M4978" t="str">
        <f t="shared" si="77"/>
        <v>570 WEST HUNT CLUB RD, K2G3R4</v>
      </c>
    </row>
    <row r="4979" spans="1:13" x14ac:dyDescent="0.2">
      <c r="A4979" t="s">
        <v>19083</v>
      </c>
      <c r="B4979" t="s">
        <v>19084</v>
      </c>
      <c r="C4979">
        <v>7051</v>
      </c>
      <c r="D4979" t="s">
        <v>19098</v>
      </c>
      <c r="E4979">
        <v>3122</v>
      </c>
      <c r="F4979" t="s">
        <v>19099</v>
      </c>
      <c r="G4979" t="s">
        <v>89</v>
      </c>
      <c r="H4979" t="s">
        <v>19100</v>
      </c>
      <c r="I4979" t="s">
        <v>11665</v>
      </c>
      <c r="J4979" t="s">
        <v>19101</v>
      </c>
      <c r="K4979" t="s">
        <v>311</v>
      </c>
      <c r="L4979" s="1" t="s">
        <v>22789</v>
      </c>
      <c r="M4979" t="str">
        <f t="shared" si="77"/>
        <v>1534 FOREST VALLEY DR, K1C6G9</v>
      </c>
    </row>
    <row r="4980" spans="1:13" x14ac:dyDescent="0.2">
      <c r="A4980" t="s">
        <v>19083</v>
      </c>
      <c r="B4980" t="s">
        <v>19084</v>
      </c>
      <c r="C4980">
        <v>7071</v>
      </c>
      <c r="D4980" t="s">
        <v>19102</v>
      </c>
      <c r="E4980">
        <v>3149</v>
      </c>
      <c r="F4980" t="s">
        <v>19103</v>
      </c>
      <c r="G4980" t="s">
        <v>89</v>
      </c>
      <c r="H4980" t="s">
        <v>19104</v>
      </c>
      <c r="I4980" t="s">
        <v>11665</v>
      </c>
      <c r="J4980" t="s">
        <v>19105</v>
      </c>
      <c r="K4980" t="s">
        <v>2796</v>
      </c>
      <c r="L4980" s="1" t="s">
        <v>22789</v>
      </c>
      <c r="M4980" t="str">
        <f t="shared" si="77"/>
        <v>6212 JEANNE D'ARC BLVD N, K1C2M4</v>
      </c>
    </row>
    <row r="4981" spans="1:13" x14ac:dyDescent="0.2">
      <c r="A4981" t="s">
        <v>19083</v>
      </c>
      <c r="B4981" t="s">
        <v>19084</v>
      </c>
      <c r="C4981">
        <v>16804</v>
      </c>
      <c r="D4981" t="s">
        <v>19106</v>
      </c>
      <c r="E4981">
        <v>3154</v>
      </c>
      <c r="F4981" t="s">
        <v>16178</v>
      </c>
      <c r="G4981" t="s">
        <v>89</v>
      </c>
      <c r="H4981" t="s">
        <v>19107</v>
      </c>
      <c r="I4981" t="s">
        <v>11647</v>
      </c>
      <c r="J4981" t="s">
        <v>19108</v>
      </c>
      <c r="K4981" t="s">
        <v>11167</v>
      </c>
      <c r="L4981" s="1" t="s">
        <v>22789</v>
      </c>
      <c r="M4981" t="str">
        <f t="shared" si="77"/>
        <v>798 LYON ST S, K1S5H5</v>
      </c>
    </row>
    <row r="4982" spans="1:13" x14ac:dyDescent="0.2">
      <c r="A4982" t="s">
        <v>19083</v>
      </c>
      <c r="B4982" t="s">
        <v>19084</v>
      </c>
      <c r="C4982">
        <v>8572</v>
      </c>
      <c r="D4982" t="s">
        <v>19109</v>
      </c>
      <c r="E4982">
        <v>6117</v>
      </c>
      <c r="F4982" t="s">
        <v>19110</v>
      </c>
      <c r="H4982" t="s">
        <v>19111</v>
      </c>
      <c r="I4982" t="s">
        <v>11647</v>
      </c>
      <c r="J4982" t="s">
        <v>19112</v>
      </c>
      <c r="L4982" s="1" t="s">
        <v>22771</v>
      </c>
      <c r="M4982" t="str">
        <f t="shared" si="77"/>
        <v>88 MAIN ST, K1S1C2</v>
      </c>
    </row>
    <row r="4983" spans="1:13" x14ac:dyDescent="0.2">
      <c r="A4983" t="s">
        <v>19083</v>
      </c>
      <c r="B4983" t="s">
        <v>19084</v>
      </c>
      <c r="C4983">
        <v>7077</v>
      </c>
      <c r="D4983" t="s">
        <v>19113</v>
      </c>
      <c r="E4983">
        <v>3157</v>
      </c>
      <c r="F4983" t="s">
        <v>19114</v>
      </c>
      <c r="G4983" t="s">
        <v>89</v>
      </c>
      <c r="H4983" t="s">
        <v>19115</v>
      </c>
      <c r="I4983" t="s">
        <v>11665</v>
      </c>
      <c r="J4983" t="s">
        <v>19116</v>
      </c>
      <c r="K4983" t="s">
        <v>142</v>
      </c>
      <c r="L4983" s="1" t="s">
        <v>22789</v>
      </c>
      <c r="M4983" t="str">
        <f t="shared" si="77"/>
        <v>8100 JEANNE D'ARC BLVD N, K1E2E1</v>
      </c>
    </row>
    <row r="4984" spans="1:13" x14ac:dyDescent="0.2">
      <c r="A4984" t="s">
        <v>19083</v>
      </c>
      <c r="B4984" t="s">
        <v>19084</v>
      </c>
      <c r="C4984">
        <v>7028</v>
      </c>
      <c r="D4984" t="s">
        <v>19117</v>
      </c>
      <c r="E4984">
        <v>3086</v>
      </c>
      <c r="F4984" t="s">
        <v>19118</v>
      </c>
      <c r="G4984" t="s">
        <v>89</v>
      </c>
      <c r="H4984" t="s">
        <v>19119</v>
      </c>
      <c r="I4984" t="s">
        <v>11647</v>
      </c>
      <c r="J4984" t="s">
        <v>19120</v>
      </c>
      <c r="K4984" t="s">
        <v>5198</v>
      </c>
      <c r="L4984" s="1" t="s">
        <v>22789</v>
      </c>
      <c r="M4984" t="str">
        <f t="shared" si="77"/>
        <v>2860 AHEARN AVE, K2B6Z9</v>
      </c>
    </row>
    <row r="4985" spans="1:13" x14ac:dyDescent="0.2">
      <c r="A4985" t="s">
        <v>19083</v>
      </c>
      <c r="B4985" t="s">
        <v>19084</v>
      </c>
      <c r="C4985">
        <v>20054</v>
      </c>
      <c r="E4985">
        <v>25048</v>
      </c>
      <c r="F4985" t="s">
        <v>19121</v>
      </c>
      <c r="G4985" t="s">
        <v>89</v>
      </c>
      <c r="H4985" t="s">
        <v>19122</v>
      </c>
      <c r="I4985" t="s">
        <v>11632</v>
      </c>
      <c r="J4985" t="s">
        <v>11857</v>
      </c>
      <c r="L4985" s="1" t="s">
        <v>22771</v>
      </c>
      <c r="M4985" t="str">
        <f t="shared" si="77"/>
        <v>5505 FERNBANK RD, K2S1B6</v>
      </c>
    </row>
    <row r="4986" spans="1:13" x14ac:dyDescent="0.2">
      <c r="A4986" t="s">
        <v>19083</v>
      </c>
      <c r="B4986" t="s">
        <v>19084</v>
      </c>
      <c r="C4986">
        <v>7120</v>
      </c>
      <c r="D4986" t="s">
        <v>19123</v>
      </c>
      <c r="E4986">
        <v>3225</v>
      </c>
      <c r="F4986" t="s">
        <v>19124</v>
      </c>
      <c r="G4986" t="s">
        <v>131</v>
      </c>
      <c r="H4986" t="s">
        <v>19125</v>
      </c>
      <c r="I4986" t="s">
        <v>11642</v>
      </c>
      <c r="J4986" t="s">
        <v>19126</v>
      </c>
      <c r="K4986" t="s">
        <v>1253</v>
      </c>
      <c r="L4986" s="1" t="s">
        <v>22789</v>
      </c>
      <c r="M4986" t="str">
        <f t="shared" si="77"/>
        <v>128 CHESTERTON DR, K2E5T8</v>
      </c>
    </row>
    <row r="4987" spans="1:13" x14ac:dyDescent="0.2">
      <c r="A4987" t="s">
        <v>19083</v>
      </c>
      <c r="B4987" t="s">
        <v>19084</v>
      </c>
      <c r="C4987">
        <v>7209</v>
      </c>
      <c r="D4987" t="s">
        <v>19127</v>
      </c>
      <c r="E4987">
        <v>3364</v>
      </c>
      <c r="F4987" t="s">
        <v>19128</v>
      </c>
      <c r="G4987" t="s">
        <v>89</v>
      </c>
      <c r="H4987" t="s">
        <v>19129</v>
      </c>
      <c r="I4987" t="s">
        <v>11636</v>
      </c>
      <c r="J4987" t="s">
        <v>19130</v>
      </c>
      <c r="K4987" t="s">
        <v>819</v>
      </c>
      <c r="L4987" s="1" t="s">
        <v>22789</v>
      </c>
      <c r="M4987" t="str">
        <f t="shared" si="77"/>
        <v>40 VARLEY DR, K2K1G5</v>
      </c>
    </row>
    <row r="4988" spans="1:13" x14ac:dyDescent="0.2">
      <c r="A4988" t="s">
        <v>19083</v>
      </c>
      <c r="B4988" t="s">
        <v>19084</v>
      </c>
      <c r="C4988">
        <v>7009</v>
      </c>
      <c r="D4988" t="s">
        <v>19131</v>
      </c>
      <c r="E4988">
        <v>3066</v>
      </c>
      <c r="F4988" t="s">
        <v>16206</v>
      </c>
      <c r="G4988" t="s">
        <v>89</v>
      </c>
      <c r="H4988" t="s">
        <v>19132</v>
      </c>
      <c r="I4988" t="s">
        <v>11699</v>
      </c>
      <c r="J4988" t="s">
        <v>19133</v>
      </c>
      <c r="K4988" t="s">
        <v>1273</v>
      </c>
      <c r="L4988" s="1" t="s">
        <v>22789</v>
      </c>
      <c r="M4988" t="str">
        <f t="shared" si="77"/>
        <v>101 BEARBROOK RD, K1B3H5</v>
      </c>
    </row>
    <row r="4989" spans="1:13" x14ac:dyDescent="0.2">
      <c r="A4989" t="s">
        <v>19083</v>
      </c>
      <c r="B4989" t="s">
        <v>19084</v>
      </c>
      <c r="C4989">
        <v>10266</v>
      </c>
      <c r="D4989" t="s">
        <v>19134</v>
      </c>
      <c r="E4989">
        <v>9784</v>
      </c>
      <c r="F4989" t="s">
        <v>16210</v>
      </c>
      <c r="G4989" t="s">
        <v>89</v>
      </c>
      <c r="H4989" t="s">
        <v>19135</v>
      </c>
      <c r="I4989" t="s">
        <v>11632</v>
      </c>
      <c r="J4989" t="s">
        <v>19136</v>
      </c>
      <c r="K4989" t="s">
        <v>15679</v>
      </c>
      <c r="L4989" s="1" t="s">
        <v>22789</v>
      </c>
      <c r="M4989" t="str">
        <f t="shared" si="77"/>
        <v>4 BAYWOOD DR, K2S1K5</v>
      </c>
    </row>
    <row r="4990" spans="1:13" x14ac:dyDescent="0.2">
      <c r="A4990" t="s">
        <v>19083</v>
      </c>
      <c r="B4990" t="s">
        <v>19084</v>
      </c>
      <c r="C4990">
        <v>8089</v>
      </c>
      <c r="D4990" t="s">
        <v>19137</v>
      </c>
      <c r="E4990">
        <v>4578</v>
      </c>
      <c r="F4990" t="s">
        <v>17722</v>
      </c>
      <c r="G4990" t="s">
        <v>89</v>
      </c>
      <c r="H4990" t="s">
        <v>19138</v>
      </c>
      <c r="I4990" t="s">
        <v>11647</v>
      </c>
      <c r="J4990" t="s">
        <v>19139</v>
      </c>
      <c r="K4990" t="s">
        <v>5103</v>
      </c>
      <c r="L4990" s="1" t="s">
        <v>22789</v>
      </c>
      <c r="M4990" t="str">
        <f t="shared" si="77"/>
        <v>2820 SPRINGLAND DR, K1V6M4</v>
      </c>
    </row>
    <row r="4991" spans="1:13" x14ac:dyDescent="0.2">
      <c r="A4991" t="s">
        <v>19083</v>
      </c>
      <c r="B4991" t="s">
        <v>19084</v>
      </c>
      <c r="C4991">
        <v>7293</v>
      </c>
      <c r="D4991" t="s">
        <v>19140</v>
      </c>
      <c r="E4991">
        <v>3494</v>
      </c>
      <c r="F4991" t="s">
        <v>17726</v>
      </c>
      <c r="G4991" t="s">
        <v>89</v>
      </c>
      <c r="H4991" t="s">
        <v>19141</v>
      </c>
      <c r="I4991" t="s">
        <v>11647</v>
      </c>
      <c r="J4991" t="s">
        <v>11681</v>
      </c>
      <c r="K4991" t="s">
        <v>1064</v>
      </c>
      <c r="L4991" s="1" t="s">
        <v>22789</v>
      </c>
      <c r="M4991" t="str">
        <f t="shared" si="77"/>
        <v>245 OWL DR, K1V9K3</v>
      </c>
    </row>
    <row r="4992" spans="1:13" x14ac:dyDescent="0.2">
      <c r="A4992" t="s">
        <v>19083</v>
      </c>
      <c r="B4992" t="s">
        <v>19084</v>
      </c>
      <c r="C4992">
        <v>7140</v>
      </c>
      <c r="D4992" t="s">
        <v>19142</v>
      </c>
      <c r="E4992">
        <v>3260</v>
      </c>
      <c r="F4992" t="s">
        <v>19143</v>
      </c>
      <c r="G4992" t="s">
        <v>89</v>
      </c>
      <c r="H4992" t="s">
        <v>19144</v>
      </c>
      <c r="I4992" t="s">
        <v>11636</v>
      </c>
      <c r="J4992" t="s">
        <v>19145</v>
      </c>
      <c r="K4992" t="s">
        <v>7649</v>
      </c>
      <c r="L4992" s="1" t="s">
        <v>22789</v>
      </c>
      <c r="M4992" t="str">
        <f t="shared" si="77"/>
        <v>75 MCCURDY DR, K2L3W6</v>
      </c>
    </row>
    <row r="4993" spans="1:13" x14ac:dyDescent="0.2">
      <c r="A4993" t="s">
        <v>19083</v>
      </c>
      <c r="B4993" t="s">
        <v>19084</v>
      </c>
      <c r="C4993">
        <v>7173</v>
      </c>
      <c r="D4993" t="s">
        <v>19146</v>
      </c>
      <c r="E4993">
        <v>3308</v>
      </c>
      <c r="F4993" t="s">
        <v>16227</v>
      </c>
      <c r="G4993" t="s">
        <v>89</v>
      </c>
      <c r="H4993" t="s">
        <v>19147</v>
      </c>
      <c r="I4993" t="s">
        <v>11632</v>
      </c>
      <c r="J4993" t="s">
        <v>19148</v>
      </c>
      <c r="K4993" t="s">
        <v>2419</v>
      </c>
      <c r="L4993" s="1" t="s">
        <v>22789</v>
      </c>
      <c r="M4993" t="str">
        <f t="shared" si="77"/>
        <v>1383 STITTSVILLE MAIN ST, K2S1A6</v>
      </c>
    </row>
    <row r="4994" spans="1:13" x14ac:dyDescent="0.2">
      <c r="A4994" t="s">
        <v>19083</v>
      </c>
      <c r="B4994" t="s">
        <v>19084</v>
      </c>
      <c r="C4994">
        <v>5089</v>
      </c>
      <c r="D4994" t="s">
        <v>19149</v>
      </c>
      <c r="E4994">
        <v>3365</v>
      </c>
      <c r="F4994" t="s">
        <v>19150</v>
      </c>
      <c r="G4994" t="s">
        <v>131</v>
      </c>
      <c r="H4994" t="s">
        <v>19151</v>
      </c>
      <c r="I4994" t="s">
        <v>11636</v>
      </c>
      <c r="J4994" t="s">
        <v>19152</v>
      </c>
      <c r="K4994" t="s">
        <v>3024</v>
      </c>
      <c r="L4994" s="1" t="s">
        <v>22789</v>
      </c>
      <c r="M4994" t="str">
        <f t="shared" si="77"/>
        <v>180 KATIMAVIK RD, K2L4A7</v>
      </c>
    </row>
    <row r="4995" spans="1:13" x14ac:dyDescent="0.2">
      <c r="A4995" t="s">
        <v>19083</v>
      </c>
      <c r="B4995" t="s">
        <v>19084</v>
      </c>
      <c r="C4995">
        <v>5089</v>
      </c>
      <c r="D4995" t="s">
        <v>19149</v>
      </c>
      <c r="E4995">
        <v>3366</v>
      </c>
      <c r="F4995" t="s">
        <v>19153</v>
      </c>
      <c r="G4995" t="s">
        <v>109</v>
      </c>
      <c r="H4995" t="s">
        <v>19151</v>
      </c>
      <c r="I4995" t="s">
        <v>11636</v>
      </c>
      <c r="J4995" t="s">
        <v>19152</v>
      </c>
      <c r="K4995" t="s">
        <v>19154</v>
      </c>
      <c r="L4995" s="1" t="s">
        <v>22789</v>
      </c>
      <c r="M4995" t="str">
        <f t="shared" si="77"/>
        <v>180 KATIMAVIK RD, K2L4A7</v>
      </c>
    </row>
    <row r="4996" spans="1:13" x14ac:dyDescent="0.2">
      <c r="A4996" t="s">
        <v>19083</v>
      </c>
      <c r="B4996" t="s">
        <v>19084</v>
      </c>
      <c r="C4996">
        <v>5025</v>
      </c>
      <c r="D4996" t="s">
        <v>19155</v>
      </c>
      <c r="E4996">
        <v>3339</v>
      </c>
      <c r="F4996" t="s">
        <v>19156</v>
      </c>
      <c r="G4996" t="s">
        <v>131</v>
      </c>
      <c r="H4996" t="s">
        <v>19157</v>
      </c>
      <c r="I4996" t="s">
        <v>11647</v>
      </c>
      <c r="J4996" t="s">
        <v>19158</v>
      </c>
      <c r="K4996" t="s">
        <v>171</v>
      </c>
      <c r="L4996" s="1" t="s">
        <v>22789</v>
      </c>
      <c r="M4996" t="str">
        <f t="shared" si="77"/>
        <v>140 MAIN ST, K1S5P4</v>
      </c>
    </row>
    <row r="4997" spans="1:13" x14ac:dyDescent="0.2">
      <c r="A4997" t="s">
        <v>19083</v>
      </c>
      <c r="B4997" t="s">
        <v>19084</v>
      </c>
      <c r="C4997">
        <v>5025</v>
      </c>
      <c r="D4997" t="s">
        <v>19155</v>
      </c>
      <c r="E4997">
        <v>3325</v>
      </c>
      <c r="F4997" t="s">
        <v>19159</v>
      </c>
      <c r="G4997" t="s">
        <v>109</v>
      </c>
      <c r="H4997" t="s">
        <v>19157</v>
      </c>
      <c r="I4997" t="s">
        <v>11647</v>
      </c>
      <c r="J4997" t="s">
        <v>19158</v>
      </c>
      <c r="K4997" t="s">
        <v>6447</v>
      </c>
      <c r="L4997" s="1" t="s">
        <v>22789</v>
      </c>
      <c r="M4997" t="str">
        <f t="shared" si="77"/>
        <v>140 MAIN ST, K1S5P4</v>
      </c>
    </row>
    <row r="4998" spans="1:13" x14ac:dyDescent="0.2">
      <c r="A4998" t="s">
        <v>19083</v>
      </c>
      <c r="B4998" t="s">
        <v>19084</v>
      </c>
      <c r="C4998">
        <v>7092</v>
      </c>
      <c r="D4998" t="s">
        <v>19160</v>
      </c>
      <c r="E4998">
        <v>3178</v>
      </c>
      <c r="F4998" t="s">
        <v>19161</v>
      </c>
      <c r="H4998" t="s">
        <v>19162</v>
      </c>
      <c r="I4998" t="s">
        <v>11647</v>
      </c>
      <c r="J4998" t="s">
        <v>19163</v>
      </c>
      <c r="L4998" s="1" t="s">
        <v>22771</v>
      </c>
      <c r="M4998" t="str">
        <f t="shared" si="77"/>
        <v>445 PLEASANT PARK RD, K1H5M9</v>
      </c>
    </row>
    <row r="4999" spans="1:13" x14ac:dyDescent="0.2">
      <c r="A4999" t="s">
        <v>19083</v>
      </c>
      <c r="B4999" t="s">
        <v>19084</v>
      </c>
      <c r="C4999">
        <v>8454</v>
      </c>
      <c r="D4999" t="s">
        <v>19164</v>
      </c>
      <c r="E4999">
        <v>5815</v>
      </c>
      <c r="F4999" t="s">
        <v>19165</v>
      </c>
      <c r="H4999" t="s">
        <v>19166</v>
      </c>
      <c r="I4999" t="s">
        <v>12189</v>
      </c>
      <c r="J4999" t="s">
        <v>19167</v>
      </c>
      <c r="L4999" s="1" t="s">
        <v>22771</v>
      </c>
      <c r="M4999" t="str">
        <f t="shared" si="77"/>
        <v>320 LAJOIE ST, K1L7H4</v>
      </c>
    </row>
    <row r="5000" spans="1:13" x14ac:dyDescent="0.2">
      <c r="A5000" t="s">
        <v>19083</v>
      </c>
      <c r="B5000" t="s">
        <v>19084</v>
      </c>
      <c r="C5000">
        <v>19444</v>
      </c>
      <c r="E5000">
        <v>24441</v>
      </c>
      <c r="F5000" t="s">
        <v>19168</v>
      </c>
      <c r="H5000" t="s">
        <v>19169</v>
      </c>
      <c r="I5000" t="s">
        <v>11632</v>
      </c>
      <c r="J5000" t="s">
        <v>19170</v>
      </c>
      <c r="L5000" s="1" t="s">
        <v>22771</v>
      </c>
      <c r="M5000" t="str">
        <f t="shared" ref="M5000:M5063" si="78">H5000&amp;", "&amp;J5000</f>
        <v>300 AQUILO CRES, K2S0L9</v>
      </c>
    </row>
    <row r="5001" spans="1:13" x14ac:dyDescent="0.2">
      <c r="A5001" t="s">
        <v>19083</v>
      </c>
      <c r="B5001" t="s">
        <v>19084</v>
      </c>
      <c r="C5001">
        <v>5090</v>
      </c>
      <c r="D5001" t="s">
        <v>19171</v>
      </c>
      <c r="E5001">
        <v>3373</v>
      </c>
      <c r="F5001" t="s">
        <v>19172</v>
      </c>
      <c r="G5001" t="s">
        <v>131</v>
      </c>
      <c r="H5001" t="s">
        <v>19173</v>
      </c>
      <c r="I5001" t="s">
        <v>11699</v>
      </c>
      <c r="J5001" t="s">
        <v>19174</v>
      </c>
      <c r="K5001" t="s">
        <v>1043</v>
      </c>
      <c r="L5001" s="1" t="s">
        <v>22789</v>
      </c>
      <c r="M5001" t="str">
        <f t="shared" si="78"/>
        <v>2072 JASMINE CRES, K1J8M5</v>
      </c>
    </row>
    <row r="5002" spans="1:13" x14ac:dyDescent="0.2">
      <c r="A5002" t="s">
        <v>19083</v>
      </c>
      <c r="B5002" t="s">
        <v>19084</v>
      </c>
      <c r="C5002">
        <v>5090</v>
      </c>
      <c r="D5002" t="s">
        <v>19171</v>
      </c>
      <c r="E5002">
        <v>3050</v>
      </c>
      <c r="F5002" t="s">
        <v>19175</v>
      </c>
      <c r="G5002" t="s">
        <v>109</v>
      </c>
      <c r="H5002" t="s">
        <v>19173</v>
      </c>
      <c r="I5002" t="s">
        <v>11699</v>
      </c>
      <c r="J5002" t="s">
        <v>19174</v>
      </c>
      <c r="K5002" t="s">
        <v>19176</v>
      </c>
      <c r="L5002" s="1" t="s">
        <v>22789</v>
      </c>
      <c r="M5002" t="str">
        <f t="shared" si="78"/>
        <v>2072 JASMINE CRES, K1J8M5</v>
      </c>
    </row>
    <row r="5003" spans="1:13" x14ac:dyDescent="0.2">
      <c r="A5003" t="s">
        <v>19083</v>
      </c>
      <c r="B5003" t="s">
        <v>19084</v>
      </c>
      <c r="C5003">
        <v>19264</v>
      </c>
      <c r="E5003">
        <v>24272</v>
      </c>
      <c r="F5003" t="s">
        <v>19177</v>
      </c>
      <c r="H5003" t="s">
        <v>19178</v>
      </c>
      <c r="I5003" t="s">
        <v>11699</v>
      </c>
      <c r="J5003" t="s">
        <v>12284</v>
      </c>
      <c r="L5003" s="1" t="s">
        <v>22771</v>
      </c>
      <c r="M5003" t="str">
        <f t="shared" si="78"/>
        <v>4140 KELLY FARM DR, K1T4J2</v>
      </c>
    </row>
    <row r="5004" spans="1:13" x14ac:dyDescent="0.2">
      <c r="A5004" t="s">
        <v>19083</v>
      </c>
      <c r="B5004" t="s">
        <v>19084</v>
      </c>
      <c r="C5004">
        <v>19354</v>
      </c>
      <c r="E5004">
        <v>24356</v>
      </c>
      <c r="F5004" t="s">
        <v>19179</v>
      </c>
      <c r="H5004" t="s">
        <v>19180</v>
      </c>
      <c r="I5004" t="s">
        <v>11665</v>
      </c>
      <c r="L5004" s="1" t="s">
        <v>22771</v>
      </c>
      <c r="M5004" t="str">
        <f t="shared" si="78"/>
        <v xml:space="preserve">3024 BRIAN COBURN BLVD, </v>
      </c>
    </row>
    <row r="5005" spans="1:13" x14ac:dyDescent="0.2">
      <c r="A5005" t="s">
        <v>19083</v>
      </c>
      <c r="B5005" t="s">
        <v>19084</v>
      </c>
      <c r="C5005">
        <v>10265</v>
      </c>
      <c r="D5005" t="s">
        <v>19181</v>
      </c>
      <c r="E5005">
        <v>9782</v>
      </c>
      <c r="F5005" t="s">
        <v>19182</v>
      </c>
      <c r="G5005" t="s">
        <v>89</v>
      </c>
      <c r="H5005" t="s">
        <v>19183</v>
      </c>
      <c r="I5005" t="s">
        <v>11642</v>
      </c>
      <c r="J5005" t="s">
        <v>19184</v>
      </c>
      <c r="K5005" t="s">
        <v>3275</v>
      </c>
      <c r="L5005" s="1" t="s">
        <v>22789</v>
      </c>
      <c r="M5005" t="str">
        <f t="shared" si="78"/>
        <v>333 BEATRICE DR, K2J4W1</v>
      </c>
    </row>
    <row r="5006" spans="1:13" x14ac:dyDescent="0.2">
      <c r="A5006" t="s">
        <v>19083</v>
      </c>
      <c r="B5006" t="s">
        <v>19084</v>
      </c>
      <c r="C5006">
        <v>7755</v>
      </c>
      <c r="D5006" t="s">
        <v>19185</v>
      </c>
      <c r="E5006">
        <v>10285</v>
      </c>
      <c r="F5006" t="s">
        <v>19186</v>
      </c>
      <c r="G5006" t="s">
        <v>131</v>
      </c>
      <c r="H5006" t="s">
        <v>19187</v>
      </c>
      <c r="I5006" t="s">
        <v>11647</v>
      </c>
      <c r="J5006" t="s">
        <v>19188</v>
      </c>
      <c r="K5006" t="s">
        <v>1059</v>
      </c>
      <c r="L5006" s="1" t="s">
        <v>22789</v>
      </c>
      <c r="M5006" t="str">
        <f t="shared" si="78"/>
        <v>710 BROADVIEW AVE, K2A2M2</v>
      </c>
    </row>
    <row r="5007" spans="1:13" x14ac:dyDescent="0.2">
      <c r="A5007" t="s">
        <v>19083</v>
      </c>
      <c r="B5007" t="s">
        <v>19084</v>
      </c>
      <c r="C5007">
        <v>7755</v>
      </c>
      <c r="D5007" t="s">
        <v>19185</v>
      </c>
      <c r="E5007">
        <v>4103</v>
      </c>
      <c r="F5007" t="s">
        <v>19189</v>
      </c>
      <c r="G5007" t="s">
        <v>109</v>
      </c>
      <c r="H5007" t="s">
        <v>19187</v>
      </c>
      <c r="I5007" t="s">
        <v>11647</v>
      </c>
      <c r="J5007" t="s">
        <v>19188</v>
      </c>
      <c r="K5007" t="s">
        <v>3878</v>
      </c>
      <c r="L5007" s="1" t="s">
        <v>22789</v>
      </c>
      <c r="M5007" t="str">
        <f t="shared" si="78"/>
        <v>710 BROADVIEW AVE, K2A2M2</v>
      </c>
    </row>
    <row r="5008" spans="1:13" x14ac:dyDescent="0.2">
      <c r="A5008" t="s">
        <v>19083</v>
      </c>
      <c r="B5008" t="s">
        <v>19084</v>
      </c>
      <c r="C5008">
        <v>12036</v>
      </c>
      <c r="D5008" t="s">
        <v>19094</v>
      </c>
      <c r="E5008">
        <v>25245</v>
      </c>
      <c r="F5008" t="s">
        <v>19190</v>
      </c>
      <c r="G5008" t="s">
        <v>89</v>
      </c>
      <c r="H5008" t="s">
        <v>19096</v>
      </c>
      <c r="I5008" t="s">
        <v>11642</v>
      </c>
      <c r="J5008" t="s">
        <v>19097</v>
      </c>
      <c r="L5008" s="1" t="s">
        <v>22771</v>
      </c>
      <c r="M5008" t="str">
        <f t="shared" si="78"/>
        <v>570 WEST HUNT CLUB RD, K2G3R4</v>
      </c>
    </row>
    <row r="5009" spans="1:13" x14ac:dyDescent="0.2">
      <c r="A5009" t="s">
        <v>19083</v>
      </c>
      <c r="B5009" t="s">
        <v>19084</v>
      </c>
      <c r="C5009">
        <v>12036</v>
      </c>
      <c r="D5009" t="s">
        <v>19094</v>
      </c>
      <c r="E5009">
        <v>25246</v>
      </c>
      <c r="F5009" t="s">
        <v>19191</v>
      </c>
      <c r="G5009" t="s">
        <v>131</v>
      </c>
      <c r="H5009" t="s">
        <v>19096</v>
      </c>
      <c r="I5009" t="s">
        <v>11642</v>
      </c>
      <c r="J5009" t="s">
        <v>19097</v>
      </c>
      <c r="L5009" s="1" t="s">
        <v>22771</v>
      </c>
      <c r="M5009" t="str">
        <f t="shared" si="78"/>
        <v>570 WEST HUNT CLUB RD, K2G3R4</v>
      </c>
    </row>
    <row r="5010" spans="1:13" x14ac:dyDescent="0.2">
      <c r="A5010" t="s">
        <v>19083</v>
      </c>
      <c r="B5010" t="s">
        <v>19084</v>
      </c>
      <c r="C5010">
        <v>12036</v>
      </c>
      <c r="D5010" t="s">
        <v>19094</v>
      </c>
      <c r="E5010">
        <v>25247</v>
      </c>
      <c r="F5010" t="s">
        <v>19192</v>
      </c>
      <c r="G5010" t="s">
        <v>109</v>
      </c>
      <c r="H5010" t="s">
        <v>19096</v>
      </c>
      <c r="I5010" t="s">
        <v>11642</v>
      </c>
      <c r="J5010" t="s">
        <v>19097</v>
      </c>
      <c r="L5010" s="1" t="s">
        <v>22771</v>
      </c>
      <c r="M5010" t="str">
        <f t="shared" si="78"/>
        <v>570 WEST HUNT CLUB RD, K2G3R4</v>
      </c>
    </row>
    <row r="5011" spans="1:13" x14ac:dyDescent="0.2">
      <c r="A5011" t="s">
        <v>19083</v>
      </c>
      <c r="B5011" t="s">
        <v>19084</v>
      </c>
      <c r="C5011">
        <v>7399</v>
      </c>
      <c r="D5011" t="s">
        <v>19193</v>
      </c>
      <c r="E5011">
        <v>3625</v>
      </c>
      <c r="F5011" t="s">
        <v>16247</v>
      </c>
      <c r="G5011" t="s">
        <v>89</v>
      </c>
      <c r="H5011" t="s">
        <v>19194</v>
      </c>
      <c r="I5011" t="s">
        <v>11647</v>
      </c>
      <c r="J5011" t="s">
        <v>19195</v>
      </c>
      <c r="K5011" t="s">
        <v>2016</v>
      </c>
      <c r="L5011" s="1" t="s">
        <v>22789</v>
      </c>
      <c r="M5011" t="str">
        <f t="shared" si="78"/>
        <v>2135 KNIGHTSBRIDGE RD, K2A0R3</v>
      </c>
    </row>
    <row r="5012" spans="1:13" x14ac:dyDescent="0.2">
      <c r="A5012" t="s">
        <v>19083</v>
      </c>
      <c r="B5012" t="s">
        <v>19084</v>
      </c>
      <c r="C5012">
        <v>7121</v>
      </c>
      <c r="D5012" t="s">
        <v>19196</v>
      </c>
      <c r="E5012">
        <v>3226</v>
      </c>
      <c r="F5012" t="s">
        <v>19197</v>
      </c>
      <c r="G5012" t="s">
        <v>89</v>
      </c>
      <c r="H5012" t="s">
        <v>19198</v>
      </c>
      <c r="I5012" t="s">
        <v>11647</v>
      </c>
      <c r="J5012" t="s">
        <v>19199</v>
      </c>
      <c r="K5012" t="s">
        <v>2141</v>
      </c>
      <c r="L5012" s="1" t="s">
        <v>22789</v>
      </c>
      <c r="M5012" t="str">
        <f t="shared" si="78"/>
        <v>675 GARDENVALE RD, K1K1C9</v>
      </c>
    </row>
    <row r="5013" spans="1:13" x14ac:dyDescent="0.2">
      <c r="A5013" t="s">
        <v>19083</v>
      </c>
      <c r="B5013" t="s">
        <v>19084</v>
      </c>
      <c r="C5013">
        <v>7270</v>
      </c>
      <c r="D5013" t="s">
        <v>19200</v>
      </c>
      <c r="E5013">
        <v>3451</v>
      </c>
      <c r="F5013" t="s">
        <v>17767</v>
      </c>
      <c r="G5013" t="s">
        <v>89</v>
      </c>
      <c r="H5013" t="s">
        <v>19201</v>
      </c>
      <c r="I5013" t="s">
        <v>11642</v>
      </c>
      <c r="J5013" t="s">
        <v>19202</v>
      </c>
      <c r="K5013" t="s">
        <v>2419</v>
      </c>
      <c r="L5013" s="1" t="s">
        <v>22789</v>
      </c>
      <c r="M5013" t="str">
        <f t="shared" si="78"/>
        <v>3877 OLD RICHMOND RD, K2H5C1</v>
      </c>
    </row>
    <row r="5014" spans="1:13" x14ac:dyDescent="0.2">
      <c r="A5014" t="s">
        <v>19083</v>
      </c>
      <c r="B5014" t="s">
        <v>19084</v>
      </c>
      <c r="C5014">
        <v>7353</v>
      </c>
      <c r="D5014" t="s">
        <v>19203</v>
      </c>
      <c r="E5014">
        <v>3571</v>
      </c>
      <c r="F5014" t="s">
        <v>17771</v>
      </c>
      <c r="G5014" t="s">
        <v>89</v>
      </c>
      <c r="H5014" t="s">
        <v>19204</v>
      </c>
      <c r="I5014" t="s">
        <v>11647</v>
      </c>
      <c r="J5014" t="s">
        <v>19205</v>
      </c>
      <c r="K5014" t="s">
        <v>5103</v>
      </c>
      <c r="L5014" s="1" t="s">
        <v>22789</v>
      </c>
      <c r="M5014" t="str">
        <f t="shared" si="78"/>
        <v>1175 SODERLIND ST, K2C3B3</v>
      </c>
    </row>
    <row r="5015" spans="1:13" x14ac:dyDescent="0.2">
      <c r="A5015" t="s">
        <v>19083</v>
      </c>
      <c r="B5015" t="s">
        <v>19084</v>
      </c>
      <c r="C5015">
        <v>7379</v>
      </c>
      <c r="D5015" t="s">
        <v>19206</v>
      </c>
      <c r="E5015">
        <v>3603</v>
      </c>
      <c r="F5015" t="s">
        <v>19207</v>
      </c>
      <c r="G5015" t="s">
        <v>89</v>
      </c>
      <c r="H5015" t="s">
        <v>19208</v>
      </c>
      <c r="I5015" t="s">
        <v>11665</v>
      </c>
      <c r="J5015" t="s">
        <v>19209</v>
      </c>
      <c r="K5015" t="s">
        <v>1064</v>
      </c>
      <c r="L5015" s="1" t="s">
        <v>22789</v>
      </c>
      <c r="M5015" t="str">
        <f t="shared" si="78"/>
        <v>1565 ST. GEORGES ST, K1E1R2</v>
      </c>
    </row>
    <row r="5016" spans="1:13" x14ac:dyDescent="0.2">
      <c r="A5016" t="s">
        <v>19083</v>
      </c>
      <c r="B5016" t="s">
        <v>19084</v>
      </c>
      <c r="C5016">
        <v>7141</v>
      </c>
      <c r="D5016" t="s">
        <v>19210</v>
      </c>
      <c r="E5016">
        <v>3262</v>
      </c>
      <c r="F5016" t="s">
        <v>16284</v>
      </c>
      <c r="G5016" t="s">
        <v>89</v>
      </c>
      <c r="H5016" t="s">
        <v>19211</v>
      </c>
      <c r="I5016" t="s">
        <v>11647</v>
      </c>
      <c r="J5016" t="s">
        <v>19212</v>
      </c>
      <c r="K5016" t="s">
        <v>8489</v>
      </c>
      <c r="L5016" s="1" t="s">
        <v>22789</v>
      </c>
      <c r="M5016" t="str">
        <f t="shared" si="78"/>
        <v>1620 HEATHERINGTON RD, K1V9P5</v>
      </c>
    </row>
    <row r="5017" spans="1:13" x14ac:dyDescent="0.2">
      <c r="A5017" t="s">
        <v>19083</v>
      </c>
      <c r="B5017" t="s">
        <v>19084</v>
      </c>
      <c r="C5017">
        <v>5169</v>
      </c>
      <c r="D5017" t="s">
        <v>19213</v>
      </c>
      <c r="E5017">
        <v>6120</v>
      </c>
      <c r="F5017" t="s">
        <v>19214</v>
      </c>
      <c r="H5017" t="s">
        <v>19215</v>
      </c>
      <c r="I5017" t="s">
        <v>11647</v>
      </c>
      <c r="J5017" t="s">
        <v>19216</v>
      </c>
      <c r="L5017" s="1" t="s">
        <v>22771</v>
      </c>
      <c r="M5017" t="str">
        <f t="shared" si="78"/>
        <v>1461 HERON RD, K1V6A6</v>
      </c>
    </row>
    <row r="5018" spans="1:13" x14ac:dyDescent="0.2">
      <c r="A5018" t="s">
        <v>19083</v>
      </c>
      <c r="B5018" t="s">
        <v>19084</v>
      </c>
      <c r="C5018">
        <v>5063</v>
      </c>
      <c r="D5018" t="s">
        <v>19217</v>
      </c>
      <c r="E5018">
        <v>9783</v>
      </c>
      <c r="F5018" t="s">
        <v>19218</v>
      </c>
      <c r="G5018" t="s">
        <v>131</v>
      </c>
      <c r="H5018" t="s">
        <v>19219</v>
      </c>
      <c r="I5018" t="s">
        <v>11632</v>
      </c>
      <c r="J5018" t="s">
        <v>19220</v>
      </c>
      <c r="K5018" t="s">
        <v>5802</v>
      </c>
      <c r="L5018" s="1" t="s">
        <v>22789</v>
      </c>
      <c r="M5018" t="str">
        <f t="shared" si="78"/>
        <v>5870 ABBOTT ST E, K2S1X4</v>
      </c>
    </row>
    <row r="5019" spans="1:13" x14ac:dyDescent="0.2">
      <c r="A5019" t="s">
        <v>19083</v>
      </c>
      <c r="B5019" t="s">
        <v>19084</v>
      </c>
      <c r="C5019">
        <v>5063</v>
      </c>
      <c r="D5019" t="s">
        <v>19217</v>
      </c>
      <c r="E5019">
        <v>9825</v>
      </c>
      <c r="F5019" t="s">
        <v>19221</v>
      </c>
      <c r="G5019" t="s">
        <v>109</v>
      </c>
      <c r="H5019" t="s">
        <v>19219</v>
      </c>
      <c r="I5019" t="s">
        <v>11632</v>
      </c>
      <c r="J5019" t="s">
        <v>19220</v>
      </c>
      <c r="K5019" t="s">
        <v>19222</v>
      </c>
      <c r="L5019" s="1" t="s">
        <v>22789</v>
      </c>
      <c r="M5019" t="str">
        <f t="shared" si="78"/>
        <v>5870 ABBOTT ST E, K2S1X4</v>
      </c>
    </row>
    <row r="5020" spans="1:13" x14ac:dyDescent="0.2">
      <c r="A5020" t="s">
        <v>19083</v>
      </c>
      <c r="B5020" t="s">
        <v>19084</v>
      </c>
      <c r="C5020">
        <v>10264</v>
      </c>
      <c r="D5020" t="s">
        <v>19223</v>
      </c>
      <c r="E5020">
        <v>9781</v>
      </c>
      <c r="F5020" t="s">
        <v>19224</v>
      </c>
      <c r="G5020" t="s">
        <v>89</v>
      </c>
      <c r="H5020" t="s">
        <v>19225</v>
      </c>
      <c r="I5020" t="s">
        <v>11636</v>
      </c>
      <c r="J5020" t="s">
        <v>19226</v>
      </c>
      <c r="K5020" t="s">
        <v>1939</v>
      </c>
      <c r="L5020" s="1" t="s">
        <v>22789</v>
      </c>
      <c r="M5020" t="str">
        <f t="shared" si="78"/>
        <v>500 STONEHAVEN DR, K2M2V6</v>
      </c>
    </row>
    <row r="5021" spans="1:13" x14ac:dyDescent="0.2">
      <c r="A5021" t="s">
        <v>19083</v>
      </c>
      <c r="B5021" t="s">
        <v>19084</v>
      </c>
      <c r="C5021">
        <v>7858</v>
      </c>
      <c r="D5021" t="s">
        <v>19227</v>
      </c>
      <c r="E5021">
        <v>4249</v>
      </c>
      <c r="F5021" t="s">
        <v>19228</v>
      </c>
      <c r="H5021" t="s">
        <v>19229</v>
      </c>
      <c r="I5021" t="s">
        <v>11647</v>
      </c>
      <c r="J5021" t="s">
        <v>19230</v>
      </c>
      <c r="L5021" s="1" t="s">
        <v>22771</v>
      </c>
      <c r="M5021" t="str">
        <f t="shared" si="78"/>
        <v>175 BEECH ST, K1Y3T1</v>
      </c>
    </row>
    <row r="5022" spans="1:13" x14ac:dyDescent="0.2">
      <c r="A5022" t="s">
        <v>19083</v>
      </c>
      <c r="B5022" t="s">
        <v>19084</v>
      </c>
      <c r="C5022">
        <v>11015</v>
      </c>
      <c r="D5022" t="s">
        <v>19231</v>
      </c>
      <c r="E5022">
        <v>10320</v>
      </c>
      <c r="F5022" t="s">
        <v>19232</v>
      </c>
      <c r="G5022" t="s">
        <v>89</v>
      </c>
      <c r="H5022" t="s">
        <v>19233</v>
      </c>
      <c r="I5022" t="s">
        <v>11642</v>
      </c>
      <c r="J5022" t="s">
        <v>19234</v>
      </c>
      <c r="K5022" t="s">
        <v>2955</v>
      </c>
      <c r="L5022" s="1" t="s">
        <v>22789</v>
      </c>
      <c r="M5022" t="str">
        <f t="shared" si="78"/>
        <v>201 CRESTWAY DR, K2G6Z3</v>
      </c>
    </row>
    <row r="5023" spans="1:13" x14ac:dyDescent="0.2">
      <c r="A5023" t="s">
        <v>19083</v>
      </c>
      <c r="B5023" t="s">
        <v>19084</v>
      </c>
      <c r="C5023">
        <v>7488</v>
      </c>
      <c r="D5023" t="s">
        <v>19235</v>
      </c>
      <c r="E5023">
        <v>3748</v>
      </c>
      <c r="F5023" t="s">
        <v>19236</v>
      </c>
      <c r="G5023" t="s">
        <v>89</v>
      </c>
      <c r="H5023" t="s">
        <v>19237</v>
      </c>
      <c r="I5023" t="s">
        <v>11647</v>
      </c>
      <c r="J5023" t="s">
        <v>19238</v>
      </c>
      <c r="K5023" t="s">
        <v>576</v>
      </c>
      <c r="L5023" s="1" t="s">
        <v>22789</v>
      </c>
      <c r="M5023" t="str">
        <f t="shared" si="78"/>
        <v>391 BOOTH ST, K1R7K5</v>
      </c>
    </row>
    <row r="5024" spans="1:13" x14ac:dyDescent="0.2">
      <c r="A5024" t="s">
        <v>19083</v>
      </c>
      <c r="B5024" t="s">
        <v>19084</v>
      </c>
      <c r="C5024">
        <v>7509</v>
      </c>
      <c r="D5024" t="s">
        <v>19239</v>
      </c>
      <c r="E5024">
        <v>3774</v>
      </c>
      <c r="F5024" t="s">
        <v>19240</v>
      </c>
      <c r="G5024" t="s">
        <v>89</v>
      </c>
      <c r="H5024" t="s">
        <v>19241</v>
      </c>
      <c r="I5024" t="s">
        <v>11647</v>
      </c>
      <c r="J5024" t="s">
        <v>19242</v>
      </c>
      <c r="K5024" t="s">
        <v>8417</v>
      </c>
      <c r="L5024" s="1" t="s">
        <v>22789</v>
      </c>
      <c r="M5024" t="str">
        <f t="shared" si="78"/>
        <v>1009 ARNOT RD, K2C0H5</v>
      </c>
    </row>
    <row r="5025" spans="1:13" x14ac:dyDescent="0.2">
      <c r="A5025" t="s">
        <v>19083</v>
      </c>
      <c r="B5025" t="s">
        <v>19084</v>
      </c>
      <c r="C5025">
        <v>19426</v>
      </c>
      <c r="D5025" t="s">
        <v>19243</v>
      </c>
      <c r="E5025">
        <v>24425</v>
      </c>
      <c r="F5025" t="s">
        <v>15495</v>
      </c>
      <c r="G5025" t="s">
        <v>89</v>
      </c>
      <c r="H5025" t="s">
        <v>19244</v>
      </c>
      <c r="I5025" t="s">
        <v>11642</v>
      </c>
      <c r="J5025" t="s">
        <v>19245</v>
      </c>
      <c r="K5025" t="s">
        <v>16213</v>
      </c>
      <c r="L5025" s="1" t="s">
        <v>22789</v>
      </c>
      <c r="M5025" t="str">
        <f t="shared" si="78"/>
        <v>2525 RIVER MIST RD, K2J5Z1</v>
      </c>
    </row>
    <row r="5026" spans="1:13" x14ac:dyDescent="0.2">
      <c r="A5026" t="s">
        <v>19083</v>
      </c>
      <c r="B5026" t="s">
        <v>19084</v>
      </c>
      <c r="C5026">
        <v>7540</v>
      </c>
      <c r="D5026" t="s">
        <v>19246</v>
      </c>
      <c r="E5026">
        <v>3812</v>
      </c>
      <c r="F5026" t="s">
        <v>19247</v>
      </c>
      <c r="G5026" t="s">
        <v>89</v>
      </c>
      <c r="H5026" t="s">
        <v>19248</v>
      </c>
      <c r="I5026" t="s">
        <v>11647</v>
      </c>
      <c r="J5026" t="s">
        <v>19249</v>
      </c>
      <c r="K5026" t="s">
        <v>3354</v>
      </c>
      <c r="L5026" s="1" t="s">
        <v>22789</v>
      </c>
      <c r="M5026" t="str">
        <f t="shared" si="78"/>
        <v>1722 ST. BERNARD ST, K1T1K8</v>
      </c>
    </row>
    <row r="5027" spans="1:13" x14ac:dyDescent="0.2">
      <c r="A5027" t="s">
        <v>19083</v>
      </c>
      <c r="B5027" t="s">
        <v>19084</v>
      </c>
      <c r="C5027">
        <v>7549</v>
      </c>
      <c r="D5027" t="s">
        <v>19250</v>
      </c>
      <c r="E5027">
        <v>3822</v>
      </c>
      <c r="F5027" t="s">
        <v>19251</v>
      </c>
      <c r="G5027" t="s">
        <v>89</v>
      </c>
      <c r="H5027" t="s">
        <v>19252</v>
      </c>
      <c r="I5027" t="s">
        <v>11647</v>
      </c>
      <c r="J5027" t="s">
        <v>19253</v>
      </c>
      <c r="K5027" t="s">
        <v>529</v>
      </c>
      <c r="L5027" s="1" t="s">
        <v>22789</v>
      </c>
      <c r="M5027" t="str">
        <f t="shared" si="78"/>
        <v>200 SPRINGFIELD RD, K1M1C2</v>
      </c>
    </row>
    <row r="5028" spans="1:13" x14ac:dyDescent="0.2">
      <c r="A5028" t="s">
        <v>19083</v>
      </c>
      <c r="B5028" t="s">
        <v>19084</v>
      </c>
      <c r="C5028">
        <v>7002</v>
      </c>
      <c r="D5028" t="s">
        <v>19254</v>
      </c>
      <c r="E5028">
        <v>3049</v>
      </c>
      <c r="F5028" t="s">
        <v>19255</v>
      </c>
      <c r="G5028" t="s">
        <v>89</v>
      </c>
      <c r="H5028" t="s">
        <v>19256</v>
      </c>
      <c r="I5028" t="s">
        <v>11699</v>
      </c>
      <c r="J5028" t="s">
        <v>19257</v>
      </c>
      <c r="K5028" t="s">
        <v>1762</v>
      </c>
      <c r="L5028" s="1" t="s">
        <v>22789</v>
      </c>
      <c r="M5028" t="str">
        <f t="shared" si="78"/>
        <v>1923 ELMRIDGE DR, K1J8G7</v>
      </c>
    </row>
    <row r="5029" spans="1:13" x14ac:dyDescent="0.2">
      <c r="A5029" t="s">
        <v>19083</v>
      </c>
      <c r="B5029" t="s">
        <v>19084</v>
      </c>
      <c r="C5029">
        <v>7290</v>
      </c>
      <c r="D5029" t="s">
        <v>19258</v>
      </c>
      <c r="E5029">
        <v>3489</v>
      </c>
      <c r="F5029" t="s">
        <v>19259</v>
      </c>
      <c r="G5029" t="s">
        <v>89</v>
      </c>
      <c r="H5029" t="s">
        <v>19260</v>
      </c>
      <c r="I5029" t="s">
        <v>12076</v>
      </c>
      <c r="J5029" t="s">
        <v>12077</v>
      </c>
      <c r="K5029" t="s">
        <v>7274</v>
      </c>
      <c r="L5029" s="1" t="s">
        <v>2</v>
      </c>
      <c r="M5029" t="str">
        <f t="shared" si="78"/>
        <v>2717 8TH LINE RD, K0A2P0</v>
      </c>
    </row>
    <row r="5030" spans="1:13" x14ac:dyDescent="0.2">
      <c r="A5030" t="s">
        <v>19083</v>
      </c>
      <c r="B5030" t="s">
        <v>19084</v>
      </c>
      <c r="C5030">
        <v>19086</v>
      </c>
      <c r="D5030" t="s">
        <v>19261</v>
      </c>
      <c r="E5030">
        <v>18632</v>
      </c>
      <c r="F5030" t="s">
        <v>19262</v>
      </c>
      <c r="G5030" t="s">
        <v>89</v>
      </c>
      <c r="H5030" t="s">
        <v>19263</v>
      </c>
      <c r="I5030" t="s">
        <v>11642</v>
      </c>
      <c r="J5030" t="s">
        <v>19264</v>
      </c>
      <c r="K5030" t="s">
        <v>4508</v>
      </c>
      <c r="L5030" s="1" t="s">
        <v>22789</v>
      </c>
      <c r="M5030" t="str">
        <f t="shared" si="78"/>
        <v>3490 CAMBRIAN RD, K2J0V1</v>
      </c>
    </row>
    <row r="5031" spans="1:13" x14ac:dyDescent="0.2">
      <c r="A5031" t="s">
        <v>19083</v>
      </c>
      <c r="B5031" t="s">
        <v>19084</v>
      </c>
      <c r="C5031">
        <v>7577</v>
      </c>
      <c r="D5031" t="s">
        <v>19265</v>
      </c>
      <c r="E5031">
        <v>3867</v>
      </c>
      <c r="F5031" t="s">
        <v>19266</v>
      </c>
      <c r="G5031" t="s">
        <v>89</v>
      </c>
      <c r="H5031" t="s">
        <v>19267</v>
      </c>
      <c r="I5031" t="s">
        <v>11665</v>
      </c>
      <c r="J5031" t="s">
        <v>19268</v>
      </c>
      <c r="K5031" t="s">
        <v>8712</v>
      </c>
      <c r="L5031" s="1" t="s">
        <v>22789</v>
      </c>
      <c r="M5031" t="str">
        <f t="shared" si="78"/>
        <v>2133 GARDENWAY DR, K4A3M2</v>
      </c>
    </row>
    <row r="5032" spans="1:13" x14ac:dyDescent="0.2">
      <c r="A5032" t="s">
        <v>19083</v>
      </c>
      <c r="B5032" t="s">
        <v>19084</v>
      </c>
      <c r="C5032">
        <v>10481</v>
      </c>
      <c r="D5032" t="s">
        <v>19269</v>
      </c>
      <c r="E5032">
        <v>10283</v>
      </c>
      <c r="F5032" t="s">
        <v>19270</v>
      </c>
      <c r="G5032" t="s">
        <v>89</v>
      </c>
      <c r="H5032" t="s">
        <v>19271</v>
      </c>
      <c r="I5032" t="s">
        <v>11647</v>
      </c>
      <c r="J5032" t="s">
        <v>19272</v>
      </c>
      <c r="K5032" t="s">
        <v>517</v>
      </c>
      <c r="L5032" s="1" t="s">
        <v>22789</v>
      </c>
      <c r="M5032" t="str">
        <f t="shared" si="78"/>
        <v>1313 FIELD ST, K2C2P9</v>
      </c>
    </row>
    <row r="5033" spans="1:13" x14ac:dyDescent="0.2">
      <c r="A5033" t="s">
        <v>19083</v>
      </c>
      <c r="B5033" t="s">
        <v>19084</v>
      </c>
      <c r="C5033">
        <v>19260</v>
      </c>
      <c r="D5033" t="s">
        <v>19273</v>
      </c>
      <c r="E5033">
        <v>24268</v>
      </c>
      <c r="F5033" t="s">
        <v>19274</v>
      </c>
      <c r="G5033" t="s">
        <v>89</v>
      </c>
      <c r="H5033" t="s">
        <v>19275</v>
      </c>
      <c r="I5033" t="s">
        <v>11665</v>
      </c>
      <c r="J5033" t="s">
        <v>19276</v>
      </c>
      <c r="K5033" t="s">
        <v>270</v>
      </c>
      <c r="L5033" s="1" t="s">
        <v>22789</v>
      </c>
      <c r="M5033" t="str">
        <f t="shared" si="78"/>
        <v>2300 ESPRIT DR, K4A0T5</v>
      </c>
    </row>
    <row r="5034" spans="1:13" x14ac:dyDescent="0.2">
      <c r="A5034" t="s">
        <v>19083</v>
      </c>
      <c r="B5034" t="s">
        <v>19084</v>
      </c>
      <c r="C5034">
        <v>6999</v>
      </c>
      <c r="D5034" t="s">
        <v>19277</v>
      </c>
      <c r="E5034">
        <v>3045</v>
      </c>
      <c r="F5034" t="s">
        <v>19278</v>
      </c>
      <c r="G5034" t="s">
        <v>89</v>
      </c>
      <c r="H5034" t="s">
        <v>19279</v>
      </c>
      <c r="I5034" t="s">
        <v>11642</v>
      </c>
      <c r="J5034" t="s">
        <v>19280</v>
      </c>
      <c r="K5034" t="s">
        <v>8650</v>
      </c>
      <c r="L5034" s="1" t="s">
        <v>22789</v>
      </c>
      <c r="M5034" t="str">
        <f t="shared" si="78"/>
        <v>41 WEYBRIDGE DR, K2J2Z8</v>
      </c>
    </row>
    <row r="5035" spans="1:13" x14ac:dyDescent="0.2">
      <c r="A5035" t="s">
        <v>19083</v>
      </c>
      <c r="B5035" t="s">
        <v>19084</v>
      </c>
      <c r="C5035">
        <v>10482</v>
      </c>
      <c r="D5035" t="s">
        <v>19281</v>
      </c>
      <c r="E5035">
        <v>10284</v>
      </c>
      <c r="F5035" t="s">
        <v>19282</v>
      </c>
      <c r="G5035" t="s">
        <v>89</v>
      </c>
      <c r="H5035" t="s">
        <v>19283</v>
      </c>
      <c r="I5035" t="s">
        <v>11647</v>
      </c>
      <c r="J5035" t="s">
        <v>19284</v>
      </c>
      <c r="K5035" t="s">
        <v>427</v>
      </c>
      <c r="L5035" s="1" t="s">
        <v>22789</v>
      </c>
      <c r="M5035" t="str">
        <f t="shared" si="78"/>
        <v>1366 COLDREY AVE, K1Z7P5</v>
      </c>
    </row>
    <row r="5036" spans="1:13" x14ac:dyDescent="0.2">
      <c r="A5036" t="s">
        <v>19083</v>
      </c>
      <c r="B5036" t="s">
        <v>19084</v>
      </c>
      <c r="C5036">
        <v>12061</v>
      </c>
      <c r="D5036" t="s">
        <v>19285</v>
      </c>
      <c r="E5036">
        <v>10893</v>
      </c>
      <c r="F5036" t="s">
        <v>19286</v>
      </c>
      <c r="G5036" t="s">
        <v>89</v>
      </c>
      <c r="H5036" t="s">
        <v>19287</v>
      </c>
      <c r="I5036" t="s">
        <v>11642</v>
      </c>
      <c r="J5036" t="s">
        <v>19288</v>
      </c>
      <c r="K5036" t="s">
        <v>7351</v>
      </c>
      <c r="L5036" s="1" t="s">
        <v>22789</v>
      </c>
      <c r="M5036" t="str">
        <f t="shared" si="78"/>
        <v>500 CHAPMAN MILLS DR, K2J0J2</v>
      </c>
    </row>
    <row r="5037" spans="1:13" x14ac:dyDescent="0.2">
      <c r="A5037" t="s">
        <v>19083</v>
      </c>
      <c r="B5037" t="s">
        <v>19084</v>
      </c>
      <c r="C5037">
        <v>7086</v>
      </c>
      <c r="D5037" t="s">
        <v>19289</v>
      </c>
      <c r="E5037">
        <v>3166</v>
      </c>
      <c r="F5037" t="s">
        <v>19290</v>
      </c>
      <c r="G5037" t="s">
        <v>89</v>
      </c>
      <c r="H5037" t="s">
        <v>19291</v>
      </c>
      <c r="I5037" t="s">
        <v>11665</v>
      </c>
      <c r="J5037" t="s">
        <v>19292</v>
      </c>
      <c r="K5037" t="s">
        <v>2475</v>
      </c>
      <c r="L5037" s="1" t="s">
        <v>22789</v>
      </c>
      <c r="M5037" t="str">
        <f t="shared" si="78"/>
        <v>795 WATTERS RD, K4A2T2</v>
      </c>
    </row>
    <row r="5038" spans="1:13" x14ac:dyDescent="0.2">
      <c r="A5038" t="s">
        <v>19083</v>
      </c>
      <c r="B5038" t="s">
        <v>19084</v>
      </c>
      <c r="C5038">
        <v>12185</v>
      </c>
      <c r="D5038" t="s">
        <v>19293</v>
      </c>
      <c r="E5038">
        <v>11054</v>
      </c>
      <c r="F5038" t="s">
        <v>19294</v>
      </c>
      <c r="G5038" t="s">
        <v>131</v>
      </c>
      <c r="H5038" t="s">
        <v>19295</v>
      </c>
      <c r="I5038" t="s">
        <v>11699</v>
      </c>
      <c r="J5038" t="s">
        <v>19296</v>
      </c>
      <c r="K5038" t="s">
        <v>18070</v>
      </c>
      <c r="L5038" s="1" t="s">
        <v>2</v>
      </c>
      <c r="M5038" t="str">
        <f t="shared" si="78"/>
        <v>3740 SPRATT RD, K1V2M1</v>
      </c>
    </row>
    <row r="5039" spans="1:13" x14ac:dyDescent="0.2">
      <c r="A5039" t="s">
        <v>19083</v>
      </c>
      <c r="B5039" t="s">
        <v>19084</v>
      </c>
      <c r="C5039">
        <v>12185</v>
      </c>
      <c r="D5039" t="s">
        <v>19293</v>
      </c>
      <c r="E5039">
        <v>11055</v>
      </c>
      <c r="F5039" t="s">
        <v>19297</v>
      </c>
      <c r="G5039" t="s">
        <v>109</v>
      </c>
      <c r="H5039" t="s">
        <v>19295</v>
      </c>
      <c r="I5039" t="s">
        <v>11699</v>
      </c>
      <c r="J5039" t="s">
        <v>19296</v>
      </c>
      <c r="K5039" t="s">
        <v>19298</v>
      </c>
      <c r="L5039" s="1" t="s">
        <v>2</v>
      </c>
      <c r="M5039" t="str">
        <f t="shared" si="78"/>
        <v>3740 SPRATT RD, K1V2M1</v>
      </c>
    </row>
    <row r="5040" spans="1:13" x14ac:dyDescent="0.2">
      <c r="A5040" t="s">
        <v>19083</v>
      </c>
      <c r="B5040" t="s">
        <v>19084</v>
      </c>
      <c r="C5040">
        <v>12330</v>
      </c>
      <c r="D5040" t="s">
        <v>19299</v>
      </c>
      <c r="E5040">
        <v>11326</v>
      </c>
      <c r="F5040" t="s">
        <v>19300</v>
      </c>
      <c r="G5040" t="s">
        <v>89</v>
      </c>
      <c r="H5040" t="s">
        <v>19301</v>
      </c>
      <c r="I5040" t="s">
        <v>11636</v>
      </c>
      <c r="J5040" t="s">
        <v>19302</v>
      </c>
      <c r="K5040" t="s">
        <v>287</v>
      </c>
      <c r="L5040" s="1" t="s">
        <v>22789</v>
      </c>
      <c r="M5040" t="str">
        <f t="shared" si="78"/>
        <v>400 KEYROCK DR, K2T0G6</v>
      </c>
    </row>
    <row r="5041" spans="1:13" x14ac:dyDescent="0.2">
      <c r="A5041" t="s">
        <v>19083</v>
      </c>
      <c r="B5041" t="s">
        <v>19084</v>
      </c>
      <c r="C5041">
        <v>7244</v>
      </c>
      <c r="D5041" t="s">
        <v>19303</v>
      </c>
      <c r="E5041">
        <v>3414</v>
      </c>
      <c r="F5041" t="s">
        <v>19304</v>
      </c>
      <c r="G5041" t="s">
        <v>89</v>
      </c>
      <c r="H5041" t="s">
        <v>19305</v>
      </c>
      <c r="I5041" t="s">
        <v>11647</v>
      </c>
      <c r="J5041" t="s">
        <v>19306</v>
      </c>
      <c r="K5041" t="s">
        <v>1450</v>
      </c>
      <c r="L5041" s="1" t="s">
        <v>22789</v>
      </c>
      <c r="M5041" t="str">
        <f t="shared" si="78"/>
        <v>1760 MCMASTER AVE, K1H6R8</v>
      </c>
    </row>
    <row r="5042" spans="1:13" x14ac:dyDescent="0.2">
      <c r="A5042" t="s">
        <v>19083</v>
      </c>
      <c r="B5042" t="s">
        <v>19084</v>
      </c>
      <c r="C5042">
        <v>7773</v>
      </c>
      <c r="D5042" t="s">
        <v>19307</v>
      </c>
      <c r="E5042">
        <v>4129</v>
      </c>
      <c r="F5042" t="s">
        <v>19308</v>
      </c>
      <c r="G5042" t="s">
        <v>89</v>
      </c>
      <c r="H5042" t="s">
        <v>19309</v>
      </c>
      <c r="I5042" t="s">
        <v>11647</v>
      </c>
      <c r="J5042" t="s">
        <v>19310</v>
      </c>
      <c r="K5042" t="s">
        <v>1346</v>
      </c>
      <c r="L5042" s="1" t="s">
        <v>22789</v>
      </c>
      <c r="M5042" t="str">
        <f t="shared" si="78"/>
        <v>130 KEYWORTH AVE, K1Y0E6</v>
      </c>
    </row>
    <row r="5043" spans="1:13" x14ac:dyDescent="0.2">
      <c r="A5043" t="s">
        <v>19083</v>
      </c>
      <c r="B5043" t="s">
        <v>19084</v>
      </c>
      <c r="C5043">
        <v>10467</v>
      </c>
      <c r="D5043" t="s">
        <v>19311</v>
      </c>
      <c r="E5043">
        <v>10229</v>
      </c>
      <c r="F5043" t="s">
        <v>19312</v>
      </c>
      <c r="G5043" t="s">
        <v>89</v>
      </c>
      <c r="H5043" t="s">
        <v>19313</v>
      </c>
      <c r="I5043" t="s">
        <v>11642</v>
      </c>
      <c r="J5043" t="s">
        <v>19314</v>
      </c>
      <c r="K5043" t="s">
        <v>1695</v>
      </c>
      <c r="L5043" s="1" t="s">
        <v>22789</v>
      </c>
      <c r="M5043" t="str">
        <f t="shared" si="78"/>
        <v>148 MEADOWLANDS DR W, K2G2S5</v>
      </c>
    </row>
    <row r="5044" spans="1:13" x14ac:dyDescent="0.2">
      <c r="A5044" t="s">
        <v>19083</v>
      </c>
      <c r="B5044" t="s">
        <v>19084</v>
      </c>
      <c r="C5044">
        <v>19534</v>
      </c>
      <c r="D5044" t="s">
        <v>19315</v>
      </c>
      <c r="E5044">
        <v>24529</v>
      </c>
      <c r="F5044" t="s">
        <v>19316</v>
      </c>
      <c r="G5044" t="s">
        <v>89</v>
      </c>
      <c r="H5044" t="s">
        <v>19317</v>
      </c>
      <c r="I5044" t="s">
        <v>11636</v>
      </c>
      <c r="J5044" t="s">
        <v>19318</v>
      </c>
      <c r="K5044" t="s">
        <v>2955</v>
      </c>
      <c r="L5044" s="1" t="s">
        <v>2</v>
      </c>
      <c r="M5044" t="str">
        <f t="shared" si="78"/>
        <v>785 GOULBOURN FORCED RD, K2T0N5</v>
      </c>
    </row>
    <row r="5045" spans="1:13" x14ac:dyDescent="0.2">
      <c r="A5045" t="s">
        <v>19083</v>
      </c>
      <c r="B5045" t="s">
        <v>19084</v>
      </c>
      <c r="C5045">
        <v>7233</v>
      </c>
      <c r="D5045" t="s">
        <v>19319</v>
      </c>
      <c r="E5045">
        <v>3399</v>
      </c>
      <c r="F5045" t="s">
        <v>19320</v>
      </c>
      <c r="G5045" t="s">
        <v>89</v>
      </c>
      <c r="H5045" t="s">
        <v>19321</v>
      </c>
      <c r="I5045" t="s">
        <v>11636</v>
      </c>
      <c r="J5045" t="s">
        <v>19322</v>
      </c>
      <c r="K5045" t="s">
        <v>11933</v>
      </c>
      <c r="L5045" s="1" t="s">
        <v>2</v>
      </c>
      <c r="M5045" t="str">
        <f t="shared" si="78"/>
        <v>1105 MARCH RD, K2K1X7</v>
      </c>
    </row>
    <row r="5046" spans="1:13" x14ac:dyDescent="0.2">
      <c r="A5046" t="s">
        <v>19083</v>
      </c>
      <c r="B5046" t="s">
        <v>19084</v>
      </c>
      <c r="C5046">
        <v>7030</v>
      </c>
      <c r="D5046" t="s">
        <v>19323</v>
      </c>
      <c r="E5046">
        <v>3088</v>
      </c>
      <c r="F5046" t="s">
        <v>19324</v>
      </c>
      <c r="G5046" t="s">
        <v>89</v>
      </c>
      <c r="H5046" t="s">
        <v>19325</v>
      </c>
      <c r="I5046" t="s">
        <v>11636</v>
      </c>
      <c r="J5046" t="s">
        <v>19326</v>
      </c>
      <c r="K5046" t="s">
        <v>2038</v>
      </c>
      <c r="L5046" s="1" t="s">
        <v>22789</v>
      </c>
      <c r="M5046" t="str">
        <f t="shared" si="78"/>
        <v>50 STONEHAVEN DR, K2M2K6</v>
      </c>
    </row>
    <row r="5047" spans="1:13" x14ac:dyDescent="0.2">
      <c r="A5047" t="s">
        <v>19083</v>
      </c>
      <c r="B5047" t="s">
        <v>19084</v>
      </c>
      <c r="C5047">
        <v>11067</v>
      </c>
      <c r="D5047" t="s">
        <v>19327</v>
      </c>
      <c r="E5047">
        <v>10321</v>
      </c>
      <c r="F5047" t="s">
        <v>19328</v>
      </c>
      <c r="G5047" t="s">
        <v>89</v>
      </c>
      <c r="H5047" t="s">
        <v>19329</v>
      </c>
      <c r="I5047" t="s">
        <v>11699</v>
      </c>
      <c r="J5047" t="s">
        <v>19330</v>
      </c>
      <c r="K5047" t="s">
        <v>15073</v>
      </c>
      <c r="L5047" s="1" t="s">
        <v>22789</v>
      </c>
      <c r="M5047" t="str">
        <f t="shared" si="78"/>
        <v>4330 SPRATT RD, K1V2A7</v>
      </c>
    </row>
    <row r="5048" spans="1:13" x14ac:dyDescent="0.2">
      <c r="A5048" t="s">
        <v>19083</v>
      </c>
      <c r="B5048" t="s">
        <v>19084</v>
      </c>
      <c r="C5048">
        <v>7363</v>
      </c>
      <c r="D5048" t="s">
        <v>19331</v>
      </c>
      <c r="E5048">
        <v>3583</v>
      </c>
      <c r="F5048" t="s">
        <v>19332</v>
      </c>
      <c r="G5048" t="s">
        <v>89</v>
      </c>
      <c r="H5048" t="s">
        <v>19333</v>
      </c>
      <c r="I5048" t="s">
        <v>11699</v>
      </c>
      <c r="J5048" t="s">
        <v>19334</v>
      </c>
      <c r="K5048" t="s">
        <v>1616</v>
      </c>
      <c r="L5048" s="1" t="s">
        <v>22789</v>
      </c>
      <c r="M5048" t="str">
        <f t="shared" si="78"/>
        <v>1500 BEAVERPOND DR, K1B3R9</v>
      </c>
    </row>
    <row r="5049" spans="1:13" x14ac:dyDescent="0.2">
      <c r="A5049" t="s">
        <v>19083</v>
      </c>
      <c r="B5049" t="s">
        <v>19084</v>
      </c>
      <c r="C5049">
        <v>7733</v>
      </c>
      <c r="D5049" t="s">
        <v>19335</v>
      </c>
      <c r="E5049">
        <v>4065</v>
      </c>
      <c r="F5049" t="s">
        <v>19336</v>
      </c>
      <c r="G5049" t="s">
        <v>89</v>
      </c>
      <c r="H5049" t="s">
        <v>19337</v>
      </c>
      <c r="I5049" t="s">
        <v>11642</v>
      </c>
      <c r="J5049" t="s">
        <v>19338</v>
      </c>
      <c r="K5049" t="s">
        <v>4010</v>
      </c>
      <c r="L5049" s="1" t="s">
        <v>22789</v>
      </c>
      <c r="M5049" t="str">
        <f t="shared" si="78"/>
        <v>30 COSTELLO AVE, K2H7C5</v>
      </c>
    </row>
    <row r="5050" spans="1:13" x14ac:dyDescent="0.2">
      <c r="A5050" t="s">
        <v>19083</v>
      </c>
      <c r="B5050" t="s">
        <v>19084</v>
      </c>
      <c r="C5050">
        <v>7369</v>
      </c>
      <c r="D5050" t="s">
        <v>19339</v>
      </c>
      <c r="E5050">
        <v>3591</v>
      </c>
      <c r="F5050" t="s">
        <v>19340</v>
      </c>
      <c r="G5050" t="s">
        <v>89</v>
      </c>
      <c r="H5050" t="s">
        <v>19341</v>
      </c>
      <c r="I5050" t="s">
        <v>11642</v>
      </c>
      <c r="J5050" t="s">
        <v>19342</v>
      </c>
      <c r="K5050" t="s">
        <v>2141</v>
      </c>
      <c r="L5050" s="1" t="s">
        <v>22789</v>
      </c>
      <c r="M5050" t="str">
        <f t="shared" si="78"/>
        <v>165 KNOXDALE RD, K2G1B1</v>
      </c>
    </row>
    <row r="5051" spans="1:13" x14ac:dyDescent="0.2">
      <c r="A5051" t="s">
        <v>19083</v>
      </c>
      <c r="B5051" t="s">
        <v>19084</v>
      </c>
      <c r="C5051">
        <v>10409</v>
      </c>
      <c r="D5051" t="s">
        <v>19343</v>
      </c>
      <c r="E5051">
        <v>10126</v>
      </c>
      <c r="F5051" t="s">
        <v>19344</v>
      </c>
      <c r="G5051" t="s">
        <v>131</v>
      </c>
      <c r="H5051" t="s">
        <v>19345</v>
      </c>
      <c r="I5051" t="s">
        <v>11642</v>
      </c>
      <c r="J5051" t="s">
        <v>19346</v>
      </c>
      <c r="K5051" t="s">
        <v>6586</v>
      </c>
      <c r="L5051" s="1" t="s">
        <v>22789</v>
      </c>
      <c r="M5051" t="str">
        <f t="shared" si="78"/>
        <v>3333 GREENBANK RD, K2J4J1</v>
      </c>
    </row>
    <row r="5052" spans="1:13" x14ac:dyDescent="0.2">
      <c r="A5052" t="s">
        <v>19083</v>
      </c>
      <c r="B5052" t="s">
        <v>19084</v>
      </c>
      <c r="C5052">
        <v>10409</v>
      </c>
      <c r="D5052" t="s">
        <v>19343</v>
      </c>
      <c r="E5052">
        <v>10127</v>
      </c>
      <c r="F5052" t="s">
        <v>19347</v>
      </c>
      <c r="G5052" t="s">
        <v>109</v>
      </c>
      <c r="H5052" t="s">
        <v>19345</v>
      </c>
      <c r="I5052" t="s">
        <v>11642</v>
      </c>
      <c r="J5052" t="s">
        <v>19346</v>
      </c>
      <c r="K5052" t="s">
        <v>9133</v>
      </c>
      <c r="L5052" s="1" t="s">
        <v>22789</v>
      </c>
      <c r="M5052" t="str">
        <f t="shared" si="78"/>
        <v>3333 GREENBANK RD, K2J4J1</v>
      </c>
    </row>
    <row r="5053" spans="1:13" x14ac:dyDescent="0.2">
      <c r="A5053" t="s">
        <v>19083</v>
      </c>
      <c r="B5053" t="s">
        <v>19084</v>
      </c>
      <c r="C5053">
        <v>6997</v>
      </c>
      <c r="D5053" t="s">
        <v>19348</v>
      </c>
      <c r="E5053">
        <v>3040</v>
      </c>
      <c r="F5053" t="s">
        <v>19349</v>
      </c>
      <c r="H5053" t="s">
        <v>19350</v>
      </c>
      <c r="I5053" t="s">
        <v>12189</v>
      </c>
      <c r="J5053" t="s">
        <v>19167</v>
      </c>
      <c r="L5053" s="1" t="s">
        <v>22771</v>
      </c>
      <c r="M5053" t="str">
        <f t="shared" si="78"/>
        <v>330 LAJOIE ST, K1L7H4</v>
      </c>
    </row>
    <row r="5054" spans="1:13" x14ac:dyDescent="0.2">
      <c r="A5054" t="s">
        <v>19083</v>
      </c>
      <c r="B5054" t="s">
        <v>19084</v>
      </c>
      <c r="C5054">
        <v>7295</v>
      </c>
      <c r="D5054" t="s">
        <v>19351</v>
      </c>
      <c r="E5054">
        <v>3497</v>
      </c>
      <c r="F5054" t="s">
        <v>19352</v>
      </c>
      <c r="G5054" t="s">
        <v>89</v>
      </c>
      <c r="H5054" t="s">
        <v>19353</v>
      </c>
      <c r="I5054" t="s">
        <v>11665</v>
      </c>
      <c r="J5054" t="s">
        <v>19354</v>
      </c>
      <c r="K5054" t="s">
        <v>8712</v>
      </c>
      <c r="L5054" s="1" t="s">
        <v>22789</v>
      </c>
      <c r="M5054" t="str">
        <f t="shared" si="78"/>
        <v>6400 BEAUSEJOUR DR, K1C4W2</v>
      </c>
    </row>
    <row r="5055" spans="1:13" x14ac:dyDescent="0.2">
      <c r="A5055" t="s">
        <v>19083</v>
      </c>
      <c r="B5055" t="s">
        <v>19084</v>
      </c>
      <c r="C5055">
        <v>7129</v>
      </c>
      <c r="D5055" t="s">
        <v>19355</v>
      </c>
      <c r="E5055">
        <v>3239</v>
      </c>
      <c r="F5055" t="s">
        <v>19356</v>
      </c>
      <c r="G5055" t="s">
        <v>89</v>
      </c>
      <c r="H5055" t="s">
        <v>19357</v>
      </c>
      <c r="I5055" t="s">
        <v>12046</v>
      </c>
      <c r="J5055" t="s">
        <v>19358</v>
      </c>
      <c r="K5055" t="s">
        <v>4901</v>
      </c>
      <c r="L5055" s="1" t="s">
        <v>22789</v>
      </c>
      <c r="M5055" t="str">
        <f t="shared" si="78"/>
        <v>5344 LONG ISLAND RD, K4M1E8</v>
      </c>
    </row>
    <row r="5056" spans="1:13" x14ac:dyDescent="0.2">
      <c r="A5056" t="s">
        <v>19083</v>
      </c>
      <c r="B5056" t="s">
        <v>19084</v>
      </c>
      <c r="C5056">
        <v>7218</v>
      </c>
      <c r="D5056" t="s">
        <v>19359</v>
      </c>
      <c r="E5056">
        <v>3379</v>
      </c>
      <c r="F5056" t="s">
        <v>19360</v>
      </c>
      <c r="G5056" t="s">
        <v>89</v>
      </c>
      <c r="H5056" t="s">
        <v>19361</v>
      </c>
      <c r="I5056" t="s">
        <v>11642</v>
      </c>
      <c r="J5056" t="s">
        <v>19362</v>
      </c>
      <c r="K5056" t="s">
        <v>19363</v>
      </c>
      <c r="L5056" s="1" t="s">
        <v>22789</v>
      </c>
      <c r="M5056" t="str">
        <f t="shared" si="78"/>
        <v>60 MOUNTSHANNON DR, K2J4C2</v>
      </c>
    </row>
    <row r="5057" spans="1:13" x14ac:dyDescent="0.2">
      <c r="A5057" t="s">
        <v>19083</v>
      </c>
      <c r="B5057" t="s">
        <v>19084</v>
      </c>
      <c r="C5057">
        <v>7813</v>
      </c>
      <c r="D5057" t="s">
        <v>19364</v>
      </c>
      <c r="E5057">
        <v>4184</v>
      </c>
      <c r="F5057" t="s">
        <v>19365</v>
      </c>
      <c r="G5057" t="s">
        <v>89</v>
      </c>
      <c r="H5057" t="s">
        <v>19366</v>
      </c>
      <c r="I5057" t="s">
        <v>11647</v>
      </c>
      <c r="J5057" t="s">
        <v>19367</v>
      </c>
      <c r="K5057" t="s">
        <v>1524</v>
      </c>
      <c r="L5057" s="1" t="s">
        <v>22789</v>
      </c>
      <c r="M5057" t="str">
        <f t="shared" si="78"/>
        <v>2485 DWIGHT CRES, K1G1C7</v>
      </c>
    </row>
    <row r="5058" spans="1:13" x14ac:dyDescent="0.2">
      <c r="A5058" t="s">
        <v>19083</v>
      </c>
      <c r="B5058" t="s">
        <v>19084</v>
      </c>
      <c r="C5058">
        <v>7817</v>
      </c>
      <c r="D5058" t="s">
        <v>19368</v>
      </c>
      <c r="E5058">
        <v>4189</v>
      </c>
      <c r="F5058" t="s">
        <v>19369</v>
      </c>
      <c r="G5058" t="s">
        <v>89</v>
      </c>
      <c r="H5058" t="s">
        <v>19370</v>
      </c>
      <c r="I5058" t="s">
        <v>11647</v>
      </c>
      <c r="J5058" t="s">
        <v>12198</v>
      </c>
      <c r="K5058" t="s">
        <v>2955</v>
      </c>
      <c r="L5058" s="1" t="s">
        <v>22789</v>
      </c>
      <c r="M5058" t="str">
        <f t="shared" si="78"/>
        <v>89 LORRY GREENBERG DR, K1T3J6</v>
      </c>
    </row>
    <row r="5059" spans="1:13" x14ac:dyDescent="0.2">
      <c r="A5059" t="s">
        <v>19083</v>
      </c>
      <c r="B5059" t="s">
        <v>19084</v>
      </c>
      <c r="C5059">
        <v>5092</v>
      </c>
      <c r="D5059" t="s">
        <v>19371</v>
      </c>
      <c r="E5059">
        <v>4257</v>
      </c>
      <c r="F5059" t="s">
        <v>19372</v>
      </c>
      <c r="G5059" t="s">
        <v>131</v>
      </c>
      <c r="H5059" t="s">
        <v>19373</v>
      </c>
      <c r="I5059" t="s">
        <v>12046</v>
      </c>
      <c r="J5059" t="s">
        <v>19374</v>
      </c>
      <c r="K5059" t="s">
        <v>3056</v>
      </c>
      <c r="L5059" s="1" t="s">
        <v>2</v>
      </c>
      <c r="M5059" t="str">
        <f t="shared" si="78"/>
        <v>1040 DOZOIS RD, K4M1B2</v>
      </c>
    </row>
    <row r="5060" spans="1:13" x14ac:dyDescent="0.2">
      <c r="A5060" t="s">
        <v>19083</v>
      </c>
      <c r="B5060" t="s">
        <v>19084</v>
      </c>
      <c r="C5060">
        <v>5092</v>
      </c>
      <c r="D5060" t="s">
        <v>19371</v>
      </c>
      <c r="E5060">
        <v>4573</v>
      </c>
      <c r="F5060" t="s">
        <v>19375</v>
      </c>
      <c r="G5060" t="s">
        <v>109</v>
      </c>
      <c r="H5060" t="s">
        <v>19373</v>
      </c>
      <c r="I5060" t="s">
        <v>12046</v>
      </c>
      <c r="J5060" t="s">
        <v>19374</v>
      </c>
      <c r="K5060" t="s">
        <v>3794</v>
      </c>
      <c r="L5060" s="1" t="s">
        <v>2</v>
      </c>
      <c r="M5060" t="str">
        <f t="shared" si="78"/>
        <v>1040 DOZOIS RD, K4M1B2</v>
      </c>
    </row>
    <row r="5061" spans="1:13" x14ac:dyDescent="0.2">
      <c r="A5061" t="s">
        <v>19083</v>
      </c>
      <c r="B5061" t="s">
        <v>19084</v>
      </c>
      <c r="C5061">
        <v>7128</v>
      </c>
      <c r="D5061" t="s">
        <v>19376</v>
      </c>
      <c r="E5061">
        <v>3238</v>
      </c>
      <c r="F5061" t="s">
        <v>19377</v>
      </c>
      <c r="G5061" t="s">
        <v>89</v>
      </c>
      <c r="H5061" t="s">
        <v>19378</v>
      </c>
      <c r="I5061" t="s">
        <v>11636</v>
      </c>
      <c r="J5061" t="s">
        <v>19379</v>
      </c>
      <c r="K5061" t="s">
        <v>3146</v>
      </c>
      <c r="L5061" s="1" t="s">
        <v>22789</v>
      </c>
      <c r="M5061" t="str">
        <f t="shared" si="78"/>
        <v>20 MCKITRICK DR, K2L1T7</v>
      </c>
    </row>
    <row r="5062" spans="1:13" x14ac:dyDescent="0.2">
      <c r="A5062" t="s">
        <v>19083</v>
      </c>
      <c r="B5062" t="s">
        <v>19084</v>
      </c>
      <c r="C5062">
        <v>7130</v>
      </c>
      <c r="D5062" t="s">
        <v>19380</v>
      </c>
      <c r="E5062">
        <v>3241</v>
      </c>
      <c r="F5062" t="s">
        <v>19381</v>
      </c>
      <c r="G5062" t="s">
        <v>89</v>
      </c>
      <c r="H5062" t="s">
        <v>19382</v>
      </c>
      <c r="I5062" t="s">
        <v>11699</v>
      </c>
      <c r="J5062" t="s">
        <v>19383</v>
      </c>
      <c r="K5062" t="s">
        <v>4316</v>
      </c>
      <c r="L5062" s="1" t="s">
        <v>2</v>
      </c>
      <c r="M5062" t="str">
        <f t="shared" si="78"/>
        <v>5536 BANK ST, K1X1G9</v>
      </c>
    </row>
    <row r="5063" spans="1:13" x14ac:dyDescent="0.2">
      <c r="A5063" t="s">
        <v>19083</v>
      </c>
      <c r="B5063" t="s">
        <v>19084</v>
      </c>
      <c r="C5063">
        <v>5093</v>
      </c>
      <c r="D5063" t="s">
        <v>19384</v>
      </c>
      <c r="E5063">
        <v>4263</v>
      </c>
      <c r="F5063" t="s">
        <v>19385</v>
      </c>
      <c r="G5063" t="s">
        <v>131</v>
      </c>
      <c r="H5063" t="s">
        <v>19386</v>
      </c>
      <c r="I5063" t="s">
        <v>11665</v>
      </c>
      <c r="J5063" t="s">
        <v>19387</v>
      </c>
      <c r="K5063" t="s">
        <v>11933</v>
      </c>
      <c r="L5063" s="1" t="s">
        <v>22789</v>
      </c>
      <c r="M5063" t="str">
        <f t="shared" si="78"/>
        <v>6550 BILBERRY DR, K1C2S9</v>
      </c>
    </row>
    <row r="5064" spans="1:13" x14ac:dyDescent="0.2">
      <c r="A5064" t="s">
        <v>19083</v>
      </c>
      <c r="B5064" t="s">
        <v>19084</v>
      </c>
      <c r="C5064">
        <v>5093</v>
      </c>
      <c r="D5064" t="s">
        <v>19384</v>
      </c>
      <c r="E5064">
        <v>3179</v>
      </c>
      <c r="F5064" t="s">
        <v>19388</v>
      </c>
      <c r="G5064" t="s">
        <v>109</v>
      </c>
      <c r="H5064" t="s">
        <v>19386</v>
      </c>
      <c r="I5064" t="s">
        <v>11665</v>
      </c>
      <c r="J5064" t="s">
        <v>19387</v>
      </c>
      <c r="K5064" t="s">
        <v>6609</v>
      </c>
      <c r="L5064" s="1" t="s">
        <v>22789</v>
      </c>
      <c r="M5064" t="str">
        <f t="shared" ref="M5064:M5127" si="79">H5064&amp;", "&amp;J5064</f>
        <v>6550 BILBERRY DR, K1C2S9</v>
      </c>
    </row>
    <row r="5065" spans="1:13" x14ac:dyDescent="0.2">
      <c r="A5065" t="s">
        <v>19083</v>
      </c>
      <c r="B5065" t="s">
        <v>19084</v>
      </c>
      <c r="C5065">
        <v>7183</v>
      </c>
      <c r="D5065" t="s">
        <v>19389</v>
      </c>
      <c r="E5065">
        <v>3324</v>
      </c>
      <c r="F5065" t="s">
        <v>19390</v>
      </c>
      <c r="G5065" t="s">
        <v>89</v>
      </c>
      <c r="H5065" t="s">
        <v>19391</v>
      </c>
      <c r="I5065" t="s">
        <v>11958</v>
      </c>
      <c r="J5065" t="s">
        <v>11959</v>
      </c>
      <c r="K5065" t="s">
        <v>1962</v>
      </c>
      <c r="L5065" s="1" t="s">
        <v>2</v>
      </c>
      <c r="M5065" t="str">
        <f t="shared" si="79"/>
        <v>1572 CORKERY RD, K0A1L0</v>
      </c>
    </row>
    <row r="5066" spans="1:13" x14ac:dyDescent="0.2">
      <c r="A5066" t="s">
        <v>19083</v>
      </c>
      <c r="B5066" t="s">
        <v>19084</v>
      </c>
      <c r="C5066">
        <v>7118</v>
      </c>
      <c r="D5066" t="s">
        <v>19392</v>
      </c>
      <c r="E5066">
        <v>3223</v>
      </c>
      <c r="F5066" t="s">
        <v>19393</v>
      </c>
      <c r="G5066" t="s">
        <v>102</v>
      </c>
      <c r="H5066" t="s">
        <v>19394</v>
      </c>
      <c r="I5066" t="s">
        <v>19395</v>
      </c>
      <c r="J5066" t="s">
        <v>19396</v>
      </c>
      <c r="K5066" t="s">
        <v>9176</v>
      </c>
      <c r="L5066" s="1" t="s">
        <v>2</v>
      </c>
      <c r="M5066" t="str">
        <f t="shared" si="79"/>
        <v>159 KEDEY ST, K0A1X0</v>
      </c>
    </row>
    <row r="5067" spans="1:13" x14ac:dyDescent="0.2">
      <c r="A5067" t="s">
        <v>19083</v>
      </c>
      <c r="B5067" t="s">
        <v>19084</v>
      </c>
      <c r="C5067">
        <v>5203</v>
      </c>
      <c r="D5067" t="s">
        <v>19397</v>
      </c>
      <c r="E5067">
        <v>9717</v>
      </c>
      <c r="F5067" t="s">
        <v>19398</v>
      </c>
      <c r="G5067" t="s">
        <v>89</v>
      </c>
      <c r="H5067" t="s">
        <v>19399</v>
      </c>
      <c r="I5067" t="s">
        <v>11647</v>
      </c>
      <c r="J5067" t="s">
        <v>12132</v>
      </c>
      <c r="K5067" t="s">
        <v>214</v>
      </c>
      <c r="L5067" s="1" t="s">
        <v>22789</v>
      </c>
      <c r="M5067" t="str">
        <f t="shared" si="79"/>
        <v>437 DONALD ST, K1K1L8</v>
      </c>
    </row>
    <row r="5068" spans="1:13" x14ac:dyDescent="0.2">
      <c r="A5068" t="s">
        <v>19083</v>
      </c>
      <c r="B5068" t="s">
        <v>19084</v>
      </c>
      <c r="C5068">
        <v>7912</v>
      </c>
      <c r="D5068" t="s">
        <v>19400</v>
      </c>
      <c r="E5068">
        <v>4330</v>
      </c>
      <c r="F5068" t="s">
        <v>19401</v>
      </c>
      <c r="G5068" t="s">
        <v>89</v>
      </c>
      <c r="H5068" t="s">
        <v>19402</v>
      </c>
      <c r="I5068" t="s">
        <v>11642</v>
      </c>
      <c r="J5068" t="s">
        <v>19403</v>
      </c>
      <c r="K5068" t="s">
        <v>2117</v>
      </c>
      <c r="L5068" s="1" t="s">
        <v>22789</v>
      </c>
      <c r="M5068" t="str">
        <f t="shared" si="79"/>
        <v>2000 MERIVALE RD, K2G1G6</v>
      </c>
    </row>
    <row r="5069" spans="1:13" x14ac:dyDescent="0.2">
      <c r="A5069" t="s">
        <v>19083</v>
      </c>
      <c r="B5069" t="s">
        <v>19084</v>
      </c>
      <c r="C5069">
        <v>5091</v>
      </c>
      <c r="D5069" t="s">
        <v>19404</v>
      </c>
      <c r="E5069">
        <v>9544</v>
      </c>
      <c r="F5069" t="s">
        <v>19405</v>
      </c>
      <c r="G5069" t="s">
        <v>131</v>
      </c>
      <c r="H5069" t="s">
        <v>19406</v>
      </c>
      <c r="I5069" t="s">
        <v>11642</v>
      </c>
      <c r="J5069" t="s">
        <v>19407</v>
      </c>
      <c r="K5069" t="s">
        <v>2502</v>
      </c>
      <c r="L5069" s="1" t="s">
        <v>22789</v>
      </c>
      <c r="M5069" t="str">
        <f t="shared" si="79"/>
        <v>440 LONGFIELDS DR, K2J4T1</v>
      </c>
    </row>
    <row r="5070" spans="1:13" x14ac:dyDescent="0.2">
      <c r="A5070" t="s">
        <v>19083</v>
      </c>
      <c r="B5070" t="s">
        <v>19084</v>
      </c>
      <c r="C5070">
        <v>5091</v>
      </c>
      <c r="D5070" t="s">
        <v>19404</v>
      </c>
      <c r="E5070">
        <v>9543</v>
      </c>
      <c r="F5070" t="s">
        <v>19408</v>
      </c>
      <c r="G5070" t="s">
        <v>109</v>
      </c>
      <c r="H5070" t="s">
        <v>19406</v>
      </c>
      <c r="I5070" t="s">
        <v>11642</v>
      </c>
      <c r="J5070" t="s">
        <v>19407</v>
      </c>
      <c r="K5070" t="s">
        <v>7662</v>
      </c>
      <c r="L5070" s="1" t="s">
        <v>22789</v>
      </c>
      <c r="M5070" t="str">
        <f t="shared" si="79"/>
        <v>440 LONGFIELDS DR, K2J4T1</v>
      </c>
    </row>
    <row r="5071" spans="1:13" x14ac:dyDescent="0.2">
      <c r="A5071" t="s">
        <v>19083</v>
      </c>
      <c r="B5071" t="s">
        <v>19084</v>
      </c>
      <c r="C5071">
        <v>5184</v>
      </c>
      <c r="D5071" t="s">
        <v>19409</v>
      </c>
      <c r="E5071">
        <v>6116</v>
      </c>
      <c r="F5071" t="s">
        <v>19410</v>
      </c>
      <c r="H5071" t="s">
        <v>19411</v>
      </c>
      <c r="I5071" t="s">
        <v>11647</v>
      </c>
      <c r="J5071" t="s">
        <v>19412</v>
      </c>
      <c r="L5071" s="1" t="s">
        <v>22771</v>
      </c>
      <c r="M5071" t="str">
        <f t="shared" si="79"/>
        <v>20 GRAHAM AVE, K1S0B7</v>
      </c>
    </row>
    <row r="5072" spans="1:13" x14ac:dyDescent="0.2">
      <c r="A5072" t="s">
        <v>19083</v>
      </c>
      <c r="B5072" t="s">
        <v>19084</v>
      </c>
      <c r="C5072">
        <v>5195</v>
      </c>
      <c r="D5072" t="s">
        <v>19413</v>
      </c>
      <c r="E5072">
        <v>6127</v>
      </c>
      <c r="F5072" t="s">
        <v>19414</v>
      </c>
      <c r="H5072" t="s">
        <v>19415</v>
      </c>
      <c r="I5072" t="s">
        <v>11647</v>
      </c>
      <c r="J5072" t="s">
        <v>19416</v>
      </c>
      <c r="L5072" s="1" t="s">
        <v>22771</v>
      </c>
      <c r="M5072" t="str">
        <f t="shared" si="79"/>
        <v>290 NEPEAN ST, K1R5G3</v>
      </c>
    </row>
    <row r="5073" spans="1:13" x14ac:dyDescent="0.2">
      <c r="A5073" t="s">
        <v>19083</v>
      </c>
      <c r="B5073" t="s">
        <v>19084</v>
      </c>
      <c r="C5073">
        <v>7000</v>
      </c>
      <c r="D5073" t="s">
        <v>19417</v>
      </c>
      <c r="E5073">
        <v>3046</v>
      </c>
      <c r="F5073" t="s">
        <v>19418</v>
      </c>
      <c r="G5073" t="s">
        <v>89</v>
      </c>
      <c r="H5073" t="s">
        <v>19419</v>
      </c>
      <c r="I5073" t="s">
        <v>11642</v>
      </c>
      <c r="J5073" t="s">
        <v>19420</v>
      </c>
      <c r="K5073" t="s">
        <v>1493</v>
      </c>
      <c r="L5073" s="1" t="s">
        <v>22789</v>
      </c>
      <c r="M5073" t="str">
        <f t="shared" si="79"/>
        <v>68 LARKIN DR, K2J1A9</v>
      </c>
    </row>
    <row r="5074" spans="1:13" x14ac:dyDescent="0.2">
      <c r="A5074" t="s">
        <v>19083</v>
      </c>
      <c r="B5074" t="s">
        <v>19084</v>
      </c>
      <c r="C5074">
        <v>7945</v>
      </c>
      <c r="D5074" t="s">
        <v>19421</v>
      </c>
      <c r="E5074">
        <v>4383</v>
      </c>
      <c r="F5074" t="s">
        <v>19422</v>
      </c>
      <c r="H5074" t="s">
        <v>19423</v>
      </c>
      <c r="I5074" t="s">
        <v>11647</v>
      </c>
      <c r="J5074" t="s">
        <v>19216</v>
      </c>
      <c r="K5074" t="s">
        <v>114</v>
      </c>
      <c r="L5074" s="1" t="s">
        <v>22771</v>
      </c>
      <c r="M5074" t="str">
        <f t="shared" si="79"/>
        <v>1485 HERON RD, K1V6A6</v>
      </c>
    </row>
    <row r="5075" spans="1:13" x14ac:dyDescent="0.2">
      <c r="A5075" t="s">
        <v>19083</v>
      </c>
      <c r="B5075" t="s">
        <v>19084</v>
      </c>
      <c r="C5075">
        <v>7791</v>
      </c>
      <c r="D5075" t="s">
        <v>19424</v>
      </c>
      <c r="E5075">
        <v>24703</v>
      </c>
      <c r="F5075" t="s">
        <v>19425</v>
      </c>
      <c r="G5075" t="s">
        <v>131</v>
      </c>
      <c r="H5075" t="s">
        <v>19426</v>
      </c>
      <c r="I5075" t="s">
        <v>11647</v>
      </c>
      <c r="J5075" t="s">
        <v>11769</v>
      </c>
      <c r="K5075" t="s">
        <v>5600</v>
      </c>
      <c r="L5075" s="1" t="s">
        <v>22789</v>
      </c>
      <c r="M5075" t="str">
        <f t="shared" si="79"/>
        <v>2525 ALTA VISTA DR, K1V7T3</v>
      </c>
    </row>
    <row r="5076" spans="1:13" x14ac:dyDescent="0.2">
      <c r="A5076" t="s">
        <v>19083</v>
      </c>
      <c r="B5076" t="s">
        <v>19084</v>
      </c>
      <c r="C5076">
        <v>7945</v>
      </c>
      <c r="D5076" t="s">
        <v>19427</v>
      </c>
      <c r="E5076">
        <v>24179</v>
      </c>
      <c r="F5076" t="s">
        <v>19428</v>
      </c>
      <c r="H5076" t="s">
        <v>19423</v>
      </c>
      <c r="I5076" t="s">
        <v>11647</v>
      </c>
      <c r="J5076" t="s">
        <v>19216</v>
      </c>
      <c r="L5076" s="1" t="s">
        <v>22771</v>
      </c>
      <c r="M5076" t="str">
        <f t="shared" si="79"/>
        <v>1485 HERON RD, K1V6A6</v>
      </c>
    </row>
    <row r="5077" spans="1:13" x14ac:dyDescent="0.2">
      <c r="A5077" t="s">
        <v>19083</v>
      </c>
      <c r="B5077" t="s">
        <v>19084</v>
      </c>
      <c r="C5077">
        <v>7791</v>
      </c>
      <c r="D5077" t="s">
        <v>19424</v>
      </c>
      <c r="E5077">
        <v>4153</v>
      </c>
      <c r="F5077" t="s">
        <v>19429</v>
      </c>
      <c r="G5077" t="s">
        <v>109</v>
      </c>
      <c r="H5077" t="s">
        <v>19426</v>
      </c>
      <c r="I5077" t="s">
        <v>11647</v>
      </c>
      <c r="J5077" t="s">
        <v>11769</v>
      </c>
      <c r="K5077" t="s">
        <v>10897</v>
      </c>
      <c r="L5077" s="1" t="s">
        <v>22789</v>
      </c>
      <c r="M5077" t="str">
        <f t="shared" si="79"/>
        <v>2525 ALTA VISTA DR, K1V7T3</v>
      </c>
    </row>
    <row r="5078" spans="1:13" x14ac:dyDescent="0.2">
      <c r="A5078" t="s">
        <v>19083</v>
      </c>
      <c r="B5078" t="s">
        <v>19084</v>
      </c>
      <c r="C5078">
        <v>5102</v>
      </c>
      <c r="D5078" t="s">
        <v>19430</v>
      </c>
      <c r="E5078">
        <v>9994</v>
      </c>
      <c r="F5078" t="s">
        <v>19431</v>
      </c>
      <c r="G5078" t="s">
        <v>131</v>
      </c>
      <c r="H5078" t="s">
        <v>19432</v>
      </c>
      <c r="I5078" t="s">
        <v>11647</v>
      </c>
      <c r="J5078" t="s">
        <v>11910</v>
      </c>
      <c r="K5078" t="s">
        <v>1127</v>
      </c>
      <c r="L5078" s="1" t="s">
        <v>22789</v>
      </c>
      <c r="M5078" t="str">
        <f t="shared" si="79"/>
        <v>2675 DRAPER AVE, K2H7A1</v>
      </c>
    </row>
    <row r="5079" spans="1:13" x14ac:dyDescent="0.2">
      <c r="A5079" t="s">
        <v>19083</v>
      </c>
      <c r="B5079" t="s">
        <v>19084</v>
      </c>
      <c r="C5079">
        <v>5102</v>
      </c>
      <c r="D5079" t="s">
        <v>19430</v>
      </c>
      <c r="E5079">
        <v>9720</v>
      </c>
      <c r="F5079" t="s">
        <v>19433</v>
      </c>
      <c r="G5079" t="s">
        <v>109</v>
      </c>
      <c r="H5079" t="s">
        <v>19432</v>
      </c>
      <c r="I5079" t="s">
        <v>11647</v>
      </c>
      <c r="J5079" t="s">
        <v>11910</v>
      </c>
      <c r="K5079" t="s">
        <v>5616</v>
      </c>
      <c r="L5079" s="1" t="s">
        <v>22789</v>
      </c>
      <c r="M5079" t="str">
        <f t="shared" si="79"/>
        <v>2675 DRAPER AVE, K2H7A1</v>
      </c>
    </row>
    <row r="5080" spans="1:13" x14ac:dyDescent="0.2">
      <c r="A5080" t="s">
        <v>19083</v>
      </c>
      <c r="B5080" t="s">
        <v>19084</v>
      </c>
      <c r="C5080">
        <v>5094</v>
      </c>
      <c r="D5080" t="s">
        <v>19434</v>
      </c>
      <c r="E5080">
        <v>4451</v>
      </c>
      <c r="F5080" t="s">
        <v>19435</v>
      </c>
      <c r="G5080" t="s">
        <v>131</v>
      </c>
      <c r="H5080" t="s">
        <v>19436</v>
      </c>
      <c r="I5080" t="s">
        <v>11665</v>
      </c>
      <c r="J5080" t="s">
        <v>19437</v>
      </c>
      <c r="K5080" t="s">
        <v>1599</v>
      </c>
      <c r="L5080" s="1" t="s">
        <v>22789</v>
      </c>
      <c r="M5080" t="str">
        <f t="shared" si="79"/>
        <v>750 CHARLEMAGNE BLVD, K4A3M4</v>
      </c>
    </row>
    <row r="5081" spans="1:13" x14ac:dyDescent="0.2">
      <c r="A5081" t="s">
        <v>19083</v>
      </c>
      <c r="B5081" t="s">
        <v>19084</v>
      </c>
      <c r="C5081">
        <v>5094</v>
      </c>
      <c r="D5081" t="s">
        <v>19434</v>
      </c>
      <c r="E5081">
        <v>4398</v>
      </c>
      <c r="F5081" t="s">
        <v>19438</v>
      </c>
      <c r="G5081" t="s">
        <v>109</v>
      </c>
      <c r="H5081" t="s">
        <v>19436</v>
      </c>
      <c r="I5081" t="s">
        <v>11665</v>
      </c>
      <c r="J5081" t="s">
        <v>19437</v>
      </c>
      <c r="K5081" t="s">
        <v>19439</v>
      </c>
      <c r="L5081" s="1" t="s">
        <v>22789</v>
      </c>
      <c r="M5081" t="str">
        <f t="shared" si="79"/>
        <v>750 CHARLEMAGNE BLVD, K4A3M4</v>
      </c>
    </row>
    <row r="5082" spans="1:13" x14ac:dyDescent="0.2">
      <c r="A5082" t="s">
        <v>19083</v>
      </c>
      <c r="B5082" t="s">
        <v>19084</v>
      </c>
      <c r="C5082">
        <v>7964</v>
      </c>
      <c r="D5082" t="s">
        <v>19440</v>
      </c>
      <c r="E5082">
        <v>4418</v>
      </c>
      <c r="F5082" t="s">
        <v>19441</v>
      </c>
      <c r="G5082" t="s">
        <v>89</v>
      </c>
      <c r="H5082" t="s">
        <v>19442</v>
      </c>
      <c r="I5082" t="s">
        <v>12161</v>
      </c>
      <c r="J5082" t="s">
        <v>12162</v>
      </c>
      <c r="K5082" t="s">
        <v>2358</v>
      </c>
      <c r="L5082" s="1" t="s">
        <v>2</v>
      </c>
      <c r="M5082" t="str">
        <f t="shared" si="79"/>
        <v>79 MAITLAND ST, K0A2Z0</v>
      </c>
    </row>
    <row r="5083" spans="1:13" x14ac:dyDescent="0.2">
      <c r="A5083" t="s">
        <v>19083</v>
      </c>
      <c r="B5083" t="s">
        <v>19084</v>
      </c>
      <c r="C5083">
        <v>5095</v>
      </c>
      <c r="D5083" t="s">
        <v>19443</v>
      </c>
      <c r="E5083">
        <v>5952</v>
      </c>
      <c r="F5083" t="s">
        <v>19444</v>
      </c>
      <c r="G5083" t="s">
        <v>109</v>
      </c>
      <c r="H5083" t="s">
        <v>19445</v>
      </c>
      <c r="I5083" t="s">
        <v>11647</v>
      </c>
      <c r="J5083" t="s">
        <v>19446</v>
      </c>
      <c r="K5083" t="s">
        <v>4759</v>
      </c>
      <c r="L5083" s="1" t="s">
        <v>22789</v>
      </c>
      <c r="M5083" t="str">
        <f t="shared" si="79"/>
        <v>1481 FISHER AVE, K2C1X4</v>
      </c>
    </row>
    <row r="5084" spans="1:13" x14ac:dyDescent="0.2">
      <c r="A5084" t="s">
        <v>19083</v>
      </c>
      <c r="B5084" t="s">
        <v>19084</v>
      </c>
      <c r="C5084">
        <v>5095</v>
      </c>
      <c r="D5084" t="s">
        <v>19447</v>
      </c>
      <c r="E5084">
        <v>21074</v>
      </c>
      <c r="F5084" t="s">
        <v>19448</v>
      </c>
      <c r="G5084" t="s">
        <v>109</v>
      </c>
      <c r="H5084" t="s">
        <v>19445</v>
      </c>
      <c r="I5084" t="s">
        <v>11647</v>
      </c>
      <c r="J5084" t="s">
        <v>19446</v>
      </c>
      <c r="K5084" t="s">
        <v>114</v>
      </c>
      <c r="L5084" s="1" t="s">
        <v>22771</v>
      </c>
      <c r="M5084" t="str">
        <f t="shared" si="79"/>
        <v>1481 FISHER AVE, K2C1X4</v>
      </c>
    </row>
    <row r="5085" spans="1:13" x14ac:dyDescent="0.2">
      <c r="A5085" t="s">
        <v>19083</v>
      </c>
      <c r="B5085" t="s">
        <v>19084</v>
      </c>
      <c r="C5085">
        <v>8507</v>
      </c>
      <c r="D5085" t="s">
        <v>19449</v>
      </c>
      <c r="E5085">
        <v>5965</v>
      </c>
      <c r="F5085" t="s">
        <v>19450</v>
      </c>
      <c r="G5085" t="s">
        <v>89</v>
      </c>
      <c r="H5085" t="s">
        <v>19451</v>
      </c>
      <c r="I5085" t="s">
        <v>11642</v>
      </c>
      <c r="J5085" t="s">
        <v>19452</v>
      </c>
      <c r="K5085" t="s">
        <v>4641</v>
      </c>
      <c r="L5085" s="1" t="s">
        <v>22789</v>
      </c>
      <c r="M5085" t="str">
        <f t="shared" si="79"/>
        <v>1 INVERNESS AVE, K2E6N6</v>
      </c>
    </row>
    <row r="5086" spans="1:13" x14ac:dyDescent="0.2">
      <c r="A5086" t="s">
        <v>19083</v>
      </c>
      <c r="B5086" t="s">
        <v>19084</v>
      </c>
      <c r="C5086">
        <v>7001</v>
      </c>
      <c r="D5086" t="s">
        <v>19453</v>
      </c>
      <c r="E5086">
        <v>3048</v>
      </c>
      <c r="F5086" t="s">
        <v>19454</v>
      </c>
      <c r="G5086" t="s">
        <v>89</v>
      </c>
      <c r="H5086" t="s">
        <v>19455</v>
      </c>
      <c r="I5086" t="s">
        <v>11642</v>
      </c>
      <c r="J5086" t="s">
        <v>19456</v>
      </c>
      <c r="K5086" t="s">
        <v>3737</v>
      </c>
      <c r="L5086" s="1" t="s">
        <v>22789</v>
      </c>
      <c r="M5086" t="str">
        <f t="shared" si="79"/>
        <v>50 BAYSHORE DR, K2B6M8</v>
      </c>
    </row>
    <row r="5087" spans="1:13" x14ac:dyDescent="0.2">
      <c r="A5087" t="s">
        <v>19083</v>
      </c>
      <c r="B5087" t="s">
        <v>19084</v>
      </c>
      <c r="C5087">
        <v>12154</v>
      </c>
      <c r="D5087" t="s">
        <v>19457</v>
      </c>
      <c r="E5087">
        <v>11053</v>
      </c>
      <c r="F5087" t="s">
        <v>19458</v>
      </c>
      <c r="G5087" t="s">
        <v>89</v>
      </c>
      <c r="H5087" t="s">
        <v>19459</v>
      </c>
      <c r="I5087" t="s">
        <v>11632</v>
      </c>
      <c r="J5087" t="s">
        <v>19460</v>
      </c>
      <c r="K5087" t="s">
        <v>6174</v>
      </c>
      <c r="L5087" s="1" t="s">
        <v>22789</v>
      </c>
      <c r="M5087" t="str">
        <f t="shared" si="79"/>
        <v>1145 STITTSVILLE MAIN ST, K2S0M5</v>
      </c>
    </row>
    <row r="5088" spans="1:13" x14ac:dyDescent="0.2">
      <c r="A5088" t="s">
        <v>19083</v>
      </c>
      <c r="B5088" t="s">
        <v>19084</v>
      </c>
      <c r="C5088">
        <v>10408</v>
      </c>
      <c r="D5088" t="s">
        <v>19461</v>
      </c>
      <c r="E5088">
        <v>10125</v>
      </c>
      <c r="F5088" t="s">
        <v>19462</v>
      </c>
      <c r="G5088" t="s">
        <v>89</v>
      </c>
      <c r="H5088" t="s">
        <v>19463</v>
      </c>
      <c r="I5088" t="s">
        <v>11665</v>
      </c>
      <c r="J5088" t="s">
        <v>19464</v>
      </c>
      <c r="K5088" t="s">
        <v>1346</v>
      </c>
      <c r="L5088" s="1" t="s">
        <v>22789</v>
      </c>
      <c r="M5088" t="str">
        <f t="shared" si="79"/>
        <v>2000 PORTOBELLO BLVD, K4A4M9</v>
      </c>
    </row>
    <row r="5089" spans="1:13" x14ac:dyDescent="0.2">
      <c r="A5089" t="s">
        <v>19083</v>
      </c>
      <c r="B5089" t="s">
        <v>19084</v>
      </c>
      <c r="C5089">
        <v>8576</v>
      </c>
      <c r="D5089" t="s">
        <v>19465</v>
      </c>
      <c r="E5089">
        <v>6132</v>
      </c>
      <c r="F5089" t="s">
        <v>14131</v>
      </c>
      <c r="H5089" t="s">
        <v>19466</v>
      </c>
      <c r="I5089" t="s">
        <v>11647</v>
      </c>
      <c r="J5089" t="s">
        <v>19467</v>
      </c>
      <c r="L5089" s="1" t="s">
        <v>22771</v>
      </c>
      <c r="M5089" t="str">
        <f t="shared" si="79"/>
        <v>207 BAYSWATER AVE, K1Y2G5</v>
      </c>
    </row>
    <row r="5090" spans="1:13" x14ac:dyDescent="0.2">
      <c r="A5090" t="s">
        <v>19083</v>
      </c>
      <c r="B5090" t="s">
        <v>19084</v>
      </c>
      <c r="C5090">
        <v>8035</v>
      </c>
      <c r="D5090" t="s">
        <v>19468</v>
      </c>
      <c r="E5090">
        <v>4509</v>
      </c>
      <c r="F5090" t="s">
        <v>19469</v>
      </c>
      <c r="G5090" t="s">
        <v>89</v>
      </c>
      <c r="H5090" t="s">
        <v>19470</v>
      </c>
      <c r="I5090" t="s">
        <v>11647</v>
      </c>
      <c r="J5090" t="s">
        <v>19471</v>
      </c>
      <c r="K5090" t="s">
        <v>1370</v>
      </c>
      <c r="L5090" s="1" t="s">
        <v>22789</v>
      </c>
      <c r="M5090" t="str">
        <f t="shared" si="79"/>
        <v>1620 BLOHM DR, K1G5N6</v>
      </c>
    </row>
    <row r="5091" spans="1:13" x14ac:dyDescent="0.2">
      <c r="A5091" t="s">
        <v>19083</v>
      </c>
      <c r="B5091" t="s">
        <v>19084</v>
      </c>
      <c r="C5091">
        <v>7616</v>
      </c>
      <c r="D5091" t="s">
        <v>19472</v>
      </c>
      <c r="E5091">
        <v>3917</v>
      </c>
      <c r="F5091" t="s">
        <v>19473</v>
      </c>
      <c r="G5091" t="s">
        <v>109</v>
      </c>
      <c r="H5091" t="s">
        <v>19474</v>
      </c>
      <c r="I5091" t="s">
        <v>11647</v>
      </c>
      <c r="J5091" t="s">
        <v>19475</v>
      </c>
      <c r="K5091" t="s">
        <v>2068</v>
      </c>
      <c r="L5091" s="1" t="s">
        <v>22789</v>
      </c>
      <c r="M5091" t="str">
        <f t="shared" si="79"/>
        <v>893 ADMIRAL AVE, K1Z6L6</v>
      </c>
    </row>
    <row r="5092" spans="1:13" x14ac:dyDescent="0.2">
      <c r="A5092" t="s">
        <v>19083</v>
      </c>
      <c r="B5092" t="s">
        <v>19084</v>
      </c>
      <c r="C5092">
        <v>8088</v>
      </c>
      <c r="D5092" t="s">
        <v>19476</v>
      </c>
      <c r="E5092">
        <v>4577</v>
      </c>
      <c r="F5092" t="s">
        <v>19477</v>
      </c>
      <c r="G5092" t="s">
        <v>89</v>
      </c>
      <c r="H5092" t="s">
        <v>19478</v>
      </c>
      <c r="I5092" t="s">
        <v>11699</v>
      </c>
      <c r="J5092" t="s">
        <v>19479</v>
      </c>
      <c r="K5092" t="s">
        <v>3876</v>
      </c>
      <c r="L5092" s="1" t="s">
        <v>22789</v>
      </c>
      <c r="M5092" t="str">
        <f t="shared" si="79"/>
        <v>635 LA VÉRENDRYE DR, K1J7C2</v>
      </c>
    </row>
    <row r="5093" spans="1:13" x14ac:dyDescent="0.2">
      <c r="A5093" t="s">
        <v>19480</v>
      </c>
      <c r="B5093" t="s">
        <v>19481</v>
      </c>
      <c r="C5093">
        <v>19069</v>
      </c>
      <c r="D5093" t="s">
        <v>19482</v>
      </c>
      <c r="E5093">
        <v>18328</v>
      </c>
      <c r="F5093" t="s">
        <v>19483</v>
      </c>
      <c r="H5093" t="s">
        <v>19484</v>
      </c>
      <c r="I5093" t="s">
        <v>13099</v>
      </c>
      <c r="J5093" t="s">
        <v>19485</v>
      </c>
      <c r="L5093" s="1" t="s">
        <v>22771</v>
      </c>
      <c r="M5093" t="str">
        <f t="shared" si="79"/>
        <v>499 PEMBROKE ST W, K8A5P1</v>
      </c>
    </row>
    <row r="5094" spans="1:13" x14ac:dyDescent="0.2">
      <c r="A5094" t="s">
        <v>19480</v>
      </c>
      <c r="B5094" t="s">
        <v>19481</v>
      </c>
      <c r="C5094">
        <v>5096</v>
      </c>
      <c r="D5094" t="s">
        <v>19486</v>
      </c>
      <c r="E5094">
        <v>3065</v>
      </c>
      <c r="F5094" t="s">
        <v>19487</v>
      </c>
      <c r="G5094" t="s">
        <v>109</v>
      </c>
      <c r="H5094" t="s">
        <v>19488</v>
      </c>
      <c r="I5094" t="s">
        <v>13099</v>
      </c>
      <c r="J5094" t="s">
        <v>19489</v>
      </c>
      <c r="K5094" t="s">
        <v>8010</v>
      </c>
      <c r="L5094" s="1" t="s">
        <v>2</v>
      </c>
      <c r="M5094" t="str">
        <f t="shared" si="79"/>
        <v>362 CARMODY ST, K8A4G2</v>
      </c>
    </row>
    <row r="5095" spans="1:13" x14ac:dyDescent="0.2">
      <c r="A5095" t="s">
        <v>19480</v>
      </c>
      <c r="B5095" t="s">
        <v>19481</v>
      </c>
      <c r="C5095">
        <v>5096</v>
      </c>
      <c r="D5095" t="s">
        <v>19486</v>
      </c>
      <c r="E5095">
        <v>3052</v>
      </c>
      <c r="F5095" t="s">
        <v>19490</v>
      </c>
      <c r="G5095" t="s">
        <v>16623</v>
      </c>
      <c r="H5095" t="s">
        <v>19488</v>
      </c>
      <c r="I5095" t="s">
        <v>13099</v>
      </c>
      <c r="J5095" t="s">
        <v>19489</v>
      </c>
      <c r="K5095" t="s">
        <v>235</v>
      </c>
      <c r="L5095" s="1" t="s">
        <v>2</v>
      </c>
      <c r="M5095" t="str">
        <f t="shared" si="79"/>
        <v>362 CARMODY ST, K8A4G2</v>
      </c>
    </row>
    <row r="5096" spans="1:13" x14ac:dyDescent="0.2">
      <c r="A5096" t="s">
        <v>19480</v>
      </c>
      <c r="B5096" t="s">
        <v>19481</v>
      </c>
      <c r="C5096">
        <v>7045</v>
      </c>
      <c r="D5096" t="s">
        <v>19491</v>
      </c>
      <c r="E5096">
        <v>3116</v>
      </c>
      <c r="F5096" t="s">
        <v>19492</v>
      </c>
      <c r="G5096" t="s">
        <v>102</v>
      </c>
      <c r="H5096" t="s">
        <v>19493</v>
      </c>
      <c r="I5096" t="s">
        <v>13099</v>
      </c>
      <c r="J5096" t="s">
        <v>19494</v>
      </c>
      <c r="K5096" t="s">
        <v>7248</v>
      </c>
      <c r="L5096" s="1" t="s">
        <v>2</v>
      </c>
      <c r="M5096" t="str">
        <f t="shared" si="79"/>
        <v>200 ISABELLA ST, K8A5S7</v>
      </c>
    </row>
    <row r="5097" spans="1:13" x14ac:dyDescent="0.2">
      <c r="A5097" t="s">
        <v>19480</v>
      </c>
      <c r="B5097" t="s">
        <v>19481</v>
      </c>
      <c r="C5097">
        <v>7380</v>
      </c>
      <c r="D5097" t="s">
        <v>19495</v>
      </c>
      <c r="E5097">
        <v>3604</v>
      </c>
      <c r="F5097" t="s">
        <v>19496</v>
      </c>
      <c r="G5097" t="s">
        <v>102</v>
      </c>
      <c r="H5097" t="s">
        <v>19497</v>
      </c>
      <c r="I5097" t="s">
        <v>19498</v>
      </c>
      <c r="J5097" t="s">
        <v>19499</v>
      </c>
      <c r="K5097" t="s">
        <v>19500</v>
      </c>
      <c r="L5097" s="1" t="s">
        <v>2</v>
      </c>
      <c r="M5097" t="str">
        <f t="shared" si="79"/>
        <v>2782 DAFOE RD, K0J1L0</v>
      </c>
    </row>
    <row r="5098" spans="1:13" x14ac:dyDescent="0.2">
      <c r="A5098" t="s">
        <v>19480</v>
      </c>
      <c r="B5098" t="s">
        <v>19481</v>
      </c>
      <c r="C5098">
        <v>7166</v>
      </c>
      <c r="D5098" t="s">
        <v>19501</v>
      </c>
      <c r="E5098">
        <v>3298</v>
      </c>
      <c r="F5098" t="s">
        <v>19502</v>
      </c>
      <c r="G5098" t="s">
        <v>102</v>
      </c>
      <c r="H5098" t="s">
        <v>19503</v>
      </c>
      <c r="I5098" t="s">
        <v>13099</v>
      </c>
      <c r="J5098" t="s">
        <v>19504</v>
      </c>
      <c r="K5098" t="s">
        <v>7528</v>
      </c>
      <c r="L5098" s="1" t="s">
        <v>2</v>
      </c>
      <c r="M5098" t="str">
        <f t="shared" si="79"/>
        <v>299 FIRST AVE, K8A5C3</v>
      </c>
    </row>
    <row r="5099" spans="1:13" x14ac:dyDescent="0.2">
      <c r="A5099" t="s">
        <v>19480</v>
      </c>
      <c r="B5099" t="s">
        <v>19481</v>
      </c>
      <c r="C5099">
        <v>8039</v>
      </c>
      <c r="D5099" t="s">
        <v>19505</v>
      </c>
      <c r="E5099">
        <v>24321</v>
      </c>
      <c r="F5099" t="s">
        <v>19506</v>
      </c>
      <c r="G5099" t="s">
        <v>13686</v>
      </c>
      <c r="H5099" t="s">
        <v>19507</v>
      </c>
      <c r="I5099" t="s">
        <v>13085</v>
      </c>
      <c r="J5099" t="s">
        <v>19508</v>
      </c>
      <c r="L5099" s="1" t="s">
        <v>22771</v>
      </c>
      <c r="M5099" t="str">
        <f t="shared" si="79"/>
        <v>41 BOLGER LANE, K7V2M9</v>
      </c>
    </row>
    <row r="5100" spans="1:13" x14ac:dyDescent="0.2">
      <c r="A5100" t="s">
        <v>19480</v>
      </c>
      <c r="B5100" t="s">
        <v>19481</v>
      </c>
      <c r="C5100">
        <v>7302</v>
      </c>
      <c r="D5100" t="s">
        <v>19509</v>
      </c>
      <c r="E5100">
        <v>3505</v>
      </c>
      <c r="F5100" t="s">
        <v>13815</v>
      </c>
      <c r="G5100" t="s">
        <v>102</v>
      </c>
      <c r="H5100" t="s">
        <v>19510</v>
      </c>
      <c r="I5100" t="s">
        <v>13085</v>
      </c>
      <c r="J5100" t="s">
        <v>19511</v>
      </c>
      <c r="K5100" t="s">
        <v>462</v>
      </c>
      <c r="L5100" s="1" t="s">
        <v>2</v>
      </c>
      <c r="M5100" t="str">
        <f t="shared" si="79"/>
        <v>228 MASON AVE, K7V3Y3</v>
      </c>
    </row>
    <row r="5101" spans="1:13" x14ac:dyDescent="0.2">
      <c r="A5101" t="s">
        <v>19480</v>
      </c>
      <c r="B5101" t="s">
        <v>19481</v>
      </c>
      <c r="C5101">
        <v>7322</v>
      </c>
      <c r="D5101" t="s">
        <v>19512</v>
      </c>
      <c r="E5101">
        <v>3531</v>
      </c>
      <c r="F5101" t="s">
        <v>19513</v>
      </c>
      <c r="G5101" t="s">
        <v>102</v>
      </c>
      <c r="H5101" t="s">
        <v>19514</v>
      </c>
      <c r="I5101" t="s">
        <v>19515</v>
      </c>
      <c r="J5101" t="s">
        <v>19516</v>
      </c>
      <c r="K5101" t="s">
        <v>3916</v>
      </c>
      <c r="L5101" s="1" t="s">
        <v>2</v>
      </c>
      <c r="M5101" t="str">
        <f t="shared" si="79"/>
        <v>52 GRACE ST, K0J2L0</v>
      </c>
    </row>
    <row r="5102" spans="1:13" x14ac:dyDescent="0.2">
      <c r="A5102" t="s">
        <v>19480</v>
      </c>
      <c r="B5102" t="s">
        <v>19481</v>
      </c>
      <c r="C5102">
        <v>7332</v>
      </c>
      <c r="D5102" t="s">
        <v>19517</v>
      </c>
      <c r="E5102">
        <v>3543</v>
      </c>
      <c r="F5102" t="s">
        <v>13822</v>
      </c>
      <c r="G5102" t="s">
        <v>102</v>
      </c>
      <c r="H5102" t="s">
        <v>19518</v>
      </c>
      <c r="I5102" t="s">
        <v>13099</v>
      </c>
      <c r="J5102" t="s">
        <v>19519</v>
      </c>
      <c r="K5102" t="s">
        <v>1351</v>
      </c>
      <c r="L5102" s="1" t="s">
        <v>2</v>
      </c>
      <c r="M5102" t="str">
        <f t="shared" si="79"/>
        <v>535 IRVING ST, K8A2V2</v>
      </c>
    </row>
    <row r="5103" spans="1:13" x14ac:dyDescent="0.2">
      <c r="A5103" t="s">
        <v>19480</v>
      </c>
      <c r="B5103" t="s">
        <v>19481</v>
      </c>
      <c r="C5103">
        <v>7343</v>
      </c>
      <c r="D5103" t="s">
        <v>19520</v>
      </c>
      <c r="E5103">
        <v>10762</v>
      </c>
      <c r="F5103" t="s">
        <v>19521</v>
      </c>
      <c r="G5103" t="s">
        <v>102</v>
      </c>
      <c r="H5103" t="s">
        <v>19522</v>
      </c>
      <c r="I5103" t="s">
        <v>13124</v>
      </c>
      <c r="J5103" t="s">
        <v>19523</v>
      </c>
      <c r="K5103" t="s">
        <v>1273</v>
      </c>
      <c r="L5103" s="1" t="s">
        <v>2</v>
      </c>
      <c r="M5103" t="str">
        <f t="shared" si="79"/>
        <v>19 MOHNS AVE, K8H2G7</v>
      </c>
    </row>
    <row r="5104" spans="1:13" x14ac:dyDescent="0.2">
      <c r="A5104" t="s">
        <v>19480</v>
      </c>
      <c r="B5104" t="s">
        <v>19481</v>
      </c>
      <c r="C5104">
        <v>19069</v>
      </c>
      <c r="D5104" t="s">
        <v>19482</v>
      </c>
      <c r="E5104">
        <v>25300</v>
      </c>
      <c r="F5104" t="s">
        <v>19524</v>
      </c>
      <c r="G5104" t="s">
        <v>102</v>
      </c>
      <c r="H5104" t="s">
        <v>19484</v>
      </c>
      <c r="I5104" t="s">
        <v>13099</v>
      </c>
      <c r="J5104" t="s">
        <v>19485</v>
      </c>
      <c r="L5104" s="1" t="s">
        <v>22771</v>
      </c>
      <c r="M5104" t="str">
        <f t="shared" si="79"/>
        <v>499 PEMBROKE ST W, K8A5P1</v>
      </c>
    </row>
    <row r="5105" spans="1:13" x14ac:dyDescent="0.2">
      <c r="A5105" t="s">
        <v>19480</v>
      </c>
      <c r="B5105" t="s">
        <v>19481</v>
      </c>
      <c r="C5105">
        <v>19069</v>
      </c>
      <c r="D5105" t="s">
        <v>19482</v>
      </c>
      <c r="E5105">
        <v>25301</v>
      </c>
      <c r="F5105" t="s">
        <v>19524</v>
      </c>
      <c r="G5105" t="s">
        <v>109</v>
      </c>
      <c r="H5105" t="s">
        <v>19484</v>
      </c>
      <c r="I5105" t="s">
        <v>13099</v>
      </c>
      <c r="J5105" t="s">
        <v>19485</v>
      </c>
      <c r="L5105" s="1" t="s">
        <v>22771</v>
      </c>
      <c r="M5105" t="str">
        <f t="shared" si="79"/>
        <v>499 PEMBROKE ST W, K8A5P1</v>
      </c>
    </row>
    <row r="5106" spans="1:13" x14ac:dyDescent="0.2">
      <c r="A5106" t="s">
        <v>19480</v>
      </c>
      <c r="B5106" t="s">
        <v>19481</v>
      </c>
      <c r="C5106">
        <v>7463</v>
      </c>
      <c r="D5106" t="s">
        <v>19525</v>
      </c>
      <c r="E5106">
        <v>3715</v>
      </c>
      <c r="F5106" t="s">
        <v>19526</v>
      </c>
      <c r="G5106" t="s">
        <v>102</v>
      </c>
      <c r="H5106" t="s">
        <v>19527</v>
      </c>
      <c r="I5106" t="s">
        <v>13132</v>
      </c>
      <c r="J5106" t="s">
        <v>13133</v>
      </c>
      <c r="K5106" t="s">
        <v>5764</v>
      </c>
      <c r="L5106" s="1" t="s">
        <v>2</v>
      </c>
      <c r="M5106" t="str">
        <f t="shared" si="79"/>
        <v>35 CAMERON ST, K0J2A0</v>
      </c>
    </row>
    <row r="5107" spans="1:13" x14ac:dyDescent="0.2">
      <c r="A5107" t="s">
        <v>19480</v>
      </c>
      <c r="B5107" t="s">
        <v>19481</v>
      </c>
      <c r="C5107">
        <v>7503</v>
      </c>
      <c r="D5107" t="s">
        <v>19528</v>
      </c>
      <c r="E5107">
        <v>3767</v>
      </c>
      <c r="F5107" t="s">
        <v>19529</v>
      </c>
      <c r="G5107" t="s">
        <v>102</v>
      </c>
      <c r="H5107" t="s">
        <v>19530</v>
      </c>
      <c r="I5107" t="s">
        <v>19531</v>
      </c>
      <c r="J5107" t="s">
        <v>19532</v>
      </c>
      <c r="K5107" t="s">
        <v>293</v>
      </c>
      <c r="L5107" s="1" t="s">
        <v>2</v>
      </c>
      <c r="M5107" t="str">
        <f t="shared" si="79"/>
        <v>2 MCCARTHY ST, K0J1J0</v>
      </c>
    </row>
    <row r="5108" spans="1:13" x14ac:dyDescent="0.2">
      <c r="A5108" t="s">
        <v>19480</v>
      </c>
      <c r="B5108" t="s">
        <v>19481</v>
      </c>
      <c r="C5108">
        <v>19032</v>
      </c>
      <c r="D5108" t="s">
        <v>19533</v>
      </c>
      <c r="E5108">
        <v>17382</v>
      </c>
      <c r="F5108" t="s">
        <v>18249</v>
      </c>
      <c r="G5108" t="s">
        <v>102</v>
      </c>
      <c r="H5108" t="s">
        <v>19534</v>
      </c>
      <c r="I5108" t="s">
        <v>13124</v>
      </c>
      <c r="J5108" t="s">
        <v>13184</v>
      </c>
      <c r="K5108" t="s">
        <v>556</v>
      </c>
      <c r="L5108" s="1" t="s">
        <v>2</v>
      </c>
      <c r="M5108" t="str">
        <f t="shared" si="79"/>
        <v>22 LEEDER LANE, K8H0B8</v>
      </c>
    </row>
    <row r="5109" spans="1:13" x14ac:dyDescent="0.2">
      <c r="A5109" t="s">
        <v>19480</v>
      </c>
      <c r="B5109" t="s">
        <v>19481</v>
      </c>
      <c r="C5109">
        <v>7688</v>
      </c>
      <c r="D5109" t="s">
        <v>19535</v>
      </c>
      <c r="E5109">
        <v>4013</v>
      </c>
      <c r="F5109" t="s">
        <v>19536</v>
      </c>
      <c r="G5109" t="s">
        <v>102</v>
      </c>
      <c r="H5109" t="s">
        <v>19537</v>
      </c>
      <c r="I5109" t="s">
        <v>13116</v>
      </c>
      <c r="J5109" t="s">
        <v>13117</v>
      </c>
      <c r="K5109" t="s">
        <v>13619</v>
      </c>
      <c r="L5109" s="1" t="s">
        <v>2</v>
      </c>
      <c r="M5109" t="str">
        <f t="shared" si="79"/>
        <v>70 WELLINGTON ST, K0J1T0</v>
      </c>
    </row>
    <row r="5110" spans="1:13" x14ac:dyDescent="0.2">
      <c r="A5110" t="s">
        <v>19480</v>
      </c>
      <c r="B5110" t="s">
        <v>19481</v>
      </c>
      <c r="C5110">
        <v>7725</v>
      </c>
      <c r="D5110" t="s">
        <v>19538</v>
      </c>
      <c r="E5110">
        <v>4056</v>
      </c>
      <c r="F5110" t="s">
        <v>19539</v>
      </c>
      <c r="G5110" t="s">
        <v>102</v>
      </c>
      <c r="H5110" t="s">
        <v>19540</v>
      </c>
      <c r="I5110" t="s">
        <v>13143</v>
      </c>
      <c r="J5110" t="s">
        <v>13144</v>
      </c>
      <c r="K5110" t="s">
        <v>517</v>
      </c>
      <c r="L5110" s="1" t="s">
        <v>2</v>
      </c>
      <c r="M5110" t="str">
        <f t="shared" si="79"/>
        <v>99 PETER ST, K0J1B0</v>
      </c>
    </row>
    <row r="5111" spans="1:13" x14ac:dyDescent="0.2">
      <c r="A5111" t="s">
        <v>19480</v>
      </c>
      <c r="B5111" t="s">
        <v>19481</v>
      </c>
      <c r="C5111">
        <v>7202</v>
      </c>
      <c r="D5111" t="s">
        <v>19541</v>
      </c>
      <c r="E5111">
        <v>3356</v>
      </c>
      <c r="F5111" t="s">
        <v>19542</v>
      </c>
      <c r="G5111" t="s">
        <v>89</v>
      </c>
      <c r="H5111" t="s">
        <v>19543</v>
      </c>
      <c r="I5111" t="s">
        <v>13080</v>
      </c>
      <c r="J5111" t="s">
        <v>19544</v>
      </c>
      <c r="K5111" t="s">
        <v>2141</v>
      </c>
      <c r="L5111" s="1" t="s">
        <v>2</v>
      </c>
      <c r="M5111" t="str">
        <f t="shared" si="79"/>
        <v>75 EDEY ST, K7S1B9</v>
      </c>
    </row>
    <row r="5112" spans="1:13" x14ac:dyDescent="0.2">
      <c r="A5112" t="s">
        <v>19480</v>
      </c>
      <c r="B5112" t="s">
        <v>19481</v>
      </c>
      <c r="C5112">
        <v>7782</v>
      </c>
      <c r="D5112" t="s">
        <v>19545</v>
      </c>
      <c r="E5112">
        <v>4141</v>
      </c>
      <c r="F5112" t="s">
        <v>19546</v>
      </c>
      <c r="G5112" t="s">
        <v>109</v>
      </c>
      <c r="H5112" t="s">
        <v>19547</v>
      </c>
      <c r="I5112" t="s">
        <v>13085</v>
      </c>
      <c r="J5112" t="s">
        <v>19548</v>
      </c>
      <c r="K5112" t="s">
        <v>6017</v>
      </c>
      <c r="L5112" s="1" t="s">
        <v>2</v>
      </c>
      <c r="M5112" t="str">
        <f t="shared" si="79"/>
        <v>835 FIRST ST, K7V4E1</v>
      </c>
    </row>
    <row r="5113" spans="1:13" x14ac:dyDescent="0.2">
      <c r="A5113" t="s">
        <v>19480</v>
      </c>
      <c r="B5113" t="s">
        <v>19481</v>
      </c>
      <c r="C5113">
        <v>7743</v>
      </c>
      <c r="D5113" t="s">
        <v>19549</v>
      </c>
      <c r="E5113">
        <v>4085</v>
      </c>
      <c r="F5113" t="s">
        <v>19550</v>
      </c>
      <c r="G5113" t="s">
        <v>102</v>
      </c>
      <c r="H5113" t="s">
        <v>19551</v>
      </c>
      <c r="I5113" t="s">
        <v>13080</v>
      </c>
      <c r="J5113" t="s">
        <v>19552</v>
      </c>
      <c r="K5113" t="s">
        <v>2160</v>
      </c>
      <c r="L5113" s="1" t="s">
        <v>2</v>
      </c>
      <c r="M5113" t="str">
        <f t="shared" si="79"/>
        <v>324 JOHN ST N, K7S2P6</v>
      </c>
    </row>
    <row r="5114" spans="1:13" x14ac:dyDescent="0.2">
      <c r="A5114" t="s">
        <v>19480</v>
      </c>
      <c r="B5114" t="s">
        <v>19481</v>
      </c>
      <c r="C5114">
        <v>7745</v>
      </c>
      <c r="D5114" t="s">
        <v>19553</v>
      </c>
      <c r="E5114">
        <v>4088</v>
      </c>
      <c r="F5114" t="s">
        <v>19554</v>
      </c>
      <c r="G5114" t="s">
        <v>102</v>
      </c>
      <c r="H5114" t="s">
        <v>19555</v>
      </c>
      <c r="I5114" t="s">
        <v>19556</v>
      </c>
      <c r="J5114" t="s">
        <v>19557</v>
      </c>
      <c r="K5114" t="s">
        <v>19500</v>
      </c>
      <c r="L5114" s="1" t="s">
        <v>2</v>
      </c>
      <c r="M5114" t="str">
        <f t="shared" si="79"/>
        <v>12629 LANARK RD, K0J1H0</v>
      </c>
    </row>
    <row r="5115" spans="1:13" x14ac:dyDescent="0.2">
      <c r="A5115" t="s">
        <v>19480</v>
      </c>
      <c r="B5115" t="s">
        <v>19481</v>
      </c>
      <c r="C5115">
        <v>7782</v>
      </c>
      <c r="D5115" t="s">
        <v>19545</v>
      </c>
      <c r="E5115">
        <v>11079</v>
      </c>
      <c r="F5115" t="s">
        <v>19558</v>
      </c>
      <c r="G5115" t="s">
        <v>16623</v>
      </c>
      <c r="H5115" t="s">
        <v>19547</v>
      </c>
      <c r="I5115" t="s">
        <v>13085</v>
      </c>
      <c r="J5115" t="s">
        <v>19548</v>
      </c>
      <c r="K5115" t="s">
        <v>12770</v>
      </c>
      <c r="L5115" s="1" t="s">
        <v>2</v>
      </c>
      <c r="M5115" t="str">
        <f t="shared" si="79"/>
        <v>835 FIRST ST, K7V4E1</v>
      </c>
    </row>
    <row r="5116" spans="1:13" x14ac:dyDescent="0.2">
      <c r="A5116" t="s">
        <v>19480</v>
      </c>
      <c r="B5116" t="s">
        <v>19481</v>
      </c>
      <c r="C5116">
        <v>7871</v>
      </c>
      <c r="D5116" t="s">
        <v>19559</v>
      </c>
      <c r="E5116">
        <v>4274</v>
      </c>
      <c r="F5116" t="s">
        <v>19560</v>
      </c>
      <c r="G5116" t="s">
        <v>102</v>
      </c>
      <c r="H5116" t="s">
        <v>19561</v>
      </c>
      <c r="I5116" t="s">
        <v>13137</v>
      </c>
      <c r="J5116" t="s">
        <v>13138</v>
      </c>
      <c r="K5116" t="s">
        <v>1416</v>
      </c>
      <c r="L5116" s="1" t="s">
        <v>2</v>
      </c>
      <c r="M5116" t="str">
        <f t="shared" si="79"/>
        <v>33110D HWY 17 E, K0J1P0</v>
      </c>
    </row>
    <row r="5117" spans="1:13" x14ac:dyDescent="0.2">
      <c r="A5117" t="s">
        <v>19480</v>
      </c>
      <c r="B5117" t="s">
        <v>19481</v>
      </c>
      <c r="C5117">
        <v>7910</v>
      </c>
      <c r="D5117" t="s">
        <v>19562</v>
      </c>
      <c r="E5117">
        <v>4326</v>
      </c>
      <c r="F5117" t="s">
        <v>19563</v>
      </c>
      <c r="G5117" t="s">
        <v>102</v>
      </c>
      <c r="H5117" t="s">
        <v>19564</v>
      </c>
      <c r="I5117" t="s">
        <v>13157</v>
      </c>
      <c r="J5117" t="s">
        <v>13158</v>
      </c>
      <c r="K5117" t="s">
        <v>4980</v>
      </c>
      <c r="L5117" s="1" t="s">
        <v>2</v>
      </c>
      <c r="M5117" t="str">
        <f t="shared" si="79"/>
        <v>5346 60 HWY, K0J1S0</v>
      </c>
    </row>
    <row r="5118" spans="1:13" x14ac:dyDescent="0.2">
      <c r="A5118" t="s">
        <v>19480</v>
      </c>
      <c r="B5118" t="s">
        <v>19481</v>
      </c>
      <c r="C5118">
        <v>8039</v>
      </c>
      <c r="D5118" t="s">
        <v>19505</v>
      </c>
      <c r="E5118">
        <v>4513</v>
      </c>
      <c r="F5118" t="s">
        <v>19565</v>
      </c>
      <c r="G5118" t="s">
        <v>102</v>
      </c>
      <c r="H5118" t="s">
        <v>19507</v>
      </c>
      <c r="I5118" t="s">
        <v>13085</v>
      </c>
      <c r="J5118" t="s">
        <v>19508</v>
      </c>
      <c r="K5118" t="s">
        <v>11033</v>
      </c>
      <c r="L5118" s="1" t="s">
        <v>2</v>
      </c>
      <c r="M5118" t="str">
        <f t="shared" si="79"/>
        <v>41 BOLGER LANE, K7V2M9</v>
      </c>
    </row>
    <row r="5119" spans="1:13" x14ac:dyDescent="0.2">
      <c r="A5119" t="s">
        <v>19480</v>
      </c>
      <c r="B5119" t="s">
        <v>19481</v>
      </c>
      <c r="C5119">
        <v>7166</v>
      </c>
      <c r="D5119" t="s">
        <v>19501</v>
      </c>
      <c r="E5119">
        <v>2693</v>
      </c>
      <c r="F5119" t="s">
        <v>19566</v>
      </c>
      <c r="G5119" t="s">
        <v>13686</v>
      </c>
      <c r="H5119" t="s">
        <v>19503</v>
      </c>
      <c r="I5119" t="s">
        <v>13099</v>
      </c>
      <c r="J5119" t="s">
        <v>19504</v>
      </c>
      <c r="L5119" s="1" t="s">
        <v>22771</v>
      </c>
      <c r="M5119" t="str">
        <f t="shared" si="79"/>
        <v>299 FIRST AVE, K8A5C3</v>
      </c>
    </row>
    <row r="5120" spans="1:13" x14ac:dyDescent="0.2">
      <c r="A5120" t="s">
        <v>19480</v>
      </c>
      <c r="B5120" t="s">
        <v>19481</v>
      </c>
      <c r="C5120">
        <v>8039</v>
      </c>
      <c r="D5120" t="s">
        <v>19505</v>
      </c>
      <c r="E5120">
        <v>6472</v>
      </c>
      <c r="F5120" t="s">
        <v>19567</v>
      </c>
      <c r="G5120" t="s">
        <v>13686</v>
      </c>
      <c r="H5120" t="s">
        <v>19507</v>
      </c>
      <c r="I5120" t="s">
        <v>13085</v>
      </c>
      <c r="J5120" t="s">
        <v>19508</v>
      </c>
      <c r="L5120" s="1" t="s">
        <v>22771</v>
      </c>
      <c r="M5120" t="str">
        <f t="shared" si="79"/>
        <v>41 BOLGER LANE, K7V2M9</v>
      </c>
    </row>
    <row r="5121" spans="1:13" x14ac:dyDescent="0.2">
      <c r="A5121" t="s">
        <v>13195</v>
      </c>
      <c r="B5121" t="s">
        <v>19568</v>
      </c>
      <c r="C5121">
        <v>18087</v>
      </c>
      <c r="D5121" t="s">
        <v>19569</v>
      </c>
      <c r="E5121">
        <v>15773</v>
      </c>
      <c r="F5121" t="s">
        <v>19570</v>
      </c>
      <c r="H5121" t="s">
        <v>19571</v>
      </c>
      <c r="I5121" t="s">
        <v>12896</v>
      </c>
      <c r="J5121" t="s">
        <v>19572</v>
      </c>
      <c r="L5121" s="1" t="s">
        <v>22771</v>
      </c>
      <c r="M5121" t="str">
        <f t="shared" si="79"/>
        <v>151 DAIRY AVE, K7R4B2</v>
      </c>
    </row>
    <row r="5122" spans="1:13" x14ac:dyDescent="0.2">
      <c r="A5122" t="s">
        <v>13195</v>
      </c>
      <c r="B5122" t="s">
        <v>19568</v>
      </c>
      <c r="C5122">
        <v>7443</v>
      </c>
      <c r="D5122" t="s">
        <v>19573</v>
      </c>
      <c r="E5122">
        <v>3686</v>
      </c>
      <c r="F5122" t="s">
        <v>19574</v>
      </c>
      <c r="G5122" t="s">
        <v>102</v>
      </c>
      <c r="H5122" t="s">
        <v>19575</v>
      </c>
      <c r="I5122" t="s">
        <v>12821</v>
      </c>
      <c r="J5122" t="s">
        <v>19576</v>
      </c>
      <c r="K5122" t="s">
        <v>529</v>
      </c>
      <c r="L5122" s="1" t="s">
        <v>22789</v>
      </c>
      <c r="M5122" t="str">
        <f t="shared" si="79"/>
        <v>974 PEMBRIDGE CRES, K7P1A3</v>
      </c>
    </row>
    <row r="5123" spans="1:13" x14ac:dyDescent="0.2">
      <c r="A5123" t="s">
        <v>13195</v>
      </c>
      <c r="B5123" t="s">
        <v>19568</v>
      </c>
      <c r="C5123">
        <v>7864</v>
      </c>
      <c r="D5123" t="s">
        <v>19577</v>
      </c>
      <c r="E5123">
        <v>4255</v>
      </c>
      <c r="F5123" t="s">
        <v>19578</v>
      </c>
      <c r="G5123" t="s">
        <v>1358</v>
      </c>
      <c r="H5123" t="s">
        <v>19579</v>
      </c>
      <c r="I5123" t="s">
        <v>12821</v>
      </c>
      <c r="J5123" t="s">
        <v>19580</v>
      </c>
      <c r="K5123" t="s">
        <v>1395</v>
      </c>
      <c r="L5123" s="1" t="s">
        <v>22789</v>
      </c>
      <c r="M5123" t="str">
        <f t="shared" si="79"/>
        <v>301 JOHNSON ST, K7L1Y5</v>
      </c>
    </row>
    <row r="5124" spans="1:13" x14ac:dyDescent="0.2">
      <c r="A5124" t="s">
        <v>13195</v>
      </c>
      <c r="B5124" t="s">
        <v>19568</v>
      </c>
      <c r="C5124">
        <v>7960</v>
      </c>
      <c r="D5124" t="s">
        <v>19581</v>
      </c>
      <c r="E5124">
        <v>24922</v>
      </c>
      <c r="F5124" t="s">
        <v>19582</v>
      </c>
      <c r="G5124" t="s">
        <v>1335</v>
      </c>
      <c r="H5124" t="s">
        <v>19583</v>
      </c>
      <c r="I5124" t="s">
        <v>12821</v>
      </c>
      <c r="J5124" t="s">
        <v>19584</v>
      </c>
      <c r="K5124" t="s">
        <v>18686</v>
      </c>
      <c r="L5124" s="1" t="s">
        <v>22771</v>
      </c>
      <c r="M5124" t="str">
        <f t="shared" si="79"/>
        <v>48 SEVENTH AVE, K7K2M4</v>
      </c>
    </row>
    <row r="5125" spans="1:13" x14ac:dyDescent="0.2">
      <c r="A5125" t="s">
        <v>13195</v>
      </c>
      <c r="B5125" t="s">
        <v>19568</v>
      </c>
      <c r="C5125">
        <v>18087</v>
      </c>
      <c r="D5125" t="s">
        <v>19569</v>
      </c>
      <c r="E5125">
        <v>25257</v>
      </c>
      <c r="F5125" t="s">
        <v>19585</v>
      </c>
      <c r="G5125" t="s">
        <v>102</v>
      </c>
      <c r="H5125" t="s">
        <v>19571</v>
      </c>
      <c r="I5125" t="s">
        <v>12896</v>
      </c>
      <c r="J5125" t="s">
        <v>19572</v>
      </c>
      <c r="L5125" s="1" t="s">
        <v>22771</v>
      </c>
      <c r="M5125" t="str">
        <f t="shared" si="79"/>
        <v>151 DAIRY AVE, K7R4B2</v>
      </c>
    </row>
    <row r="5126" spans="1:13" x14ac:dyDescent="0.2">
      <c r="A5126" t="s">
        <v>13195</v>
      </c>
      <c r="B5126" t="s">
        <v>19568</v>
      </c>
      <c r="C5126">
        <v>10051</v>
      </c>
      <c r="D5126" t="s">
        <v>19586</v>
      </c>
      <c r="E5126">
        <v>9218</v>
      </c>
      <c r="F5126" t="s">
        <v>19587</v>
      </c>
      <c r="G5126" t="s">
        <v>102</v>
      </c>
      <c r="H5126" t="s">
        <v>19588</v>
      </c>
      <c r="I5126" t="s">
        <v>13206</v>
      </c>
      <c r="J5126" t="s">
        <v>19589</v>
      </c>
      <c r="K5126" t="s">
        <v>2244</v>
      </c>
      <c r="L5126" s="1" t="s">
        <v>2</v>
      </c>
      <c r="M5126" t="str">
        <f t="shared" si="79"/>
        <v>100 TRACEY ST, K8P2R8</v>
      </c>
    </row>
    <row r="5127" spans="1:13" x14ac:dyDescent="0.2">
      <c r="A5127" t="s">
        <v>13195</v>
      </c>
      <c r="B5127" t="s">
        <v>19568</v>
      </c>
      <c r="C5127">
        <v>19908</v>
      </c>
      <c r="D5127" t="s">
        <v>19590</v>
      </c>
      <c r="E5127">
        <v>24902</v>
      </c>
      <c r="F5127" t="s">
        <v>19591</v>
      </c>
      <c r="H5127" t="s">
        <v>19592</v>
      </c>
      <c r="I5127" t="s">
        <v>19593</v>
      </c>
      <c r="J5127" t="s">
        <v>19594</v>
      </c>
      <c r="L5127" s="1" t="s">
        <v>22771</v>
      </c>
      <c r="M5127" t="str">
        <f t="shared" si="79"/>
        <v>381 THRASHER RD RR 1, K0K2V0</v>
      </c>
    </row>
    <row r="5128" spans="1:13" x14ac:dyDescent="0.2">
      <c r="A5128" t="s">
        <v>13195</v>
      </c>
      <c r="B5128" t="s">
        <v>19568</v>
      </c>
      <c r="C5128">
        <v>7156</v>
      </c>
      <c r="D5128" t="s">
        <v>19595</v>
      </c>
      <c r="E5128">
        <v>3281</v>
      </c>
      <c r="F5128" t="s">
        <v>14584</v>
      </c>
      <c r="G5128" t="s">
        <v>109</v>
      </c>
      <c r="H5128" t="s">
        <v>19596</v>
      </c>
      <c r="I5128" t="s">
        <v>12821</v>
      </c>
      <c r="J5128" t="s">
        <v>19597</v>
      </c>
      <c r="K5128" t="s">
        <v>19598</v>
      </c>
      <c r="L5128" s="1" t="s">
        <v>22789</v>
      </c>
      <c r="M5128" t="str">
        <f t="shared" ref="M5128:M5191" si="80">H5128&amp;", "&amp;J5128</f>
        <v>1085 WOODBINE RD, K7P2V9</v>
      </c>
    </row>
    <row r="5129" spans="1:13" x14ac:dyDescent="0.2">
      <c r="A5129" t="s">
        <v>13195</v>
      </c>
      <c r="B5129" t="s">
        <v>19568</v>
      </c>
      <c r="C5129">
        <v>7163</v>
      </c>
      <c r="D5129" t="s">
        <v>19599</v>
      </c>
      <c r="E5129">
        <v>3293</v>
      </c>
      <c r="F5129" t="s">
        <v>13803</v>
      </c>
      <c r="H5129" t="s">
        <v>19600</v>
      </c>
      <c r="I5129" t="s">
        <v>12821</v>
      </c>
      <c r="J5129" t="s">
        <v>19601</v>
      </c>
      <c r="K5129" t="s">
        <v>114</v>
      </c>
      <c r="L5129" s="1" t="s">
        <v>22771</v>
      </c>
      <c r="M5129" t="str">
        <f t="shared" si="80"/>
        <v>114 WILEY ST, K7K5B5</v>
      </c>
    </row>
    <row r="5130" spans="1:13" x14ac:dyDescent="0.2">
      <c r="A5130" t="s">
        <v>13195</v>
      </c>
      <c r="B5130" t="s">
        <v>19568</v>
      </c>
      <c r="C5130">
        <v>7169</v>
      </c>
      <c r="D5130" t="s">
        <v>19602</v>
      </c>
      <c r="E5130">
        <v>3302</v>
      </c>
      <c r="F5130" t="s">
        <v>19502</v>
      </c>
      <c r="G5130" t="s">
        <v>102</v>
      </c>
      <c r="H5130" t="s">
        <v>19603</v>
      </c>
      <c r="I5130" t="s">
        <v>12821</v>
      </c>
      <c r="J5130" t="s">
        <v>12940</v>
      </c>
      <c r="K5130" t="s">
        <v>12391</v>
      </c>
      <c r="L5130" s="1" t="s">
        <v>2</v>
      </c>
      <c r="M5130" t="str">
        <f t="shared" si="80"/>
        <v>370 KINGSTON MILLS RD SS 103, K7L5H6</v>
      </c>
    </row>
    <row r="5131" spans="1:13" x14ac:dyDescent="0.2">
      <c r="A5131" t="s">
        <v>13195</v>
      </c>
      <c r="B5131" t="s">
        <v>19568</v>
      </c>
      <c r="C5131">
        <v>10059</v>
      </c>
      <c r="D5131" t="s">
        <v>19604</v>
      </c>
      <c r="E5131">
        <v>9226</v>
      </c>
      <c r="F5131" t="s">
        <v>19605</v>
      </c>
      <c r="G5131" t="s">
        <v>102</v>
      </c>
      <c r="H5131" t="s">
        <v>19606</v>
      </c>
      <c r="I5131" t="s">
        <v>19607</v>
      </c>
      <c r="J5131" t="s">
        <v>19608</v>
      </c>
      <c r="K5131" t="s">
        <v>3368</v>
      </c>
      <c r="L5131" s="1" t="s">
        <v>2</v>
      </c>
      <c r="M5131" t="str">
        <f t="shared" si="80"/>
        <v>7314 2 HWY, K0K2N0</v>
      </c>
    </row>
    <row r="5132" spans="1:13" x14ac:dyDescent="0.2">
      <c r="A5132" t="s">
        <v>13195</v>
      </c>
      <c r="B5132" t="s">
        <v>19568</v>
      </c>
      <c r="C5132">
        <v>10052</v>
      </c>
      <c r="D5132" t="s">
        <v>19609</v>
      </c>
      <c r="E5132">
        <v>9219</v>
      </c>
      <c r="F5132" t="s">
        <v>14595</v>
      </c>
      <c r="G5132" t="s">
        <v>102</v>
      </c>
      <c r="H5132" t="s">
        <v>19610</v>
      </c>
      <c r="I5132" t="s">
        <v>13206</v>
      </c>
      <c r="J5132" t="s">
        <v>19611</v>
      </c>
      <c r="K5132" t="s">
        <v>630</v>
      </c>
      <c r="L5132" s="1" t="s">
        <v>2</v>
      </c>
      <c r="M5132" t="str">
        <f t="shared" si="80"/>
        <v>10 PRINCE OF WALES DR, K8P2T4</v>
      </c>
    </row>
    <row r="5133" spans="1:13" x14ac:dyDescent="0.2">
      <c r="A5133" t="s">
        <v>13195</v>
      </c>
      <c r="B5133" t="s">
        <v>19568</v>
      </c>
      <c r="C5133">
        <v>7271</v>
      </c>
      <c r="D5133" t="s">
        <v>19612</v>
      </c>
      <c r="E5133">
        <v>3455</v>
      </c>
      <c r="F5133" t="s">
        <v>19613</v>
      </c>
      <c r="G5133" t="s">
        <v>102</v>
      </c>
      <c r="H5133" t="s">
        <v>19614</v>
      </c>
      <c r="I5133" t="s">
        <v>12896</v>
      </c>
      <c r="J5133" t="s">
        <v>19615</v>
      </c>
      <c r="K5133" t="s">
        <v>3061</v>
      </c>
      <c r="L5133" s="1" t="s">
        <v>2</v>
      </c>
      <c r="M5133" t="str">
        <f t="shared" si="80"/>
        <v>240 MARILYN AVE, K7R2L4</v>
      </c>
    </row>
    <row r="5134" spans="1:13" x14ac:dyDescent="0.2">
      <c r="A5134" t="s">
        <v>13195</v>
      </c>
      <c r="B5134" t="s">
        <v>19568</v>
      </c>
      <c r="C5134">
        <v>19489</v>
      </c>
      <c r="D5134" t="s">
        <v>19616</v>
      </c>
      <c r="E5134">
        <v>24484</v>
      </c>
      <c r="F5134" t="s">
        <v>19617</v>
      </c>
      <c r="G5134" t="s">
        <v>109</v>
      </c>
      <c r="H5134" t="s">
        <v>19618</v>
      </c>
      <c r="I5134" t="s">
        <v>13348</v>
      </c>
      <c r="J5134" t="s">
        <v>13349</v>
      </c>
      <c r="K5134" t="s">
        <v>718</v>
      </c>
      <c r="L5134" s="1" t="s">
        <v>2</v>
      </c>
      <c r="M5134" t="str">
        <f t="shared" si="80"/>
        <v>97 PICTON MAIN ST RR 8, K0K2T0</v>
      </c>
    </row>
    <row r="5135" spans="1:13" x14ac:dyDescent="0.2">
      <c r="A5135" t="s">
        <v>13195</v>
      </c>
      <c r="B5135" t="s">
        <v>19568</v>
      </c>
      <c r="C5135">
        <v>20142</v>
      </c>
      <c r="D5135" t="s">
        <v>19619</v>
      </c>
      <c r="E5135">
        <v>25136</v>
      </c>
      <c r="F5135" t="s">
        <v>19620</v>
      </c>
      <c r="G5135" t="s">
        <v>109</v>
      </c>
      <c r="H5135" t="s">
        <v>19621</v>
      </c>
      <c r="I5135" t="s">
        <v>13206</v>
      </c>
      <c r="J5135" t="s">
        <v>19622</v>
      </c>
      <c r="K5135" t="s">
        <v>12806</v>
      </c>
      <c r="L5135" s="1" t="s">
        <v>22771</v>
      </c>
      <c r="M5135" t="str">
        <f t="shared" si="80"/>
        <v>5-161 BRIDGE ST W, K8P1K2</v>
      </c>
    </row>
    <row r="5136" spans="1:13" x14ac:dyDescent="0.2">
      <c r="A5136" t="s">
        <v>13195</v>
      </c>
      <c r="B5136" t="s">
        <v>19568</v>
      </c>
      <c r="C5136">
        <v>7229</v>
      </c>
      <c r="D5136" t="s">
        <v>19623</v>
      </c>
      <c r="E5136">
        <v>3392</v>
      </c>
      <c r="F5136" t="s">
        <v>19624</v>
      </c>
      <c r="G5136" t="s">
        <v>109</v>
      </c>
      <c r="H5136" t="s">
        <v>19625</v>
      </c>
      <c r="I5136" t="s">
        <v>12821</v>
      </c>
      <c r="J5136" t="s">
        <v>19626</v>
      </c>
      <c r="K5136" t="s">
        <v>2892</v>
      </c>
      <c r="L5136" s="1" t="s">
        <v>22789</v>
      </c>
      <c r="M5136" t="str">
        <f t="shared" si="80"/>
        <v>1440 PRINCESS ST, K7M3E5</v>
      </c>
    </row>
    <row r="5137" spans="1:13" x14ac:dyDescent="0.2">
      <c r="A5137" t="s">
        <v>13195</v>
      </c>
      <c r="B5137" t="s">
        <v>19568</v>
      </c>
      <c r="C5137">
        <v>10361</v>
      </c>
      <c r="D5137" t="s">
        <v>19627</v>
      </c>
      <c r="E5137">
        <v>10009</v>
      </c>
      <c r="F5137" t="s">
        <v>19628</v>
      </c>
      <c r="G5137" t="s">
        <v>109</v>
      </c>
      <c r="H5137" t="s">
        <v>19629</v>
      </c>
      <c r="I5137" t="s">
        <v>5353</v>
      </c>
      <c r="J5137" t="s">
        <v>19630</v>
      </c>
      <c r="K5137" t="s">
        <v>128</v>
      </c>
      <c r="L5137" s="1" t="s">
        <v>2</v>
      </c>
      <c r="M5137" t="str">
        <f t="shared" si="80"/>
        <v>A-91 CRESWELL DR, K8V3G5</v>
      </c>
    </row>
    <row r="5138" spans="1:13" x14ac:dyDescent="0.2">
      <c r="A5138" t="s">
        <v>13195</v>
      </c>
      <c r="B5138" t="s">
        <v>19568</v>
      </c>
      <c r="C5138">
        <v>7497</v>
      </c>
      <c r="D5138" t="s">
        <v>19631</v>
      </c>
      <c r="E5138">
        <v>3760</v>
      </c>
      <c r="F5138" t="s">
        <v>19632</v>
      </c>
      <c r="G5138" t="s">
        <v>102</v>
      </c>
      <c r="H5138" t="s">
        <v>19633</v>
      </c>
      <c r="I5138" t="s">
        <v>12821</v>
      </c>
      <c r="J5138" t="s">
        <v>19634</v>
      </c>
      <c r="K5138" t="s">
        <v>3324</v>
      </c>
      <c r="L5138" s="1" t="s">
        <v>22789</v>
      </c>
      <c r="M5138" t="str">
        <f t="shared" si="80"/>
        <v>1044 LANCASTER DR, K7P2L6</v>
      </c>
    </row>
    <row r="5139" spans="1:13" x14ac:dyDescent="0.2">
      <c r="A5139" t="s">
        <v>13195</v>
      </c>
      <c r="B5139" t="s">
        <v>19568</v>
      </c>
      <c r="C5139">
        <v>10055</v>
      </c>
      <c r="D5139" t="s">
        <v>19635</v>
      </c>
      <c r="E5139">
        <v>9234</v>
      </c>
      <c r="F5139" t="s">
        <v>19636</v>
      </c>
      <c r="G5139" t="s">
        <v>109</v>
      </c>
      <c r="H5139" t="s">
        <v>19637</v>
      </c>
      <c r="I5139" t="s">
        <v>13206</v>
      </c>
      <c r="J5139" t="s">
        <v>19638</v>
      </c>
      <c r="K5139" t="s">
        <v>1346</v>
      </c>
      <c r="L5139" s="1" t="s">
        <v>2</v>
      </c>
      <c r="M5139" t="str">
        <f t="shared" si="80"/>
        <v>301 CHURCH ST, K8N3C7</v>
      </c>
    </row>
    <row r="5140" spans="1:13" x14ac:dyDescent="0.2">
      <c r="A5140" t="s">
        <v>13195</v>
      </c>
      <c r="B5140" t="s">
        <v>19568</v>
      </c>
      <c r="C5140">
        <v>10053</v>
      </c>
      <c r="D5140" t="s">
        <v>19639</v>
      </c>
      <c r="E5140">
        <v>9220</v>
      </c>
      <c r="F5140" t="s">
        <v>13815</v>
      </c>
      <c r="G5140" t="s">
        <v>102</v>
      </c>
      <c r="H5140" t="s">
        <v>19640</v>
      </c>
      <c r="I5140" t="s">
        <v>13206</v>
      </c>
      <c r="J5140" t="s">
        <v>19641</v>
      </c>
      <c r="K5140" t="s">
        <v>142</v>
      </c>
      <c r="L5140" s="1" t="s">
        <v>2</v>
      </c>
      <c r="M5140" t="str">
        <f t="shared" si="80"/>
        <v>300 SIDNEY ST, K8P3Z3</v>
      </c>
    </row>
    <row r="5141" spans="1:13" x14ac:dyDescent="0.2">
      <c r="A5141" t="s">
        <v>13195</v>
      </c>
      <c r="B5141" t="s">
        <v>19568</v>
      </c>
      <c r="C5141">
        <v>7336</v>
      </c>
      <c r="D5141" t="s">
        <v>19642</v>
      </c>
      <c r="E5141">
        <v>3548</v>
      </c>
      <c r="F5141" t="s">
        <v>13822</v>
      </c>
      <c r="G5141" t="s">
        <v>102</v>
      </c>
      <c r="H5141" t="s">
        <v>19643</v>
      </c>
      <c r="I5141" t="s">
        <v>12821</v>
      </c>
      <c r="J5141" t="s">
        <v>19644</v>
      </c>
      <c r="K5141" t="s">
        <v>2068</v>
      </c>
      <c r="L5141" s="1" t="s">
        <v>22789</v>
      </c>
      <c r="M5141" t="str">
        <f t="shared" si="80"/>
        <v>20 CRANBROOK ST, K7M4M9</v>
      </c>
    </row>
    <row r="5142" spans="1:13" x14ac:dyDescent="0.2">
      <c r="A5142" t="s">
        <v>13195</v>
      </c>
      <c r="B5142" t="s">
        <v>19568</v>
      </c>
      <c r="C5142">
        <v>10064</v>
      </c>
      <c r="D5142" t="s">
        <v>19645</v>
      </c>
      <c r="E5142">
        <v>9231</v>
      </c>
      <c r="F5142" t="s">
        <v>19646</v>
      </c>
      <c r="G5142" t="s">
        <v>102</v>
      </c>
      <c r="H5142" t="s">
        <v>19647</v>
      </c>
      <c r="I5142" t="s">
        <v>13220</v>
      </c>
      <c r="J5142" t="s">
        <v>13221</v>
      </c>
      <c r="K5142" t="s">
        <v>677</v>
      </c>
      <c r="L5142" s="1" t="s">
        <v>2</v>
      </c>
      <c r="M5142" t="str">
        <f t="shared" si="80"/>
        <v>192 BRIDGE ST W, K0L1C0</v>
      </c>
    </row>
    <row r="5143" spans="1:13" x14ac:dyDescent="0.2">
      <c r="A5143" t="s">
        <v>13195</v>
      </c>
      <c r="B5143" t="s">
        <v>19568</v>
      </c>
      <c r="C5143">
        <v>7108</v>
      </c>
      <c r="D5143" t="s">
        <v>19648</v>
      </c>
      <c r="E5143">
        <v>3206</v>
      </c>
      <c r="F5143" t="s">
        <v>19649</v>
      </c>
      <c r="G5143" t="s">
        <v>102</v>
      </c>
      <c r="H5143" t="s">
        <v>19650</v>
      </c>
      <c r="I5143" t="s">
        <v>12810</v>
      </c>
      <c r="J5143" t="s">
        <v>19651</v>
      </c>
      <c r="K5143" t="s">
        <v>2286</v>
      </c>
      <c r="L5143" s="1" t="s">
        <v>22789</v>
      </c>
      <c r="M5143" t="str">
        <f t="shared" si="80"/>
        <v>97 PARK CRES, K7N1L7</v>
      </c>
    </row>
    <row r="5144" spans="1:13" x14ac:dyDescent="0.2">
      <c r="A5144" t="s">
        <v>13195</v>
      </c>
      <c r="B5144" t="s">
        <v>19568</v>
      </c>
      <c r="C5144">
        <v>10290</v>
      </c>
      <c r="D5144" t="s">
        <v>19652</v>
      </c>
      <c r="E5144">
        <v>9836</v>
      </c>
      <c r="F5144" t="s">
        <v>19653</v>
      </c>
      <c r="H5144" t="s">
        <v>19654</v>
      </c>
      <c r="I5144" t="s">
        <v>12821</v>
      </c>
      <c r="J5144" t="s">
        <v>19655</v>
      </c>
      <c r="L5144" s="1" t="s">
        <v>22771</v>
      </c>
      <c r="M5144" t="str">
        <f t="shared" si="80"/>
        <v>131 GRANT TIMMINS DR, K7M8N3</v>
      </c>
    </row>
    <row r="5145" spans="1:13" x14ac:dyDescent="0.2">
      <c r="A5145" t="s">
        <v>13195</v>
      </c>
      <c r="B5145" t="s">
        <v>19568</v>
      </c>
      <c r="C5145">
        <v>19974</v>
      </c>
      <c r="D5145" t="s">
        <v>19656</v>
      </c>
      <c r="E5145">
        <v>24968</v>
      </c>
      <c r="F5145" t="s">
        <v>19657</v>
      </c>
      <c r="H5145" t="s">
        <v>19658</v>
      </c>
      <c r="I5145" t="s">
        <v>13206</v>
      </c>
      <c r="J5145" t="s">
        <v>19659</v>
      </c>
      <c r="L5145" s="1" t="s">
        <v>22771</v>
      </c>
      <c r="M5145" t="str">
        <f t="shared" si="80"/>
        <v>347 MAITLAND DR RR 5, K8N4Z5</v>
      </c>
    </row>
    <row r="5146" spans="1:13" x14ac:dyDescent="0.2">
      <c r="A5146" t="s">
        <v>13195</v>
      </c>
      <c r="B5146" t="s">
        <v>19568</v>
      </c>
      <c r="C5146">
        <v>7387</v>
      </c>
      <c r="D5146" t="s">
        <v>19660</v>
      </c>
      <c r="E5146">
        <v>3613</v>
      </c>
      <c r="F5146" t="s">
        <v>19661</v>
      </c>
      <c r="G5146" t="s">
        <v>109</v>
      </c>
      <c r="H5146" t="s">
        <v>19662</v>
      </c>
      <c r="I5146" t="s">
        <v>12821</v>
      </c>
      <c r="J5146" t="s">
        <v>19663</v>
      </c>
      <c r="K5146" t="s">
        <v>10433</v>
      </c>
      <c r="L5146" s="1" t="s">
        <v>22789</v>
      </c>
      <c r="M5146" t="str">
        <f t="shared" si="80"/>
        <v>130 RUSSELL ST, K7K2E9</v>
      </c>
    </row>
    <row r="5147" spans="1:13" x14ac:dyDescent="0.2">
      <c r="A5147" t="s">
        <v>13195</v>
      </c>
      <c r="B5147" t="s">
        <v>19568</v>
      </c>
      <c r="C5147">
        <v>10058</v>
      </c>
      <c r="D5147" t="s">
        <v>19664</v>
      </c>
      <c r="E5147">
        <v>9225</v>
      </c>
      <c r="F5147" t="s">
        <v>19665</v>
      </c>
      <c r="G5147" t="s">
        <v>102</v>
      </c>
      <c r="H5147" t="s">
        <v>19666</v>
      </c>
      <c r="I5147" t="s">
        <v>19667</v>
      </c>
      <c r="J5147" t="s">
        <v>19668</v>
      </c>
      <c r="K5147" t="s">
        <v>2760</v>
      </c>
      <c r="L5147" s="1" t="s">
        <v>2</v>
      </c>
      <c r="M5147" t="str">
        <f t="shared" si="80"/>
        <v>31 THOMAS BATA BLVD SS 1, K0K1E0</v>
      </c>
    </row>
    <row r="5148" spans="1:13" x14ac:dyDescent="0.2">
      <c r="A5148" t="s">
        <v>13195</v>
      </c>
      <c r="B5148" t="s">
        <v>19568</v>
      </c>
      <c r="C5148">
        <v>8763</v>
      </c>
      <c r="D5148" t="s">
        <v>19669</v>
      </c>
      <c r="E5148">
        <v>6528</v>
      </c>
      <c r="F5148" t="s">
        <v>19670</v>
      </c>
      <c r="G5148" t="s">
        <v>102</v>
      </c>
      <c r="H5148" t="s">
        <v>19671</v>
      </c>
      <c r="I5148" t="s">
        <v>12971</v>
      </c>
      <c r="J5148" t="s">
        <v>12972</v>
      </c>
      <c r="K5148" t="s">
        <v>5529</v>
      </c>
      <c r="L5148" s="1" t="s">
        <v>2</v>
      </c>
      <c r="M5148" t="str">
        <f t="shared" si="80"/>
        <v>57 COUNTY RD 95, K0H2Y0</v>
      </c>
    </row>
    <row r="5149" spans="1:13" x14ac:dyDescent="0.2">
      <c r="A5149" t="s">
        <v>13195</v>
      </c>
      <c r="B5149" t="s">
        <v>19568</v>
      </c>
      <c r="C5149">
        <v>10062</v>
      </c>
      <c r="D5149" t="s">
        <v>19672</v>
      </c>
      <c r="E5149">
        <v>15291</v>
      </c>
      <c r="F5149" t="s">
        <v>19673</v>
      </c>
      <c r="G5149" t="s">
        <v>102</v>
      </c>
      <c r="H5149" t="s">
        <v>19674</v>
      </c>
      <c r="I5149" t="s">
        <v>13256</v>
      </c>
      <c r="J5149" t="s">
        <v>13257</v>
      </c>
      <c r="K5149" t="s">
        <v>1502</v>
      </c>
      <c r="L5149" s="1" t="s">
        <v>2</v>
      </c>
      <c r="M5149" t="str">
        <f t="shared" si="80"/>
        <v>50 BURSTHALL ST, K0K2M0</v>
      </c>
    </row>
    <row r="5150" spans="1:13" x14ac:dyDescent="0.2">
      <c r="A5150" t="s">
        <v>13195</v>
      </c>
      <c r="B5150" t="s">
        <v>19568</v>
      </c>
      <c r="C5150">
        <v>18087</v>
      </c>
      <c r="D5150" t="s">
        <v>19569</v>
      </c>
      <c r="E5150">
        <v>25258</v>
      </c>
      <c r="F5150" t="s">
        <v>19675</v>
      </c>
      <c r="G5150" t="s">
        <v>109</v>
      </c>
      <c r="H5150" t="s">
        <v>19571</v>
      </c>
      <c r="I5150" t="s">
        <v>12896</v>
      </c>
      <c r="J5150" t="s">
        <v>19572</v>
      </c>
      <c r="L5150" s="1" t="s">
        <v>22771</v>
      </c>
      <c r="M5150" t="str">
        <f t="shared" si="80"/>
        <v>151 DAIRY AVE, K7R4B2</v>
      </c>
    </row>
    <row r="5151" spans="1:13" x14ac:dyDescent="0.2">
      <c r="A5151" t="s">
        <v>13195</v>
      </c>
      <c r="B5151" t="s">
        <v>19568</v>
      </c>
      <c r="C5151">
        <v>8532</v>
      </c>
      <c r="D5151" t="s">
        <v>13372</v>
      </c>
      <c r="E5151">
        <v>25186</v>
      </c>
      <c r="F5151" t="s">
        <v>19676</v>
      </c>
      <c r="G5151" t="s">
        <v>102</v>
      </c>
      <c r="H5151" t="s">
        <v>13374</v>
      </c>
      <c r="I5151" t="s">
        <v>13206</v>
      </c>
      <c r="J5151" t="s">
        <v>13375</v>
      </c>
      <c r="L5151" s="1" t="s">
        <v>22771</v>
      </c>
      <c r="M5151" t="str">
        <f t="shared" si="80"/>
        <v>301 MACDONALD AVE, K8N3Z3</v>
      </c>
    </row>
    <row r="5152" spans="1:13" x14ac:dyDescent="0.2">
      <c r="A5152" t="s">
        <v>13195</v>
      </c>
      <c r="B5152" t="s">
        <v>19568</v>
      </c>
      <c r="C5152">
        <v>10063</v>
      </c>
      <c r="D5152" t="s">
        <v>19677</v>
      </c>
      <c r="E5152">
        <v>9230</v>
      </c>
      <c r="F5152" t="s">
        <v>19678</v>
      </c>
      <c r="G5152" t="s">
        <v>102</v>
      </c>
      <c r="H5152" t="s">
        <v>19679</v>
      </c>
      <c r="I5152" t="s">
        <v>13401</v>
      </c>
      <c r="J5152" t="s">
        <v>13402</v>
      </c>
      <c r="K5152" t="s">
        <v>3280</v>
      </c>
      <c r="L5152" s="1" t="s">
        <v>2</v>
      </c>
      <c r="M5152" t="str">
        <f t="shared" si="80"/>
        <v>114 EAST HUNGERFORD RD RR 4, K0K3J0</v>
      </c>
    </row>
    <row r="5153" spans="1:13" x14ac:dyDescent="0.2">
      <c r="A5153" t="s">
        <v>13195</v>
      </c>
      <c r="B5153" t="s">
        <v>19568</v>
      </c>
      <c r="C5153">
        <v>10060</v>
      </c>
      <c r="D5153" t="s">
        <v>19680</v>
      </c>
      <c r="E5153">
        <v>9227</v>
      </c>
      <c r="F5153" t="s">
        <v>19681</v>
      </c>
      <c r="G5153" t="s">
        <v>102</v>
      </c>
      <c r="H5153" t="s">
        <v>19682</v>
      </c>
      <c r="I5153" t="s">
        <v>13348</v>
      </c>
      <c r="J5153" t="s">
        <v>13349</v>
      </c>
      <c r="K5153" t="s">
        <v>1487</v>
      </c>
      <c r="L5153" s="1" t="s">
        <v>2</v>
      </c>
      <c r="M5153" t="str">
        <f t="shared" si="80"/>
        <v>7 OWEN ST, K0K2T0</v>
      </c>
    </row>
    <row r="5154" spans="1:13" x14ac:dyDescent="0.2">
      <c r="A5154" t="s">
        <v>13195</v>
      </c>
      <c r="B5154" t="s">
        <v>19568</v>
      </c>
      <c r="C5154">
        <v>8762</v>
      </c>
      <c r="D5154" t="s">
        <v>19683</v>
      </c>
      <c r="E5154">
        <v>6527</v>
      </c>
      <c r="F5154" t="s">
        <v>19684</v>
      </c>
      <c r="G5154" t="s">
        <v>102</v>
      </c>
      <c r="H5154" t="s">
        <v>19685</v>
      </c>
      <c r="I5154" t="s">
        <v>12907</v>
      </c>
      <c r="J5154" t="s">
        <v>12908</v>
      </c>
      <c r="K5154" t="s">
        <v>3565</v>
      </c>
      <c r="L5154" s="1" t="s">
        <v>2</v>
      </c>
      <c r="M5154" t="str">
        <f t="shared" si="80"/>
        <v>14608 HIGHWAY 38, K0H2P0</v>
      </c>
    </row>
    <row r="5155" spans="1:13" x14ac:dyDescent="0.2">
      <c r="A5155" t="s">
        <v>13195</v>
      </c>
      <c r="B5155" t="s">
        <v>19568</v>
      </c>
      <c r="C5155">
        <v>10054</v>
      </c>
      <c r="D5155" t="s">
        <v>19686</v>
      </c>
      <c r="E5155">
        <v>9221</v>
      </c>
      <c r="F5155" t="s">
        <v>19687</v>
      </c>
      <c r="G5155" t="s">
        <v>102</v>
      </c>
      <c r="H5155" t="s">
        <v>19688</v>
      </c>
      <c r="I5155" t="s">
        <v>13206</v>
      </c>
      <c r="J5155" t="s">
        <v>19689</v>
      </c>
      <c r="K5155" t="s">
        <v>5376</v>
      </c>
      <c r="L5155" s="1" t="s">
        <v>2</v>
      </c>
      <c r="M5155" t="str">
        <f t="shared" si="80"/>
        <v>405 BRIDGE ST E, K8N1P7</v>
      </c>
    </row>
    <row r="5156" spans="1:13" x14ac:dyDescent="0.2">
      <c r="A5156" t="s">
        <v>13195</v>
      </c>
      <c r="B5156" t="s">
        <v>19568</v>
      </c>
      <c r="C5156">
        <v>10168</v>
      </c>
      <c r="D5156" t="s">
        <v>19690</v>
      </c>
      <c r="E5156">
        <v>9437</v>
      </c>
      <c r="F5156" t="s">
        <v>19691</v>
      </c>
      <c r="G5156" t="s">
        <v>102</v>
      </c>
      <c r="H5156" t="s">
        <v>19692</v>
      </c>
      <c r="I5156" t="s">
        <v>12821</v>
      </c>
      <c r="J5156" t="s">
        <v>19693</v>
      </c>
      <c r="K5156" t="s">
        <v>593</v>
      </c>
      <c r="L5156" s="1" t="s">
        <v>22789</v>
      </c>
      <c r="M5156" t="str">
        <f t="shared" si="80"/>
        <v>355 WATERLOO DR, K7M8P5</v>
      </c>
    </row>
    <row r="5157" spans="1:13" x14ac:dyDescent="0.2">
      <c r="A5157" t="s">
        <v>13195</v>
      </c>
      <c r="B5157" t="s">
        <v>19568</v>
      </c>
      <c r="C5157">
        <v>7840</v>
      </c>
      <c r="D5157" t="s">
        <v>19694</v>
      </c>
      <c r="E5157">
        <v>4224</v>
      </c>
      <c r="F5157" t="s">
        <v>19695</v>
      </c>
      <c r="G5157" t="s">
        <v>102</v>
      </c>
      <c r="H5157" t="s">
        <v>19696</v>
      </c>
      <c r="I5157" t="s">
        <v>12821</v>
      </c>
      <c r="J5157" t="s">
        <v>12864</v>
      </c>
      <c r="K5157" t="s">
        <v>610</v>
      </c>
      <c r="L5157" s="1" t="s">
        <v>22789</v>
      </c>
      <c r="M5157" t="str">
        <f t="shared" si="80"/>
        <v>455 ST MARTHA ST, K7K7C2</v>
      </c>
    </row>
    <row r="5158" spans="1:13" x14ac:dyDescent="0.2">
      <c r="A5158" t="s">
        <v>13195</v>
      </c>
      <c r="B5158" t="s">
        <v>19568</v>
      </c>
      <c r="C5158">
        <v>10066</v>
      </c>
      <c r="D5158" t="s">
        <v>13190</v>
      </c>
      <c r="E5158">
        <v>9233</v>
      </c>
      <c r="F5158" t="s">
        <v>19697</v>
      </c>
      <c r="G5158" t="s">
        <v>102</v>
      </c>
      <c r="H5158" t="s">
        <v>13192</v>
      </c>
      <c r="I5158" t="s">
        <v>13193</v>
      </c>
      <c r="J5158" t="s">
        <v>13194</v>
      </c>
      <c r="K5158" t="s">
        <v>3500</v>
      </c>
      <c r="L5158" s="1" t="s">
        <v>2</v>
      </c>
      <c r="M5158" t="str">
        <f t="shared" si="80"/>
        <v>62 POST ST, K0J2M0</v>
      </c>
    </row>
    <row r="5159" spans="1:13" x14ac:dyDescent="0.2">
      <c r="A5159" t="s">
        <v>13195</v>
      </c>
      <c r="B5159" t="s">
        <v>19568</v>
      </c>
      <c r="C5159">
        <v>10061</v>
      </c>
      <c r="D5159" t="s">
        <v>19698</v>
      </c>
      <c r="E5159">
        <v>9228</v>
      </c>
      <c r="F5159" t="s">
        <v>19699</v>
      </c>
      <c r="G5159" t="s">
        <v>102</v>
      </c>
      <c r="H5159" t="s">
        <v>19700</v>
      </c>
      <c r="I5159" t="s">
        <v>13406</v>
      </c>
      <c r="J5159" t="s">
        <v>19701</v>
      </c>
      <c r="K5159" t="s">
        <v>5764</v>
      </c>
      <c r="L5159" s="1" t="s">
        <v>2</v>
      </c>
      <c r="M5159" t="str">
        <f t="shared" si="80"/>
        <v>1285 READ RD RR 1, K0K3A0</v>
      </c>
    </row>
    <row r="5160" spans="1:13" x14ac:dyDescent="0.2">
      <c r="A5160" t="s">
        <v>13195</v>
      </c>
      <c r="B5160" t="s">
        <v>19568</v>
      </c>
      <c r="C5160">
        <v>10056</v>
      </c>
      <c r="D5160" t="s">
        <v>19702</v>
      </c>
      <c r="E5160">
        <v>9223</v>
      </c>
      <c r="F5160" t="s">
        <v>19703</v>
      </c>
      <c r="G5160" t="s">
        <v>89</v>
      </c>
      <c r="H5160" t="s">
        <v>19704</v>
      </c>
      <c r="I5160" t="s">
        <v>5353</v>
      </c>
      <c r="J5160" t="s">
        <v>19705</v>
      </c>
      <c r="K5160" t="s">
        <v>4316</v>
      </c>
      <c r="L5160" s="1" t="s">
        <v>2</v>
      </c>
      <c r="M5160" t="str">
        <f t="shared" si="80"/>
        <v>85 CAMPBELL ST, K8V3A2</v>
      </c>
    </row>
    <row r="5161" spans="1:13" x14ac:dyDescent="0.2">
      <c r="A5161" t="s">
        <v>13195</v>
      </c>
      <c r="B5161" t="s">
        <v>19568</v>
      </c>
      <c r="C5161">
        <v>10055</v>
      </c>
      <c r="D5161" t="s">
        <v>19706</v>
      </c>
      <c r="E5161">
        <v>9222</v>
      </c>
      <c r="F5161" t="s">
        <v>19707</v>
      </c>
      <c r="G5161" t="s">
        <v>102</v>
      </c>
      <c r="H5161" t="s">
        <v>19708</v>
      </c>
      <c r="I5161" t="s">
        <v>13206</v>
      </c>
      <c r="J5161" t="s">
        <v>19638</v>
      </c>
      <c r="K5161" t="s">
        <v>6609</v>
      </c>
      <c r="L5161" s="1" t="s">
        <v>2</v>
      </c>
      <c r="M5161" t="str">
        <f t="shared" si="80"/>
        <v>273 CHURCH ST, K8N3C7</v>
      </c>
    </row>
    <row r="5162" spans="1:13" x14ac:dyDescent="0.2">
      <c r="A5162" t="s">
        <v>13195</v>
      </c>
      <c r="B5162" t="s">
        <v>19568</v>
      </c>
      <c r="C5162">
        <v>8761</v>
      </c>
      <c r="D5162" t="s">
        <v>19709</v>
      </c>
      <c r="E5162">
        <v>6526</v>
      </c>
      <c r="F5162" t="s">
        <v>19710</v>
      </c>
      <c r="G5162" t="s">
        <v>102</v>
      </c>
      <c r="H5162" t="s">
        <v>19711</v>
      </c>
      <c r="I5162" t="s">
        <v>19712</v>
      </c>
      <c r="J5162" t="s">
        <v>19713</v>
      </c>
      <c r="K5162" t="s">
        <v>128</v>
      </c>
      <c r="L5162" s="1" t="s">
        <v>2</v>
      </c>
      <c r="M5162" t="str">
        <f t="shared" si="80"/>
        <v>6041 COUNTY RD 41 RR 1, K0K2A0</v>
      </c>
    </row>
    <row r="5163" spans="1:13" x14ac:dyDescent="0.2">
      <c r="A5163" t="s">
        <v>13195</v>
      </c>
      <c r="B5163" t="s">
        <v>19568</v>
      </c>
      <c r="C5163">
        <v>7944</v>
      </c>
      <c r="D5163" t="s">
        <v>19714</v>
      </c>
      <c r="E5163">
        <v>4381</v>
      </c>
      <c r="F5163" t="s">
        <v>19715</v>
      </c>
      <c r="G5163" t="s">
        <v>102</v>
      </c>
      <c r="H5163" t="s">
        <v>19716</v>
      </c>
      <c r="I5163" t="s">
        <v>12913</v>
      </c>
      <c r="J5163" t="s">
        <v>12914</v>
      </c>
      <c r="K5163" t="s">
        <v>2543</v>
      </c>
      <c r="L5163" s="1" t="s">
        <v>2</v>
      </c>
      <c r="M5163" t="str">
        <f t="shared" si="80"/>
        <v>3889 WILTON RD, K0H1V0</v>
      </c>
    </row>
    <row r="5164" spans="1:13" x14ac:dyDescent="0.2">
      <c r="A5164" t="s">
        <v>13195</v>
      </c>
      <c r="B5164" t="s">
        <v>19568</v>
      </c>
      <c r="C5164">
        <v>7929</v>
      </c>
      <c r="D5164" t="s">
        <v>19717</v>
      </c>
      <c r="E5164">
        <v>4355</v>
      </c>
      <c r="F5164" t="s">
        <v>19718</v>
      </c>
      <c r="H5164" t="s">
        <v>19719</v>
      </c>
      <c r="I5164" t="s">
        <v>12821</v>
      </c>
      <c r="J5164" t="s">
        <v>19720</v>
      </c>
      <c r="K5164" t="s">
        <v>114</v>
      </c>
      <c r="L5164" s="1" t="s">
        <v>22771</v>
      </c>
      <c r="M5164" t="str">
        <f t="shared" si="80"/>
        <v>158 PATRICK ST, K7K3P5</v>
      </c>
    </row>
    <row r="5165" spans="1:13" x14ac:dyDescent="0.2">
      <c r="A5165" t="s">
        <v>13195</v>
      </c>
      <c r="B5165" t="s">
        <v>19568</v>
      </c>
      <c r="C5165">
        <v>7951</v>
      </c>
      <c r="D5165" t="s">
        <v>19721</v>
      </c>
      <c r="E5165">
        <v>4391</v>
      </c>
      <c r="F5165" t="s">
        <v>19722</v>
      </c>
      <c r="G5165" t="s">
        <v>102</v>
      </c>
      <c r="H5165" t="s">
        <v>19723</v>
      </c>
      <c r="I5165" t="s">
        <v>12821</v>
      </c>
      <c r="J5165" t="s">
        <v>19724</v>
      </c>
      <c r="K5165" t="s">
        <v>1502</v>
      </c>
      <c r="L5165" s="1" t="s">
        <v>22789</v>
      </c>
      <c r="M5165" t="str">
        <f t="shared" si="80"/>
        <v>266 MCMAHON AVE, K7M3H2</v>
      </c>
    </row>
    <row r="5166" spans="1:13" x14ac:dyDescent="0.2">
      <c r="A5166" t="s">
        <v>13195</v>
      </c>
      <c r="B5166" t="s">
        <v>19568</v>
      </c>
      <c r="C5166">
        <v>10068</v>
      </c>
      <c r="D5166" t="s">
        <v>19725</v>
      </c>
      <c r="E5166">
        <v>9235</v>
      </c>
      <c r="F5166" t="s">
        <v>19726</v>
      </c>
      <c r="G5166" t="s">
        <v>109</v>
      </c>
      <c r="H5166" t="s">
        <v>19727</v>
      </c>
      <c r="I5166" t="s">
        <v>5353</v>
      </c>
      <c r="J5166" t="s">
        <v>19728</v>
      </c>
      <c r="K5166" t="s">
        <v>4589</v>
      </c>
      <c r="L5166" s="1" t="s">
        <v>2</v>
      </c>
      <c r="M5166" t="str">
        <f t="shared" si="80"/>
        <v>15 TRIPP BLVD, K8V6M2</v>
      </c>
    </row>
    <row r="5167" spans="1:13" x14ac:dyDescent="0.2">
      <c r="A5167" t="s">
        <v>13195</v>
      </c>
      <c r="B5167" t="s">
        <v>19568</v>
      </c>
      <c r="C5167">
        <v>7960</v>
      </c>
      <c r="D5167" t="s">
        <v>19581</v>
      </c>
      <c r="E5167">
        <v>4410</v>
      </c>
      <c r="F5167" t="s">
        <v>19729</v>
      </c>
      <c r="H5167" t="s">
        <v>19583</v>
      </c>
      <c r="I5167" t="s">
        <v>12821</v>
      </c>
      <c r="J5167" t="s">
        <v>19584</v>
      </c>
      <c r="K5167" t="s">
        <v>114</v>
      </c>
      <c r="L5167" s="1" t="s">
        <v>22771</v>
      </c>
      <c r="M5167" t="str">
        <f t="shared" si="80"/>
        <v>48 SEVENTH AVE, K7K2M4</v>
      </c>
    </row>
    <row r="5168" spans="1:13" x14ac:dyDescent="0.2">
      <c r="A5168" t="s">
        <v>13195</v>
      </c>
      <c r="B5168" t="s">
        <v>19568</v>
      </c>
      <c r="C5168">
        <v>10057</v>
      </c>
      <c r="D5168" t="s">
        <v>19730</v>
      </c>
      <c r="E5168">
        <v>9224</v>
      </c>
      <c r="F5168" t="s">
        <v>19731</v>
      </c>
      <c r="H5168" t="s">
        <v>19732</v>
      </c>
      <c r="I5168" t="s">
        <v>5353</v>
      </c>
      <c r="J5168" t="s">
        <v>19733</v>
      </c>
      <c r="L5168" s="1" t="s">
        <v>22771</v>
      </c>
      <c r="M5168" t="str">
        <f t="shared" si="80"/>
        <v>101 QUEEN ST, K8V4Y2</v>
      </c>
    </row>
    <row r="5169" spans="1:13" x14ac:dyDescent="0.2">
      <c r="A5169" t="s">
        <v>13195</v>
      </c>
      <c r="B5169" t="s">
        <v>19568</v>
      </c>
      <c r="C5169">
        <v>10069</v>
      </c>
      <c r="D5169" t="s">
        <v>19734</v>
      </c>
      <c r="E5169">
        <v>9236</v>
      </c>
      <c r="F5169" t="s">
        <v>19735</v>
      </c>
      <c r="G5169" t="s">
        <v>109</v>
      </c>
      <c r="H5169" t="s">
        <v>19736</v>
      </c>
      <c r="I5169" t="s">
        <v>13206</v>
      </c>
      <c r="J5169" t="s">
        <v>19737</v>
      </c>
      <c r="K5169" t="s">
        <v>2098</v>
      </c>
      <c r="L5169" s="1" t="s">
        <v>2</v>
      </c>
      <c r="M5169" t="str">
        <f t="shared" si="80"/>
        <v>135 ADAM ST, K8N5K3</v>
      </c>
    </row>
    <row r="5170" spans="1:13" x14ac:dyDescent="0.2">
      <c r="A5170" t="s">
        <v>13195</v>
      </c>
      <c r="B5170" t="s">
        <v>19568</v>
      </c>
      <c r="C5170">
        <v>8036</v>
      </c>
      <c r="D5170" t="s">
        <v>19738</v>
      </c>
      <c r="E5170">
        <v>4510</v>
      </c>
      <c r="F5170" t="s">
        <v>19739</v>
      </c>
      <c r="G5170" t="s">
        <v>102</v>
      </c>
      <c r="H5170" t="s">
        <v>19740</v>
      </c>
      <c r="I5170" t="s">
        <v>12821</v>
      </c>
      <c r="J5170" t="s">
        <v>19741</v>
      </c>
      <c r="K5170" t="s">
        <v>3622</v>
      </c>
      <c r="L5170" s="1" t="s">
        <v>22789</v>
      </c>
      <c r="M5170" t="str">
        <f t="shared" si="80"/>
        <v>234 NORMAN ROGERS DR, K7M2R4</v>
      </c>
    </row>
    <row r="5171" spans="1:13" x14ac:dyDescent="0.2">
      <c r="A5171" t="s">
        <v>13195</v>
      </c>
      <c r="B5171" t="s">
        <v>19568</v>
      </c>
      <c r="C5171">
        <v>7163</v>
      </c>
      <c r="D5171" t="s">
        <v>19742</v>
      </c>
      <c r="E5171">
        <v>24448</v>
      </c>
      <c r="F5171" t="s">
        <v>18249</v>
      </c>
      <c r="G5171" t="s">
        <v>102</v>
      </c>
      <c r="H5171" t="s">
        <v>19600</v>
      </c>
      <c r="I5171" t="s">
        <v>12821</v>
      </c>
      <c r="J5171" t="s">
        <v>19601</v>
      </c>
      <c r="K5171" t="s">
        <v>1074</v>
      </c>
      <c r="L5171" s="1" t="s">
        <v>22789</v>
      </c>
      <c r="M5171" t="str">
        <f t="shared" si="80"/>
        <v>114 WILEY ST, K7K5B5</v>
      </c>
    </row>
    <row r="5172" spans="1:13" x14ac:dyDescent="0.2">
      <c r="A5172" t="s">
        <v>13195</v>
      </c>
      <c r="B5172" t="s">
        <v>19568</v>
      </c>
      <c r="C5172">
        <v>20407</v>
      </c>
      <c r="D5172" t="s">
        <v>19743</v>
      </c>
      <c r="E5172">
        <v>25401</v>
      </c>
      <c r="F5172" t="s">
        <v>16938</v>
      </c>
      <c r="I5172" t="s">
        <v>13348</v>
      </c>
      <c r="L5172" s="1" t="s">
        <v>22771</v>
      </c>
      <c r="M5172" t="str">
        <f t="shared" si="80"/>
        <v xml:space="preserve">, </v>
      </c>
    </row>
    <row r="5173" spans="1:13" x14ac:dyDescent="0.2">
      <c r="A5173" t="s">
        <v>13195</v>
      </c>
      <c r="B5173" t="s">
        <v>19568</v>
      </c>
      <c r="C5173">
        <v>7201</v>
      </c>
      <c r="D5173" t="s">
        <v>19744</v>
      </c>
      <c r="E5173">
        <v>3355</v>
      </c>
      <c r="F5173" t="s">
        <v>19542</v>
      </c>
      <c r="G5173" t="s">
        <v>102</v>
      </c>
      <c r="H5173" t="s">
        <v>19745</v>
      </c>
      <c r="I5173" t="s">
        <v>12821</v>
      </c>
      <c r="J5173" t="s">
        <v>19746</v>
      </c>
      <c r="K5173" t="s">
        <v>9672</v>
      </c>
      <c r="L5173" s="1" t="s">
        <v>22789</v>
      </c>
      <c r="M5173" t="str">
        <f t="shared" si="80"/>
        <v>736 HIGH GATE PARK DR, K7M5Z9</v>
      </c>
    </row>
    <row r="5174" spans="1:13" x14ac:dyDescent="0.2">
      <c r="A5174" t="s">
        <v>13195</v>
      </c>
      <c r="B5174" t="s">
        <v>19568</v>
      </c>
      <c r="C5174">
        <v>10054</v>
      </c>
      <c r="D5174" t="s">
        <v>19686</v>
      </c>
      <c r="E5174">
        <v>24853</v>
      </c>
      <c r="F5174" t="s">
        <v>19747</v>
      </c>
      <c r="H5174" t="s">
        <v>19688</v>
      </c>
      <c r="I5174" t="s">
        <v>13206</v>
      </c>
      <c r="J5174" t="s">
        <v>19689</v>
      </c>
      <c r="L5174" s="1" t="s">
        <v>22771</v>
      </c>
      <c r="M5174" t="str">
        <f t="shared" si="80"/>
        <v>405 BRIDGE ST E, K8N1P7</v>
      </c>
    </row>
    <row r="5175" spans="1:13" x14ac:dyDescent="0.2">
      <c r="A5175" t="s">
        <v>13195</v>
      </c>
      <c r="B5175" t="s">
        <v>19568</v>
      </c>
      <c r="C5175">
        <v>10054</v>
      </c>
      <c r="D5175" t="s">
        <v>19686</v>
      </c>
      <c r="E5175">
        <v>24881</v>
      </c>
      <c r="F5175" t="s">
        <v>19748</v>
      </c>
      <c r="H5175" t="s">
        <v>19688</v>
      </c>
      <c r="I5175" t="s">
        <v>13206</v>
      </c>
      <c r="J5175" t="s">
        <v>19689</v>
      </c>
      <c r="L5175" s="1" t="s">
        <v>22771</v>
      </c>
      <c r="M5175" t="str">
        <f t="shared" si="80"/>
        <v>405 BRIDGE ST E, K8N1P7</v>
      </c>
    </row>
    <row r="5176" spans="1:13" x14ac:dyDescent="0.2">
      <c r="A5176" t="s">
        <v>13195</v>
      </c>
      <c r="B5176" t="s">
        <v>19568</v>
      </c>
      <c r="C5176">
        <v>10068</v>
      </c>
      <c r="D5176" t="s">
        <v>19725</v>
      </c>
      <c r="E5176">
        <v>24255</v>
      </c>
      <c r="F5176" t="s">
        <v>19749</v>
      </c>
      <c r="G5176" t="s">
        <v>131</v>
      </c>
      <c r="H5176" t="s">
        <v>19727</v>
      </c>
      <c r="I5176" t="s">
        <v>5353</v>
      </c>
      <c r="J5176" t="s">
        <v>19728</v>
      </c>
      <c r="K5176" t="s">
        <v>910</v>
      </c>
      <c r="L5176" s="1" t="s">
        <v>2</v>
      </c>
      <c r="M5176" t="str">
        <f t="shared" si="80"/>
        <v>15 TRIPP BLVD, K8V6M2</v>
      </c>
    </row>
    <row r="5177" spans="1:13" x14ac:dyDescent="0.2">
      <c r="A5177" t="s">
        <v>13195</v>
      </c>
      <c r="B5177" t="s">
        <v>19568</v>
      </c>
      <c r="C5177">
        <v>10068</v>
      </c>
      <c r="D5177" t="s">
        <v>19750</v>
      </c>
      <c r="E5177">
        <v>24254</v>
      </c>
      <c r="F5177" t="s">
        <v>19751</v>
      </c>
      <c r="G5177" t="s">
        <v>89</v>
      </c>
      <c r="H5177" t="s">
        <v>19727</v>
      </c>
      <c r="I5177" t="s">
        <v>5353</v>
      </c>
      <c r="J5177" t="s">
        <v>19728</v>
      </c>
      <c r="K5177" t="s">
        <v>4589</v>
      </c>
      <c r="L5177" s="1" t="s">
        <v>2</v>
      </c>
      <c r="M5177" t="str">
        <f t="shared" si="80"/>
        <v>15 TRIPP BLVD, K8V6M2</v>
      </c>
    </row>
    <row r="5178" spans="1:13" x14ac:dyDescent="0.2">
      <c r="A5178" t="s">
        <v>13195</v>
      </c>
      <c r="B5178" t="s">
        <v>19568</v>
      </c>
      <c r="C5178">
        <v>19857</v>
      </c>
      <c r="D5178" t="s">
        <v>19752</v>
      </c>
      <c r="E5178">
        <v>24851</v>
      </c>
      <c r="F5178" t="s">
        <v>19753</v>
      </c>
      <c r="G5178" t="s">
        <v>102</v>
      </c>
      <c r="H5178" t="s">
        <v>19754</v>
      </c>
      <c r="I5178" t="s">
        <v>12821</v>
      </c>
      <c r="L5178" s="1" t="s">
        <v>22771</v>
      </c>
      <c r="M5178" t="str">
        <f t="shared" si="80"/>
        <v xml:space="preserve">386 HOLDEN ST, </v>
      </c>
    </row>
    <row r="5179" spans="1:13" x14ac:dyDescent="0.2">
      <c r="A5179" t="s">
        <v>13195</v>
      </c>
      <c r="B5179" t="s">
        <v>19568</v>
      </c>
      <c r="C5179">
        <v>19857</v>
      </c>
      <c r="D5179" t="s">
        <v>19752</v>
      </c>
      <c r="E5179">
        <v>24852</v>
      </c>
      <c r="F5179" t="s">
        <v>19755</v>
      </c>
      <c r="H5179" t="s">
        <v>19754</v>
      </c>
      <c r="I5179" t="s">
        <v>12821</v>
      </c>
      <c r="L5179" s="1" t="s">
        <v>22771</v>
      </c>
      <c r="M5179" t="str">
        <f t="shared" si="80"/>
        <v xml:space="preserve">386 HOLDEN ST, </v>
      </c>
    </row>
    <row r="5180" spans="1:13" x14ac:dyDescent="0.2">
      <c r="A5180" t="s">
        <v>13195</v>
      </c>
      <c r="B5180" t="s">
        <v>19568</v>
      </c>
      <c r="C5180">
        <v>19857</v>
      </c>
      <c r="D5180" t="s">
        <v>19752</v>
      </c>
      <c r="E5180">
        <v>24880</v>
      </c>
      <c r="F5180" t="s">
        <v>19756</v>
      </c>
      <c r="H5180" t="s">
        <v>19754</v>
      </c>
      <c r="I5180" t="s">
        <v>12821</v>
      </c>
      <c r="L5180" s="1" t="s">
        <v>22771</v>
      </c>
      <c r="M5180" t="str">
        <f t="shared" si="80"/>
        <v xml:space="preserve">386 HOLDEN ST, </v>
      </c>
    </row>
    <row r="5181" spans="1:13" x14ac:dyDescent="0.2">
      <c r="A5181" t="s">
        <v>19757</v>
      </c>
      <c r="B5181" t="s">
        <v>19758</v>
      </c>
      <c r="C5181">
        <v>19329</v>
      </c>
      <c r="D5181" t="s">
        <v>19759</v>
      </c>
      <c r="E5181">
        <v>24331</v>
      </c>
      <c r="F5181" t="s">
        <v>19760</v>
      </c>
      <c r="H5181" t="s">
        <v>19761</v>
      </c>
      <c r="I5181" t="s">
        <v>206</v>
      </c>
      <c r="J5181" t="s">
        <v>207</v>
      </c>
      <c r="L5181" s="1" t="s">
        <v>22771</v>
      </c>
      <c r="M5181" t="str">
        <f t="shared" si="80"/>
        <v>183 BROADWOOD AVE, P0J1P0</v>
      </c>
    </row>
    <row r="5182" spans="1:13" x14ac:dyDescent="0.2">
      <c r="A5182" t="s">
        <v>19757</v>
      </c>
      <c r="B5182" t="s">
        <v>19758</v>
      </c>
      <c r="C5182">
        <v>8745</v>
      </c>
      <c r="D5182" t="s">
        <v>19762</v>
      </c>
      <c r="E5182">
        <v>24332</v>
      </c>
      <c r="F5182" t="s">
        <v>19763</v>
      </c>
      <c r="H5182" t="s">
        <v>19764</v>
      </c>
      <c r="I5182" t="s">
        <v>181</v>
      </c>
      <c r="J5182" t="s">
        <v>19765</v>
      </c>
      <c r="L5182" s="1" t="s">
        <v>22771</v>
      </c>
      <c r="M5182" t="str">
        <f t="shared" si="80"/>
        <v>3 AURORA AVE, P5N1J6</v>
      </c>
    </row>
    <row r="5183" spans="1:13" x14ac:dyDescent="0.2">
      <c r="A5183" t="s">
        <v>19757</v>
      </c>
      <c r="B5183" t="s">
        <v>19758</v>
      </c>
      <c r="C5183">
        <v>18013</v>
      </c>
      <c r="D5183" t="s">
        <v>19766</v>
      </c>
      <c r="E5183">
        <v>14453</v>
      </c>
      <c r="F5183" t="s">
        <v>19767</v>
      </c>
      <c r="H5183" t="s">
        <v>19768</v>
      </c>
      <c r="I5183" t="s">
        <v>13727</v>
      </c>
      <c r="J5183" t="s">
        <v>19769</v>
      </c>
      <c r="L5183" s="1" t="s">
        <v>22771</v>
      </c>
      <c r="M5183" t="str">
        <f t="shared" si="80"/>
        <v>310 ALGONQUIN AVE, P1B4W2</v>
      </c>
    </row>
    <row r="5184" spans="1:13" x14ac:dyDescent="0.2">
      <c r="A5184" t="s">
        <v>19757</v>
      </c>
      <c r="B5184" t="s">
        <v>19758</v>
      </c>
      <c r="C5184">
        <v>19271</v>
      </c>
      <c r="D5184" t="s">
        <v>19770</v>
      </c>
      <c r="E5184">
        <v>24279</v>
      </c>
      <c r="F5184" t="s">
        <v>19771</v>
      </c>
      <c r="H5184" t="s">
        <v>19772</v>
      </c>
      <c r="I5184" t="s">
        <v>13751</v>
      </c>
      <c r="J5184" t="s">
        <v>19773</v>
      </c>
      <c r="L5184" s="1" t="s">
        <v>22771</v>
      </c>
      <c r="M5184" t="str">
        <f t="shared" si="80"/>
        <v>219 KING ST, P2B1S1</v>
      </c>
    </row>
    <row r="5185" spans="1:13" x14ac:dyDescent="0.2">
      <c r="A5185" t="s">
        <v>19757</v>
      </c>
      <c r="B5185" t="s">
        <v>19758</v>
      </c>
      <c r="C5185">
        <v>19146</v>
      </c>
      <c r="D5185" t="s">
        <v>19774</v>
      </c>
      <c r="E5185">
        <v>22522</v>
      </c>
      <c r="F5185" t="s">
        <v>19775</v>
      </c>
      <c r="H5185" t="s">
        <v>19776</v>
      </c>
      <c r="I5185" t="s">
        <v>218</v>
      </c>
      <c r="J5185" t="s">
        <v>19777</v>
      </c>
      <c r="L5185" s="1" t="s">
        <v>22771</v>
      </c>
      <c r="M5185" t="str">
        <f t="shared" si="80"/>
        <v>83 WILSON AVE, P4N2S8</v>
      </c>
    </row>
    <row r="5186" spans="1:13" x14ac:dyDescent="0.2">
      <c r="A5186" t="s">
        <v>19757</v>
      </c>
      <c r="B5186" t="s">
        <v>19758</v>
      </c>
      <c r="C5186">
        <v>17105</v>
      </c>
      <c r="D5186" t="s">
        <v>19778</v>
      </c>
      <c r="E5186">
        <v>25164</v>
      </c>
      <c r="F5186" t="s">
        <v>19779</v>
      </c>
      <c r="H5186" t="s">
        <v>19780</v>
      </c>
      <c r="I5186" t="s">
        <v>104</v>
      </c>
      <c r="J5186" t="s">
        <v>105</v>
      </c>
      <c r="L5186" s="1" t="s">
        <v>22771</v>
      </c>
      <c r="M5186" t="str">
        <f t="shared" si="80"/>
        <v>75 9TH ST, P0L1N0</v>
      </c>
    </row>
    <row r="5187" spans="1:13" x14ac:dyDescent="0.2">
      <c r="A5187" t="s">
        <v>19757</v>
      </c>
      <c r="B5187" t="s">
        <v>19758</v>
      </c>
      <c r="C5187">
        <v>18013</v>
      </c>
      <c r="D5187" t="s">
        <v>19766</v>
      </c>
      <c r="E5187">
        <v>25052</v>
      </c>
      <c r="F5187" t="s">
        <v>19781</v>
      </c>
      <c r="H5187" t="s">
        <v>19768</v>
      </c>
      <c r="I5187" t="s">
        <v>13727</v>
      </c>
      <c r="J5187" t="s">
        <v>19769</v>
      </c>
      <c r="L5187" s="1" t="s">
        <v>22771</v>
      </c>
      <c r="M5187" t="str">
        <f t="shared" si="80"/>
        <v>310 ALGONQUIN AVE, P1B4W2</v>
      </c>
    </row>
    <row r="5188" spans="1:13" x14ac:dyDescent="0.2">
      <c r="A5188" t="s">
        <v>19757</v>
      </c>
      <c r="B5188" t="s">
        <v>19758</v>
      </c>
      <c r="C5188">
        <v>8704</v>
      </c>
      <c r="D5188" t="s">
        <v>19782</v>
      </c>
      <c r="E5188">
        <v>25342</v>
      </c>
      <c r="F5188" t="s">
        <v>19783</v>
      </c>
      <c r="G5188" t="s">
        <v>102</v>
      </c>
      <c r="H5188" t="s">
        <v>19784</v>
      </c>
      <c r="I5188" t="s">
        <v>13727</v>
      </c>
      <c r="J5188" t="s">
        <v>19785</v>
      </c>
      <c r="L5188" s="1" t="s">
        <v>22771</v>
      </c>
      <c r="M5188" t="str">
        <f t="shared" si="80"/>
        <v>820 LAKESHORE WALK PO Box 3600, P1B9T5</v>
      </c>
    </row>
    <row r="5189" spans="1:13" x14ac:dyDescent="0.2">
      <c r="A5189" t="s">
        <v>19757</v>
      </c>
      <c r="B5189" t="s">
        <v>19758</v>
      </c>
      <c r="C5189">
        <v>20188</v>
      </c>
      <c r="D5189" t="s">
        <v>19786</v>
      </c>
      <c r="E5189">
        <v>25182</v>
      </c>
      <c r="F5189" t="s">
        <v>19787</v>
      </c>
      <c r="G5189" t="s">
        <v>109</v>
      </c>
      <c r="H5189" t="s">
        <v>19788</v>
      </c>
      <c r="I5189" t="s">
        <v>15025</v>
      </c>
      <c r="J5189" t="s">
        <v>19789</v>
      </c>
      <c r="L5189" s="1" t="s">
        <v>22771</v>
      </c>
      <c r="M5189" t="str">
        <f t="shared" si="80"/>
        <v>1 COLLEGE DR, P2A0A9</v>
      </c>
    </row>
    <row r="5190" spans="1:13" x14ac:dyDescent="0.2">
      <c r="A5190" t="s">
        <v>19757</v>
      </c>
      <c r="B5190" t="s">
        <v>19758</v>
      </c>
      <c r="C5190">
        <v>8837</v>
      </c>
      <c r="D5190" t="s">
        <v>19790</v>
      </c>
      <c r="E5190">
        <v>10692</v>
      </c>
      <c r="F5190" t="s">
        <v>19791</v>
      </c>
      <c r="G5190" t="s">
        <v>102</v>
      </c>
      <c r="H5190" t="s">
        <v>19792</v>
      </c>
      <c r="I5190" t="s">
        <v>181</v>
      </c>
      <c r="J5190" t="s">
        <v>19793</v>
      </c>
      <c r="K5190" t="s">
        <v>4769</v>
      </c>
      <c r="L5190" s="1" t="s">
        <v>2</v>
      </c>
      <c r="M5190" t="str">
        <f t="shared" si="80"/>
        <v>80 CEDAR ST, P5N2B3</v>
      </c>
    </row>
    <row r="5191" spans="1:13" x14ac:dyDescent="0.2">
      <c r="A5191" t="s">
        <v>19757</v>
      </c>
      <c r="B5191" t="s">
        <v>19758</v>
      </c>
      <c r="C5191">
        <v>12018</v>
      </c>
      <c r="D5191" t="s">
        <v>19794</v>
      </c>
      <c r="E5191">
        <v>10846</v>
      </c>
      <c r="F5191" t="s">
        <v>19795</v>
      </c>
      <c r="G5191" t="s">
        <v>102</v>
      </c>
      <c r="H5191" t="s">
        <v>19796</v>
      </c>
      <c r="I5191" t="s">
        <v>206</v>
      </c>
      <c r="J5191" t="s">
        <v>207</v>
      </c>
      <c r="K5191" t="s">
        <v>3377</v>
      </c>
      <c r="L5191" s="1" t="s">
        <v>2</v>
      </c>
      <c r="M5191" t="str">
        <f t="shared" si="80"/>
        <v>39 HESSLE ST, P0J1P0</v>
      </c>
    </row>
    <row r="5192" spans="1:13" x14ac:dyDescent="0.2">
      <c r="A5192" t="s">
        <v>19757</v>
      </c>
      <c r="B5192" t="s">
        <v>19758</v>
      </c>
      <c r="C5192">
        <v>12018</v>
      </c>
      <c r="D5192" t="s">
        <v>19797</v>
      </c>
      <c r="E5192">
        <v>24507</v>
      </c>
      <c r="F5192" t="s">
        <v>19798</v>
      </c>
      <c r="H5192" t="s">
        <v>19799</v>
      </c>
      <c r="I5192" t="s">
        <v>206</v>
      </c>
      <c r="J5192" t="s">
        <v>207</v>
      </c>
      <c r="L5192" s="1" t="s">
        <v>22771</v>
      </c>
      <c r="M5192" t="str">
        <f t="shared" ref="M5192:M5255" si="81">H5192&amp;", "&amp;J5192</f>
        <v>45 HESSLE ST, P0J1P0</v>
      </c>
    </row>
    <row r="5193" spans="1:13" x14ac:dyDescent="0.2">
      <c r="A5193" t="s">
        <v>19757</v>
      </c>
      <c r="B5193" t="s">
        <v>19758</v>
      </c>
      <c r="C5193">
        <v>6130</v>
      </c>
      <c r="D5193" t="s">
        <v>19800</v>
      </c>
      <c r="E5193">
        <v>10080</v>
      </c>
      <c r="F5193" t="s">
        <v>19801</v>
      </c>
      <c r="G5193" t="s">
        <v>102</v>
      </c>
      <c r="H5193" t="s">
        <v>19802</v>
      </c>
      <c r="I5193" t="s">
        <v>162</v>
      </c>
      <c r="J5193" t="s">
        <v>163</v>
      </c>
      <c r="K5193" t="s">
        <v>19803</v>
      </c>
      <c r="L5193" s="1" t="s">
        <v>2</v>
      </c>
      <c r="M5193" t="str">
        <f t="shared" si="81"/>
        <v>551 UNION ST, P0K1G0</v>
      </c>
    </row>
    <row r="5194" spans="1:13" x14ac:dyDescent="0.2">
      <c r="A5194" t="s">
        <v>19757</v>
      </c>
      <c r="B5194" t="s">
        <v>19758</v>
      </c>
      <c r="C5194">
        <v>12019</v>
      </c>
      <c r="D5194" t="s">
        <v>19804</v>
      </c>
      <c r="E5194">
        <v>10847</v>
      </c>
      <c r="F5194" t="s">
        <v>19805</v>
      </c>
      <c r="G5194" t="s">
        <v>89</v>
      </c>
      <c r="H5194" t="s">
        <v>19806</v>
      </c>
      <c r="I5194" t="s">
        <v>13727</v>
      </c>
      <c r="J5194" t="s">
        <v>19807</v>
      </c>
      <c r="K5194" t="s">
        <v>369</v>
      </c>
      <c r="L5194" s="1" t="s">
        <v>2</v>
      </c>
      <c r="M5194" t="str">
        <f t="shared" si="81"/>
        <v>2345 CONNAUGHT AVE, P1B0A3</v>
      </c>
    </row>
    <row r="5195" spans="1:13" x14ac:dyDescent="0.2">
      <c r="A5195" t="s">
        <v>19757</v>
      </c>
      <c r="B5195" t="s">
        <v>19758</v>
      </c>
      <c r="C5195">
        <v>8706</v>
      </c>
      <c r="D5195" t="s">
        <v>19808</v>
      </c>
      <c r="E5195">
        <v>6377</v>
      </c>
      <c r="F5195" t="s">
        <v>19809</v>
      </c>
      <c r="G5195" t="s">
        <v>102</v>
      </c>
      <c r="H5195" t="s">
        <v>19810</v>
      </c>
      <c r="I5195" t="s">
        <v>13751</v>
      </c>
      <c r="J5195" t="s">
        <v>19811</v>
      </c>
      <c r="K5195" t="s">
        <v>970</v>
      </c>
      <c r="L5195" s="1" t="s">
        <v>2</v>
      </c>
      <c r="M5195" t="str">
        <f t="shared" si="81"/>
        <v>130 LISGAR ST, P2B3H4</v>
      </c>
    </row>
    <row r="5196" spans="1:13" x14ac:dyDescent="0.2">
      <c r="A5196" t="s">
        <v>19757</v>
      </c>
      <c r="B5196" t="s">
        <v>19758</v>
      </c>
      <c r="C5196">
        <v>19312</v>
      </c>
      <c r="D5196" t="s">
        <v>19812</v>
      </c>
      <c r="E5196">
        <v>24320</v>
      </c>
      <c r="F5196" t="s">
        <v>19813</v>
      </c>
      <c r="G5196" t="s">
        <v>89</v>
      </c>
      <c r="H5196" t="s">
        <v>19814</v>
      </c>
      <c r="I5196" t="s">
        <v>218</v>
      </c>
      <c r="J5196" t="s">
        <v>19815</v>
      </c>
      <c r="K5196" t="s">
        <v>4211</v>
      </c>
      <c r="L5196" s="1" t="s">
        <v>2</v>
      </c>
      <c r="M5196" t="str">
        <f t="shared" si="81"/>
        <v>145 ST. JEAN ST, P4R0J7</v>
      </c>
    </row>
    <row r="5197" spans="1:13" x14ac:dyDescent="0.2">
      <c r="A5197" t="s">
        <v>19757</v>
      </c>
      <c r="B5197" t="s">
        <v>19758</v>
      </c>
      <c r="C5197">
        <v>20171</v>
      </c>
      <c r="D5197" t="s">
        <v>19816</v>
      </c>
      <c r="E5197">
        <v>25165</v>
      </c>
      <c r="F5197" t="s">
        <v>19817</v>
      </c>
      <c r="G5197" t="s">
        <v>102</v>
      </c>
      <c r="H5197" t="s">
        <v>19818</v>
      </c>
      <c r="I5197" t="s">
        <v>15025</v>
      </c>
      <c r="J5197" t="s">
        <v>19819</v>
      </c>
      <c r="K5197" t="s">
        <v>5529</v>
      </c>
      <c r="L5197" s="1" t="s">
        <v>22771</v>
      </c>
      <c r="M5197" t="str">
        <f t="shared" si="81"/>
        <v>301B-70 JOSEPH ST, P2A2G5</v>
      </c>
    </row>
    <row r="5198" spans="1:13" x14ac:dyDescent="0.2">
      <c r="A5198" t="s">
        <v>19757</v>
      </c>
      <c r="B5198" t="s">
        <v>19758</v>
      </c>
      <c r="C5198">
        <v>17105</v>
      </c>
      <c r="D5198" t="s">
        <v>19778</v>
      </c>
      <c r="E5198">
        <v>16239</v>
      </c>
      <c r="F5198" t="s">
        <v>19820</v>
      </c>
      <c r="G5198" t="s">
        <v>102</v>
      </c>
      <c r="H5198" t="s">
        <v>19780</v>
      </c>
      <c r="I5198" t="s">
        <v>104</v>
      </c>
      <c r="J5198" t="s">
        <v>105</v>
      </c>
      <c r="K5198" t="s">
        <v>5255</v>
      </c>
      <c r="L5198" s="1" t="s">
        <v>2</v>
      </c>
      <c r="M5198" t="str">
        <f t="shared" si="81"/>
        <v>75 9TH ST, P0L1N0</v>
      </c>
    </row>
    <row r="5199" spans="1:13" x14ac:dyDescent="0.2">
      <c r="A5199" t="s">
        <v>19757</v>
      </c>
      <c r="B5199" t="s">
        <v>19758</v>
      </c>
      <c r="C5199">
        <v>11266</v>
      </c>
      <c r="D5199" t="s">
        <v>19821</v>
      </c>
      <c r="E5199">
        <v>10703</v>
      </c>
      <c r="F5199" t="s">
        <v>19822</v>
      </c>
      <c r="G5199" t="s">
        <v>131</v>
      </c>
      <c r="H5199" t="s">
        <v>19823</v>
      </c>
      <c r="I5199" t="s">
        <v>13727</v>
      </c>
      <c r="J5199" t="s">
        <v>19824</v>
      </c>
      <c r="K5199" t="s">
        <v>4060</v>
      </c>
      <c r="L5199" s="1" t="s">
        <v>2</v>
      </c>
      <c r="M5199" t="str">
        <f t="shared" si="81"/>
        <v>480 NORMAN AVE, P1B0A8</v>
      </c>
    </row>
    <row r="5200" spans="1:13" x14ac:dyDescent="0.2">
      <c r="A5200" t="s">
        <v>19757</v>
      </c>
      <c r="B5200" t="s">
        <v>19758</v>
      </c>
      <c r="C5200">
        <v>10422</v>
      </c>
      <c r="D5200" t="s">
        <v>19825</v>
      </c>
      <c r="E5200">
        <v>10145</v>
      </c>
      <c r="F5200" t="s">
        <v>19826</v>
      </c>
      <c r="G5200" t="s">
        <v>131</v>
      </c>
      <c r="H5200" t="s">
        <v>19827</v>
      </c>
      <c r="I5200" t="s">
        <v>218</v>
      </c>
      <c r="J5200" t="s">
        <v>19828</v>
      </c>
      <c r="K5200" t="s">
        <v>19829</v>
      </c>
      <c r="L5200" s="1" t="s">
        <v>2</v>
      </c>
      <c r="M5200" t="str">
        <f t="shared" si="81"/>
        <v>301 SHIRLEY ST N, P4R1N5</v>
      </c>
    </row>
    <row r="5201" spans="1:13" x14ac:dyDescent="0.2">
      <c r="A5201" t="s">
        <v>19757</v>
      </c>
      <c r="B5201" t="s">
        <v>19758</v>
      </c>
      <c r="C5201">
        <v>5004</v>
      </c>
      <c r="D5201" t="s">
        <v>107</v>
      </c>
      <c r="E5201">
        <v>9564</v>
      </c>
      <c r="F5201" t="s">
        <v>19830</v>
      </c>
      <c r="G5201" t="s">
        <v>109</v>
      </c>
      <c r="H5201" t="s">
        <v>19831</v>
      </c>
      <c r="I5201" t="s">
        <v>111</v>
      </c>
      <c r="J5201" t="s">
        <v>112</v>
      </c>
      <c r="K5201" t="s">
        <v>5508</v>
      </c>
      <c r="L5201" s="1" t="s">
        <v>2</v>
      </c>
      <c r="M5201" t="str">
        <f t="shared" si="81"/>
        <v>611 11TH AVE, P0L1C0</v>
      </c>
    </row>
    <row r="5202" spans="1:13" x14ac:dyDescent="0.2">
      <c r="A5202" t="s">
        <v>19757</v>
      </c>
      <c r="B5202" t="s">
        <v>19758</v>
      </c>
      <c r="C5202">
        <v>5007</v>
      </c>
      <c r="D5202" t="s">
        <v>178</v>
      </c>
      <c r="E5202">
        <v>9566</v>
      </c>
      <c r="F5202" t="s">
        <v>19832</v>
      </c>
      <c r="G5202" t="s">
        <v>109</v>
      </c>
      <c r="H5202" t="s">
        <v>19833</v>
      </c>
      <c r="I5202" t="s">
        <v>181</v>
      </c>
      <c r="J5202" t="s">
        <v>19834</v>
      </c>
      <c r="K5202" t="s">
        <v>19829</v>
      </c>
      <c r="L5202" s="1" t="s">
        <v>2</v>
      </c>
      <c r="M5202" t="str">
        <f t="shared" si="81"/>
        <v>2 MONTGOMERY AVE, P5N0A4</v>
      </c>
    </row>
    <row r="5203" spans="1:13" x14ac:dyDescent="0.2">
      <c r="A5203" t="s">
        <v>19757</v>
      </c>
      <c r="B5203" t="s">
        <v>19758</v>
      </c>
      <c r="C5203">
        <v>12338</v>
      </c>
      <c r="D5203" t="s">
        <v>19835</v>
      </c>
      <c r="E5203">
        <v>24454</v>
      </c>
      <c r="F5203" t="s">
        <v>19836</v>
      </c>
      <c r="G5203" t="s">
        <v>109</v>
      </c>
      <c r="H5203" t="s">
        <v>19837</v>
      </c>
      <c r="I5203" t="s">
        <v>162</v>
      </c>
      <c r="J5203" t="s">
        <v>167</v>
      </c>
      <c r="L5203" s="1" t="s">
        <v>22771</v>
      </c>
      <c r="M5203" t="str">
        <f t="shared" si="81"/>
        <v>296 CAMBRIDGE AVE, P0K1E0</v>
      </c>
    </row>
    <row r="5204" spans="1:13" x14ac:dyDescent="0.2">
      <c r="A5204" t="s">
        <v>19757</v>
      </c>
      <c r="B5204" t="s">
        <v>19758</v>
      </c>
      <c r="C5204">
        <v>5006</v>
      </c>
      <c r="D5204" t="s">
        <v>164</v>
      </c>
      <c r="E5204">
        <v>9565</v>
      </c>
      <c r="F5204" t="s">
        <v>19838</v>
      </c>
      <c r="G5204" t="s">
        <v>109</v>
      </c>
      <c r="H5204" t="s">
        <v>166</v>
      </c>
      <c r="I5204" t="s">
        <v>162</v>
      </c>
      <c r="J5204" t="s">
        <v>167</v>
      </c>
      <c r="K5204" t="s">
        <v>12344</v>
      </c>
      <c r="L5204" s="1" t="s">
        <v>2</v>
      </c>
      <c r="M5204" t="str">
        <f t="shared" si="81"/>
        <v>44 ANSON DR, P0K1E0</v>
      </c>
    </row>
    <row r="5205" spans="1:13" x14ac:dyDescent="0.2">
      <c r="A5205" t="s">
        <v>19757</v>
      </c>
      <c r="B5205" t="s">
        <v>19758</v>
      </c>
      <c r="C5205">
        <v>11266</v>
      </c>
      <c r="D5205" t="s">
        <v>19821</v>
      </c>
      <c r="E5205">
        <v>10706</v>
      </c>
      <c r="F5205" t="s">
        <v>19839</v>
      </c>
      <c r="G5205" t="s">
        <v>109</v>
      </c>
      <c r="H5205" t="s">
        <v>19823</v>
      </c>
      <c r="I5205" t="s">
        <v>13727</v>
      </c>
      <c r="J5205" t="s">
        <v>19824</v>
      </c>
      <c r="K5205" t="s">
        <v>13247</v>
      </c>
      <c r="L5205" s="1" t="s">
        <v>2</v>
      </c>
      <c r="M5205" t="str">
        <f t="shared" si="81"/>
        <v>480 NORMAN AVE, P1B0A8</v>
      </c>
    </row>
    <row r="5206" spans="1:13" x14ac:dyDescent="0.2">
      <c r="A5206" t="s">
        <v>19757</v>
      </c>
      <c r="B5206" t="s">
        <v>19758</v>
      </c>
      <c r="C5206">
        <v>5020</v>
      </c>
      <c r="D5206" t="s">
        <v>15018</v>
      </c>
      <c r="E5206">
        <v>9567</v>
      </c>
      <c r="F5206" t="s">
        <v>19840</v>
      </c>
      <c r="G5206" t="s">
        <v>109</v>
      </c>
      <c r="H5206" t="s">
        <v>15020</v>
      </c>
      <c r="I5206" t="s">
        <v>13751</v>
      </c>
      <c r="J5206" t="s">
        <v>15021</v>
      </c>
      <c r="K5206" t="s">
        <v>3930</v>
      </c>
      <c r="L5206" s="1" t="s">
        <v>2</v>
      </c>
      <c r="M5206" t="str">
        <f t="shared" si="81"/>
        <v>175 ETHEL ST, P2B2Z8</v>
      </c>
    </row>
    <row r="5207" spans="1:13" x14ac:dyDescent="0.2">
      <c r="A5207" t="s">
        <v>19757</v>
      </c>
      <c r="B5207" t="s">
        <v>19758</v>
      </c>
      <c r="C5207">
        <v>19401</v>
      </c>
      <c r="D5207" t="s">
        <v>19841</v>
      </c>
      <c r="E5207">
        <v>24401</v>
      </c>
      <c r="F5207" t="s">
        <v>19842</v>
      </c>
      <c r="G5207" t="s">
        <v>109</v>
      </c>
      <c r="H5207" t="s">
        <v>19843</v>
      </c>
      <c r="I5207" t="s">
        <v>104</v>
      </c>
      <c r="J5207" t="s">
        <v>105</v>
      </c>
      <c r="K5207" t="s">
        <v>3612</v>
      </c>
      <c r="L5207" s="1" t="s">
        <v>2</v>
      </c>
      <c r="M5207" t="str">
        <f t="shared" si="81"/>
        <v>60 9TH ST, P0L1N0</v>
      </c>
    </row>
    <row r="5208" spans="1:13" x14ac:dyDescent="0.2">
      <c r="A5208" t="s">
        <v>19757</v>
      </c>
      <c r="B5208" t="s">
        <v>19758</v>
      </c>
      <c r="C5208">
        <v>10422</v>
      </c>
      <c r="D5208" t="s">
        <v>19825</v>
      </c>
      <c r="E5208">
        <v>10142</v>
      </c>
      <c r="F5208" t="s">
        <v>19844</v>
      </c>
      <c r="G5208" t="s">
        <v>109</v>
      </c>
      <c r="H5208" t="s">
        <v>19827</v>
      </c>
      <c r="I5208" t="s">
        <v>218</v>
      </c>
      <c r="J5208" t="s">
        <v>19828</v>
      </c>
      <c r="K5208" t="s">
        <v>19803</v>
      </c>
      <c r="L5208" s="1" t="s">
        <v>2</v>
      </c>
      <c r="M5208" t="str">
        <f t="shared" si="81"/>
        <v>301 SHIRLEY ST N, P4R1N5</v>
      </c>
    </row>
    <row r="5209" spans="1:13" x14ac:dyDescent="0.2">
      <c r="A5209" t="s">
        <v>19757</v>
      </c>
      <c r="B5209" t="s">
        <v>19758</v>
      </c>
      <c r="C5209">
        <v>8704</v>
      </c>
      <c r="D5209" t="s">
        <v>19782</v>
      </c>
      <c r="E5209">
        <v>25053</v>
      </c>
      <c r="F5209" t="s">
        <v>19845</v>
      </c>
      <c r="H5209" t="s">
        <v>19846</v>
      </c>
      <c r="I5209" t="s">
        <v>13727</v>
      </c>
      <c r="J5209" t="s">
        <v>19847</v>
      </c>
      <c r="L5209" s="1" t="s">
        <v>22771</v>
      </c>
      <c r="M5209" t="str">
        <f t="shared" si="81"/>
        <v>820 LAKESHORE DR, P1A2G8</v>
      </c>
    </row>
    <row r="5210" spans="1:13" x14ac:dyDescent="0.2">
      <c r="A5210" t="s">
        <v>19757</v>
      </c>
      <c r="B5210" t="s">
        <v>19758</v>
      </c>
      <c r="C5210">
        <v>8704</v>
      </c>
      <c r="D5210" t="s">
        <v>19782</v>
      </c>
      <c r="E5210">
        <v>6375</v>
      </c>
      <c r="F5210" t="s">
        <v>19848</v>
      </c>
      <c r="H5210" t="s">
        <v>19846</v>
      </c>
      <c r="I5210" t="s">
        <v>13727</v>
      </c>
      <c r="J5210" t="s">
        <v>19847</v>
      </c>
      <c r="L5210" s="1" t="s">
        <v>22771</v>
      </c>
      <c r="M5210" t="str">
        <f t="shared" si="81"/>
        <v>820 LAKESHORE DR, P1A2G8</v>
      </c>
    </row>
    <row r="5211" spans="1:13" x14ac:dyDescent="0.2">
      <c r="A5211" t="s">
        <v>19849</v>
      </c>
      <c r="B5211" t="s">
        <v>19850</v>
      </c>
      <c r="C5211">
        <v>5316</v>
      </c>
      <c r="D5211" t="s">
        <v>19851</v>
      </c>
      <c r="E5211">
        <v>25226</v>
      </c>
      <c r="F5211" t="s">
        <v>19852</v>
      </c>
      <c r="G5211" t="s">
        <v>102</v>
      </c>
      <c r="H5211" t="s">
        <v>19853</v>
      </c>
      <c r="I5211" t="s">
        <v>13432</v>
      </c>
      <c r="J5211" t="s">
        <v>19854</v>
      </c>
      <c r="L5211" s="1" t="s">
        <v>22771</v>
      </c>
      <c r="M5211" t="str">
        <f t="shared" si="81"/>
        <v>296 VAN HORNE ST, P3B1H9</v>
      </c>
    </row>
    <row r="5212" spans="1:13" x14ac:dyDescent="0.2">
      <c r="A5212" t="s">
        <v>19849</v>
      </c>
      <c r="B5212" t="s">
        <v>19850</v>
      </c>
      <c r="C5212">
        <v>19836</v>
      </c>
      <c r="D5212" t="s">
        <v>9033</v>
      </c>
      <c r="E5212">
        <v>25138</v>
      </c>
      <c r="F5212" t="s">
        <v>19855</v>
      </c>
      <c r="G5212" t="s">
        <v>102</v>
      </c>
      <c r="H5212" t="s">
        <v>9035</v>
      </c>
      <c r="I5212" t="s">
        <v>9036</v>
      </c>
      <c r="J5212" t="s">
        <v>9037</v>
      </c>
      <c r="L5212" s="1" t="s">
        <v>22771</v>
      </c>
      <c r="M5212" t="str">
        <f t="shared" si="81"/>
        <v>SITE RD / BIRCH ST, P0R1B0</v>
      </c>
    </row>
    <row r="5213" spans="1:13" x14ac:dyDescent="0.2">
      <c r="A5213" t="s">
        <v>19849</v>
      </c>
      <c r="B5213" t="s">
        <v>19850</v>
      </c>
      <c r="C5213">
        <v>20467</v>
      </c>
      <c r="D5213" t="s">
        <v>19856</v>
      </c>
      <c r="E5213">
        <v>25461</v>
      </c>
      <c r="F5213" t="s">
        <v>19857</v>
      </c>
      <c r="L5213" s="1" t="s">
        <v>22771</v>
      </c>
      <c r="M5213" t="str">
        <f t="shared" si="81"/>
        <v xml:space="preserve">, </v>
      </c>
    </row>
    <row r="5214" spans="1:13" x14ac:dyDescent="0.2">
      <c r="A5214" t="s">
        <v>19849</v>
      </c>
      <c r="B5214" t="s">
        <v>19850</v>
      </c>
      <c r="C5214">
        <v>5178</v>
      </c>
      <c r="D5214" t="s">
        <v>13954</v>
      </c>
      <c r="E5214">
        <v>9946</v>
      </c>
      <c r="F5214" t="s">
        <v>19858</v>
      </c>
      <c r="G5214" t="s">
        <v>102</v>
      </c>
      <c r="H5214" t="s">
        <v>13956</v>
      </c>
      <c r="I5214" t="s">
        <v>13576</v>
      </c>
      <c r="J5214" t="s">
        <v>13957</v>
      </c>
      <c r="K5214" t="s">
        <v>19859</v>
      </c>
      <c r="L5214" s="1" t="s">
        <v>2</v>
      </c>
      <c r="M5214" t="str">
        <f t="shared" si="81"/>
        <v>13 CHURCH ST, P0M2G0</v>
      </c>
    </row>
    <row r="5215" spans="1:13" x14ac:dyDescent="0.2">
      <c r="A5215" t="s">
        <v>19849</v>
      </c>
      <c r="B5215" t="s">
        <v>19850</v>
      </c>
      <c r="C5215">
        <v>11961</v>
      </c>
      <c r="D5215" t="s">
        <v>19860</v>
      </c>
      <c r="E5215">
        <v>10744</v>
      </c>
      <c r="F5215" t="s">
        <v>19861</v>
      </c>
      <c r="G5215" t="s">
        <v>102</v>
      </c>
      <c r="H5215" t="s">
        <v>19862</v>
      </c>
      <c r="I5215" t="s">
        <v>13493</v>
      </c>
      <c r="J5215" t="s">
        <v>13494</v>
      </c>
      <c r="K5215" t="s">
        <v>1225</v>
      </c>
      <c r="L5215" s="1" t="s">
        <v>2</v>
      </c>
      <c r="M5215" t="str">
        <f t="shared" si="81"/>
        <v>1450 MAIN ST, P3N1R8</v>
      </c>
    </row>
    <row r="5216" spans="1:13" x14ac:dyDescent="0.2">
      <c r="A5216" t="s">
        <v>19849</v>
      </c>
      <c r="B5216" t="s">
        <v>19850</v>
      </c>
      <c r="C5216">
        <v>5014</v>
      </c>
      <c r="D5216" t="s">
        <v>19863</v>
      </c>
      <c r="E5216">
        <v>10476</v>
      </c>
      <c r="F5216" t="s">
        <v>19864</v>
      </c>
      <c r="G5216" t="s">
        <v>102</v>
      </c>
      <c r="H5216" t="s">
        <v>19865</v>
      </c>
      <c r="I5216" t="s">
        <v>19866</v>
      </c>
      <c r="J5216" t="s">
        <v>19867</v>
      </c>
      <c r="K5216" t="s">
        <v>5529</v>
      </c>
      <c r="L5216" s="1" t="s">
        <v>2</v>
      </c>
      <c r="M5216" t="str">
        <f t="shared" si="81"/>
        <v>11 LAHAIE ST, P0M2N0</v>
      </c>
    </row>
    <row r="5217" spans="1:13" x14ac:dyDescent="0.2">
      <c r="A5217" t="s">
        <v>19849</v>
      </c>
      <c r="B5217" t="s">
        <v>19850</v>
      </c>
      <c r="C5217">
        <v>7837</v>
      </c>
      <c r="D5217" t="s">
        <v>19868</v>
      </c>
      <c r="E5217">
        <v>11195</v>
      </c>
      <c r="F5217" t="s">
        <v>19869</v>
      </c>
      <c r="G5217" t="s">
        <v>102</v>
      </c>
      <c r="H5217" t="s">
        <v>19870</v>
      </c>
      <c r="I5217" t="s">
        <v>9013</v>
      </c>
      <c r="J5217" t="s">
        <v>19871</v>
      </c>
      <c r="K5217" t="s">
        <v>2925</v>
      </c>
      <c r="L5217" s="1" t="s">
        <v>2</v>
      </c>
      <c r="M5217" t="str">
        <f t="shared" si="81"/>
        <v>145 HUGILL ST, P6A4E9</v>
      </c>
    </row>
    <row r="5218" spans="1:13" x14ac:dyDescent="0.2">
      <c r="A5218" t="s">
        <v>19849</v>
      </c>
      <c r="B5218" t="s">
        <v>19850</v>
      </c>
      <c r="C5218">
        <v>5097</v>
      </c>
      <c r="D5218" t="s">
        <v>19872</v>
      </c>
      <c r="E5218">
        <v>1897</v>
      </c>
      <c r="F5218" t="s">
        <v>19873</v>
      </c>
      <c r="G5218" t="s">
        <v>89</v>
      </c>
      <c r="H5218" t="s">
        <v>19874</v>
      </c>
      <c r="I5218" t="s">
        <v>13611</v>
      </c>
      <c r="J5218" t="s">
        <v>13612</v>
      </c>
      <c r="K5218" t="s">
        <v>7274</v>
      </c>
      <c r="L5218" s="1" t="s">
        <v>2</v>
      </c>
      <c r="M5218" t="str">
        <f t="shared" si="81"/>
        <v>4752 NOTRE DAME AVE, P3P1X5</v>
      </c>
    </row>
    <row r="5219" spans="1:13" x14ac:dyDescent="0.2">
      <c r="A5219" t="s">
        <v>19849</v>
      </c>
      <c r="B5219" t="s">
        <v>19850</v>
      </c>
      <c r="C5219">
        <v>5011</v>
      </c>
      <c r="D5219" t="s">
        <v>19875</v>
      </c>
      <c r="E5219">
        <v>9558</v>
      </c>
      <c r="F5219" t="s">
        <v>19876</v>
      </c>
      <c r="G5219" t="s">
        <v>102</v>
      </c>
      <c r="H5219" t="s">
        <v>19877</v>
      </c>
      <c r="I5219" t="s">
        <v>14172</v>
      </c>
      <c r="J5219" t="s">
        <v>14173</v>
      </c>
      <c r="K5219" t="s">
        <v>9412</v>
      </c>
      <c r="L5219" s="1" t="s">
        <v>2</v>
      </c>
      <c r="M5219" t="str">
        <f t="shared" si="81"/>
        <v>21 WENONAH DR, P0T2C0</v>
      </c>
    </row>
    <row r="5220" spans="1:13" x14ac:dyDescent="0.2">
      <c r="A5220" t="s">
        <v>19849</v>
      </c>
      <c r="B5220" t="s">
        <v>19850</v>
      </c>
      <c r="C5220">
        <v>8458</v>
      </c>
      <c r="D5220" t="s">
        <v>19878</v>
      </c>
      <c r="E5220">
        <v>5830</v>
      </c>
      <c r="F5220" t="s">
        <v>19879</v>
      </c>
      <c r="G5220" t="s">
        <v>89</v>
      </c>
      <c r="H5220" t="s">
        <v>19880</v>
      </c>
      <c r="I5220" t="s">
        <v>19881</v>
      </c>
      <c r="J5220" t="s">
        <v>19882</v>
      </c>
      <c r="K5220" t="s">
        <v>19803</v>
      </c>
      <c r="L5220" s="1" t="s">
        <v>2</v>
      </c>
      <c r="M5220" t="str">
        <f t="shared" si="81"/>
        <v>178 JUNCTION AVE, P0M1B0</v>
      </c>
    </row>
    <row r="5221" spans="1:13" x14ac:dyDescent="0.2">
      <c r="A5221" t="s">
        <v>19849</v>
      </c>
      <c r="B5221" t="s">
        <v>19850</v>
      </c>
      <c r="C5221">
        <v>5097</v>
      </c>
      <c r="D5221" t="s">
        <v>19872</v>
      </c>
      <c r="E5221">
        <v>9472</v>
      </c>
      <c r="F5221" t="s">
        <v>19883</v>
      </c>
      <c r="G5221" t="s">
        <v>131</v>
      </c>
      <c r="H5221" t="s">
        <v>19884</v>
      </c>
      <c r="I5221" t="s">
        <v>13611</v>
      </c>
      <c r="J5221" t="s">
        <v>13612</v>
      </c>
      <c r="K5221" t="s">
        <v>19829</v>
      </c>
      <c r="L5221" s="1" t="s">
        <v>2</v>
      </c>
      <c r="M5221" t="str">
        <f t="shared" si="81"/>
        <v>4800 NOTRE DAME AVE, P3P1X5</v>
      </c>
    </row>
    <row r="5222" spans="1:13" x14ac:dyDescent="0.2">
      <c r="A5222" t="s">
        <v>19849</v>
      </c>
      <c r="B5222" t="s">
        <v>19850</v>
      </c>
      <c r="C5222">
        <v>5168</v>
      </c>
      <c r="D5222" t="s">
        <v>19885</v>
      </c>
      <c r="E5222">
        <v>10279</v>
      </c>
      <c r="F5222" t="s">
        <v>19886</v>
      </c>
      <c r="G5222" t="s">
        <v>89</v>
      </c>
      <c r="H5222" t="s">
        <v>19887</v>
      </c>
      <c r="I5222" t="s">
        <v>13432</v>
      </c>
      <c r="J5222" t="s">
        <v>19888</v>
      </c>
      <c r="K5222" t="s">
        <v>3863</v>
      </c>
      <c r="L5222" s="1" t="s">
        <v>2</v>
      </c>
      <c r="M5222" t="str">
        <f t="shared" si="81"/>
        <v>1412 STEPHEN ST, P3E4L5</v>
      </c>
    </row>
    <row r="5223" spans="1:13" x14ac:dyDescent="0.2">
      <c r="A5223" t="s">
        <v>19849</v>
      </c>
      <c r="B5223" t="s">
        <v>19850</v>
      </c>
      <c r="C5223">
        <v>8459</v>
      </c>
      <c r="D5223" t="s">
        <v>19889</v>
      </c>
      <c r="E5223">
        <v>10743</v>
      </c>
      <c r="F5223" t="s">
        <v>19890</v>
      </c>
      <c r="G5223" t="s">
        <v>89</v>
      </c>
      <c r="H5223" t="s">
        <v>19891</v>
      </c>
      <c r="I5223" t="s">
        <v>13432</v>
      </c>
      <c r="J5223" t="s">
        <v>19892</v>
      </c>
      <c r="K5223" t="s">
        <v>6156</v>
      </c>
      <c r="L5223" s="1" t="s">
        <v>2</v>
      </c>
      <c r="M5223" t="str">
        <f t="shared" si="81"/>
        <v>2190 LASALLE BLVD, P3A2A8</v>
      </c>
    </row>
    <row r="5224" spans="1:13" x14ac:dyDescent="0.2">
      <c r="A5224" t="s">
        <v>19849</v>
      </c>
      <c r="B5224" t="s">
        <v>19850</v>
      </c>
      <c r="C5224">
        <v>5316</v>
      </c>
      <c r="D5224" t="s">
        <v>19851</v>
      </c>
      <c r="E5224">
        <v>28</v>
      </c>
      <c r="F5224" t="s">
        <v>19893</v>
      </c>
      <c r="G5224" t="s">
        <v>89</v>
      </c>
      <c r="H5224" t="s">
        <v>19894</v>
      </c>
      <c r="I5224" t="s">
        <v>13432</v>
      </c>
      <c r="J5224" t="s">
        <v>19854</v>
      </c>
      <c r="K5224" t="s">
        <v>7528</v>
      </c>
      <c r="L5224" s="1" t="s">
        <v>2</v>
      </c>
      <c r="M5224" t="str">
        <f t="shared" si="81"/>
        <v>300 VAN HORNE ST, P3B1H9</v>
      </c>
    </row>
    <row r="5225" spans="1:13" x14ac:dyDescent="0.2">
      <c r="A5225" t="s">
        <v>19849</v>
      </c>
      <c r="B5225" t="s">
        <v>19850</v>
      </c>
      <c r="C5225">
        <v>11707</v>
      </c>
      <c r="D5225" t="s">
        <v>19895</v>
      </c>
      <c r="E5225">
        <v>10745</v>
      </c>
      <c r="F5225" t="s">
        <v>19896</v>
      </c>
      <c r="G5225" t="s">
        <v>102</v>
      </c>
      <c r="H5225" t="s">
        <v>19897</v>
      </c>
      <c r="I5225" t="s">
        <v>9155</v>
      </c>
      <c r="J5225" t="s">
        <v>9156</v>
      </c>
      <c r="K5225" t="s">
        <v>408</v>
      </c>
      <c r="L5225" s="1" t="s">
        <v>2</v>
      </c>
      <c r="M5225" t="str">
        <f t="shared" si="81"/>
        <v>52 WINSTON RD, P0S1K0</v>
      </c>
    </row>
    <row r="5226" spans="1:13" x14ac:dyDescent="0.2">
      <c r="A5226" t="s">
        <v>19849</v>
      </c>
      <c r="B5226" t="s">
        <v>19850</v>
      </c>
      <c r="C5226">
        <v>5119</v>
      </c>
      <c r="D5226" t="s">
        <v>19898</v>
      </c>
      <c r="E5226">
        <v>9473</v>
      </c>
      <c r="F5226" t="s">
        <v>19899</v>
      </c>
      <c r="G5226" t="s">
        <v>131</v>
      </c>
      <c r="H5226" t="s">
        <v>19900</v>
      </c>
      <c r="I5226" t="s">
        <v>13432</v>
      </c>
      <c r="J5226" t="s">
        <v>19901</v>
      </c>
      <c r="K5226" t="s">
        <v>473</v>
      </c>
      <c r="L5226" s="1" t="s">
        <v>2</v>
      </c>
      <c r="M5226" t="str">
        <f t="shared" si="81"/>
        <v>37 LASALLE BLVD, P3A1W1</v>
      </c>
    </row>
    <row r="5227" spans="1:13" x14ac:dyDescent="0.2">
      <c r="A5227" t="s">
        <v>19849</v>
      </c>
      <c r="B5227" t="s">
        <v>19850</v>
      </c>
      <c r="C5227">
        <v>5078</v>
      </c>
      <c r="D5227" t="s">
        <v>13483</v>
      </c>
      <c r="E5227">
        <v>9643</v>
      </c>
      <c r="F5227" t="s">
        <v>19902</v>
      </c>
      <c r="G5227" t="s">
        <v>102</v>
      </c>
      <c r="H5227" t="s">
        <v>19903</v>
      </c>
      <c r="I5227" t="s">
        <v>13481</v>
      </c>
      <c r="J5227" t="s">
        <v>13482</v>
      </c>
      <c r="K5227" t="s">
        <v>2181</v>
      </c>
      <c r="L5227" s="1" t="s">
        <v>2</v>
      </c>
      <c r="M5227" t="str">
        <f t="shared" si="81"/>
        <v>370 COTE AVE, P0M1L0</v>
      </c>
    </row>
    <row r="5228" spans="1:13" x14ac:dyDescent="0.2">
      <c r="A5228" t="s">
        <v>19849</v>
      </c>
      <c r="B5228" t="s">
        <v>19850</v>
      </c>
      <c r="C5228">
        <v>8437</v>
      </c>
      <c r="D5228" t="s">
        <v>19904</v>
      </c>
      <c r="E5228">
        <v>10634</v>
      </c>
      <c r="F5228" t="s">
        <v>19905</v>
      </c>
      <c r="G5228" t="s">
        <v>102</v>
      </c>
      <c r="H5228" t="s">
        <v>19906</v>
      </c>
      <c r="I5228" t="s">
        <v>9008</v>
      </c>
      <c r="J5228" t="s">
        <v>19907</v>
      </c>
      <c r="K5228" t="s">
        <v>3617</v>
      </c>
      <c r="L5228" s="1" t="s">
        <v>2</v>
      </c>
      <c r="M5228" t="str">
        <f t="shared" si="81"/>
        <v>11 EDINBURGH RD, P5A2M3</v>
      </c>
    </row>
    <row r="5229" spans="1:13" x14ac:dyDescent="0.2">
      <c r="A5229" t="s">
        <v>19849</v>
      </c>
      <c r="B5229" t="s">
        <v>19850</v>
      </c>
      <c r="C5229">
        <v>19058</v>
      </c>
      <c r="D5229" t="s">
        <v>19908</v>
      </c>
      <c r="E5229">
        <v>24587</v>
      </c>
      <c r="F5229" t="s">
        <v>19909</v>
      </c>
      <c r="G5229" t="s">
        <v>109</v>
      </c>
      <c r="H5229" t="s">
        <v>19910</v>
      </c>
      <c r="I5229" t="s">
        <v>13432</v>
      </c>
      <c r="J5229" t="s">
        <v>19911</v>
      </c>
      <c r="K5229" t="s">
        <v>255</v>
      </c>
      <c r="L5229" s="1" t="s">
        <v>2</v>
      </c>
      <c r="M5229" t="str">
        <f t="shared" si="81"/>
        <v>190 LARCH ST, P3E1C5</v>
      </c>
    </row>
    <row r="5230" spans="1:13" x14ac:dyDescent="0.2">
      <c r="A5230" t="s">
        <v>19849</v>
      </c>
      <c r="B5230" t="s">
        <v>19850</v>
      </c>
      <c r="C5230">
        <v>8682</v>
      </c>
      <c r="D5230" t="s">
        <v>19912</v>
      </c>
      <c r="E5230">
        <v>6342</v>
      </c>
      <c r="F5230" t="s">
        <v>19913</v>
      </c>
      <c r="G5230" t="s">
        <v>109</v>
      </c>
      <c r="H5230" t="s">
        <v>19914</v>
      </c>
      <c r="I5230" t="s">
        <v>14166</v>
      </c>
      <c r="J5230" t="s">
        <v>19915</v>
      </c>
      <c r="K5230" t="s">
        <v>9924</v>
      </c>
      <c r="L5230" s="1" t="s">
        <v>2</v>
      </c>
      <c r="M5230" t="str">
        <f t="shared" si="81"/>
        <v>167 CENTENNIAL DR, P0T2A0</v>
      </c>
    </row>
    <row r="5231" spans="1:13" x14ac:dyDescent="0.2">
      <c r="A5231" t="s">
        <v>19849</v>
      </c>
      <c r="B5231" t="s">
        <v>19850</v>
      </c>
      <c r="C5231">
        <v>5013</v>
      </c>
      <c r="D5231" t="s">
        <v>19916</v>
      </c>
      <c r="E5231">
        <v>9559</v>
      </c>
      <c r="F5231" t="s">
        <v>19917</v>
      </c>
      <c r="G5231" t="s">
        <v>109</v>
      </c>
      <c r="H5231" t="s">
        <v>19918</v>
      </c>
      <c r="I5231" t="s">
        <v>14161</v>
      </c>
      <c r="J5231" t="s">
        <v>14162</v>
      </c>
      <c r="K5231" t="s">
        <v>12775</v>
      </c>
      <c r="L5231" s="1" t="s">
        <v>2</v>
      </c>
      <c r="M5231" t="str">
        <f t="shared" si="81"/>
        <v>14 HEMLO DR, P0T2E0</v>
      </c>
    </row>
    <row r="5232" spans="1:13" x14ac:dyDescent="0.2">
      <c r="A5232" t="s">
        <v>19849</v>
      </c>
      <c r="B5232" t="s">
        <v>19850</v>
      </c>
      <c r="C5232">
        <v>5014</v>
      </c>
      <c r="D5232" t="s">
        <v>19863</v>
      </c>
      <c r="E5232">
        <v>9562</v>
      </c>
      <c r="F5232" t="s">
        <v>19919</v>
      </c>
      <c r="G5232" t="s">
        <v>109</v>
      </c>
      <c r="H5232" t="s">
        <v>19865</v>
      </c>
      <c r="I5232" t="s">
        <v>19866</v>
      </c>
      <c r="J5232" t="s">
        <v>19867</v>
      </c>
      <c r="K5232" t="s">
        <v>7273</v>
      </c>
      <c r="L5232" s="1" t="s">
        <v>2</v>
      </c>
      <c r="M5232" t="str">
        <f t="shared" si="81"/>
        <v>11 LAHAIE ST, P0M2N0</v>
      </c>
    </row>
    <row r="5233" spans="1:13" x14ac:dyDescent="0.2">
      <c r="A5233" t="s">
        <v>19849</v>
      </c>
      <c r="B5233" t="s">
        <v>19850</v>
      </c>
      <c r="C5233">
        <v>5097</v>
      </c>
      <c r="D5233" t="s">
        <v>19872</v>
      </c>
      <c r="E5233">
        <v>5832</v>
      </c>
      <c r="F5233" t="s">
        <v>19920</v>
      </c>
      <c r="G5233" t="s">
        <v>109</v>
      </c>
      <c r="H5233" t="s">
        <v>19884</v>
      </c>
      <c r="I5233" t="s">
        <v>13611</v>
      </c>
      <c r="J5233" t="s">
        <v>13612</v>
      </c>
      <c r="K5233" t="s">
        <v>3368</v>
      </c>
      <c r="L5233" s="1" t="s">
        <v>2</v>
      </c>
      <c r="M5233" t="str">
        <f t="shared" si="81"/>
        <v>4800 NOTRE DAME AVE, P3P1X5</v>
      </c>
    </row>
    <row r="5234" spans="1:13" x14ac:dyDescent="0.2">
      <c r="A5234" t="s">
        <v>19849</v>
      </c>
      <c r="B5234" t="s">
        <v>19850</v>
      </c>
      <c r="C5234">
        <v>12117</v>
      </c>
      <c r="D5234" t="s">
        <v>19921</v>
      </c>
      <c r="E5234">
        <v>10972</v>
      </c>
      <c r="F5234" t="s">
        <v>19922</v>
      </c>
      <c r="G5234" t="s">
        <v>109</v>
      </c>
      <c r="H5234" t="s">
        <v>19923</v>
      </c>
      <c r="I5234" t="s">
        <v>19924</v>
      </c>
      <c r="J5234" t="s">
        <v>19925</v>
      </c>
      <c r="K5234" t="s">
        <v>1723</v>
      </c>
      <c r="L5234" s="1" t="s">
        <v>2</v>
      </c>
      <c r="M5234" t="str">
        <f t="shared" si="81"/>
        <v>159 DU PARC AVE, P0S1B0</v>
      </c>
    </row>
    <row r="5235" spans="1:13" x14ac:dyDescent="0.2">
      <c r="A5235" t="s">
        <v>19849</v>
      </c>
      <c r="B5235" t="s">
        <v>19850</v>
      </c>
      <c r="C5235">
        <v>5119</v>
      </c>
      <c r="D5235" t="s">
        <v>19898</v>
      </c>
      <c r="E5235">
        <v>5344</v>
      </c>
      <c r="F5235" t="s">
        <v>19926</v>
      </c>
      <c r="G5235" t="s">
        <v>109</v>
      </c>
      <c r="H5235" t="s">
        <v>19900</v>
      </c>
      <c r="I5235" t="s">
        <v>13432</v>
      </c>
      <c r="J5235" t="s">
        <v>19901</v>
      </c>
      <c r="K5235" t="s">
        <v>11933</v>
      </c>
      <c r="L5235" s="1" t="s">
        <v>2</v>
      </c>
      <c r="M5235" t="str">
        <f t="shared" si="81"/>
        <v>37 LASALLE BLVD, P3A1W1</v>
      </c>
    </row>
    <row r="5236" spans="1:13" x14ac:dyDescent="0.2">
      <c r="A5236" t="s">
        <v>19849</v>
      </c>
      <c r="B5236" t="s">
        <v>19850</v>
      </c>
      <c r="C5236">
        <v>8437</v>
      </c>
      <c r="D5236" t="s">
        <v>19904</v>
      </c>
      <c r="E5236">
        <v>5778</v>
      </c>
      <c r="F5236" t="s">
        <v>19927</v>
      </c>
      <c r="G5236" t="s">
        <v>109</v>
      </c>
      <c r="H5236" t="s">
        <v>19906</v>
      </c>
      <c r="I5236" t="s">
        <v>9008</v>
      </c>
      <c r="J5236" t="s">
        <v>19907</v>
      </c>
      <c r="K5236" t="s">
        <v>128</v>
      </c>
      <c r="L5236" s="1" t="s">
        <v>2</v>
      </c>
      <c r="M5236" t="str">
        <f t="shared" si="81"/>
        <v>11 EDINBURGH RD, P5A2M3</v>
      </c>
    </row>
    <row r="5237" spans="1:13" x14ac:dyDescent="0.2">
      <c r="A5237" t="s">
        <v>19849</v>
      </c>
      <c r="B5237" t="s">
        <v>19850</v>
      </c>
      <c r="C5237">
        <v>5119</v>
      </c>
      <c r="D5237" t="s">
        <v>19928</v>
      </c>
      <c r="E5237">
        <v>11136</v>
      </c>
      <c r="F5237" t="s">
        <v>19929</v>
      </c>
      <c r="H5237" t="s">
        <v>19900</v>
      </c>
      <c r="I5237" t="s">
        <v>13432</v>
      </c>
      <c r="J5237" t="s">
        <v>19901</v>
      </c>
      <c r="L5237" s="1" t="s">
        <v>22771</v>
      </c>
      <c r="M5237" t="str">
        <f t="shared" si="81"/>
        <v>37 LASALLE BLVD, P3A1W1</v>
      </c>
    </row>
    <row r="5238" spans="1:13" x14ac:dyDescent="0.2">
      <c r="A5238" t="s">
        <v>19849</v>
      </c>
      <c r="B5238" t="s">
        <v>19850</v>
      </c>
      <c r="C5238">
        <v>5119</v>
      </c>
      <c r="D5238" t="s">
        <v>19898</v>
      </c>
      <c r="E5238">
        <v>24745</v>
      </c>
      <c r="F5238" t="s">
        <v>19930</v>
      </c>
      <c r="H5238" t="s">
        <v>19900</v>
      </c>
      <c r="I5238" t="s">
        <v>13432</v>
      </c>
      <c r="J5238" t="s">
        <v>19901</v>
      </c>
      <c r="L5238" s="1" t="s">
        <v>22771</v>
      </c>
      <c r="M5238" t="str">
        <f t="shared" si="81"/>
        <v>37 LASALLE BLVD, P3A1W1</v>
      </c>
    </row>
    <row r="5239" spans="1:13" x14ac:dyDescent="0.2">
      <c r="A5239" t="s">
        <v>19849</v>
      </c>
      <c r="B5239" t="s">
        <v>19850</v>
      </c>
      <c r="C5239">
        <v>5316</v>
      </c>
      <c r="D5239" t="s">
        <v>19851</v>
      </c>
      <c r="E5239">
        <v>18295</v>
      </c>
      <c r="F5239" t="s">
        <v>19931</v>
      </c>
      <c r="H5239" t="s">
        <v>19853</v>
      </c>
      <c r="I5239" t="s">
        <v>13432</v>
      </c>
      <c r="J5239" t="s">
        <v>19854</v>
      </c>
      <c r="L5239" s="1" t="s">
        <v>22771</v>
      </c>
      <c r="M5239" t="str">
        <f t="shared" si="81"/>
        <v>296 VAN HORNE ST, P3B1H9</v>
      </c>
    </row>
    <row r="5240" spans="1:13" x14ac:dyDescent="0.2">
      <c r="A5240" t="s">
        <v>19932</v>
      </c>
      <c r="B5240" t="s">
        <v>65</v>
      </c>
      <c r="C5240">
        <v>5153</v>
      </c>
      <c r="D5240" t="s">
        <v>19933</v>
      </c>
      <c r="E5240">
        <v>9498</v>
      </c>
      <c r="F5240" t="s">
        <v>19934</v>
      </c>
      <c r="H5240" t="s">
        <v>19935</v>
      </c>
      <c r="I5240" t="s">
        <v>10333</v>
      </c>
      <c r="J5240" t="s">
        <v>19936</v>
      </c>
      <c r="L5240" s="1" t="s">
        <v>22771</v>
      </c>
      <c r="M5240" t="str">
        <f t="shared" si="81"/>
        <v>1 VANIER DR, L3B1A1</v>
      </c>
    </row>
    <row r="5241" spans="1:13" x14ac:dyDescent="0.2">
      <c r="A5241" t="s">
        <v>19932</v>
      </c>
      <c r="B5241" t="s">
        <v>65</v>
      </c>
      <c r="C5241">
        <v>10186</v>
      </c>
      <c r="D5241" t="s">
        <v>19937</v>
      </c>
      <c r="E5241">
        <v>9647</v>
      </c>
      <c r="F5241" t="s">
        <v>19938</v>
      </c>
      <c r="H5241" t="s">
        <v>19939</v>
      </c>
      <c r="I5241" t="s">
        <v>1645</v>
      </c>
      <c r="J5241" t="s">
        <v>19940</v>
      </c>
      <c r="L5241" s="1" t="s">
        <v>22771</v>
      </c>
      <c r="M5241" t="str">
        <f t="shared" si="81"/>
        <v>116 CORNELIUS PKY, M6L2K5</v>
      </c>
    </row>
    <row r="5242" spans="1:13" x14ac:dyDescent="0.2">
      <c r="A5242" t="s">
        <v>19932</v>
      </c>
      <c r="B5242" t="s">
        <v>65</v>
      </c>
      <c r="C5242">
        <v>11981</v>
      </c>
      <c r="D5242" t="s">
        <v>19941</v>
      </c>
      <c r="E5242">
        <v>14590</v>
      </c>
      <c r="F5242" t="s">
        <v>19942</v>
      </c>
      <c r="H5242" t="s">
        <v>19943</v>
      </c>
      <c r="I5242" t="s">
        <v>2225</v>
      </c>
      <c r="J5242" t="s">
        <v>19944</v>
      </c>
      <c r="L5242" s="1" t="s">
        <v>22771</v>
      </c>
      <c r="M5242" t="str">
        <f t="shared" si="81"/>
        <v>7585 FINANCIAL DR, L6Y5P4</v>
      </c>
    </row>
    <row r="5243" spans="1:13" x14ac:dyDescent="0.2">
      <c r="A5243" t="s">
        <v>19932</v>
      </c>
      <c r="B5243" t="s">
        <v>65</v>
      </c>
      <c r="C5243">
        <v>9864</v>
      </c>
      <c r="D5243" t="s">
        <v>19945</v>
      </c>
      <c r="E5243">
        <v>19493</v>
      </c>
      <c r="F5243" t="s">
        <v>19946</v>
      </c>
      <c r="G5243" t="s">
        <v>89</v>
      </c>
      <c r="H5243" t="s">
        <v>19947</v>
      </c>
      <c r="I5243" t="s">
        <v>1627</v>
      </c>
      <c r="J5243" t="s">
        <v>19948</v>
      </c>
      <c r="K5243" t="s">
        <v>113</v>
      </c>
      <c r="L5243" s="1" t="s">
        <v>22789</v>
      </c>
      <c r="M5243" t="str">
        <f t="shared" si="81"/>
        <v>255 CORONATION DR, M1E2J3</v>
      </c>
    </row>
    <row r="5244" spans="1:13" x14ac:dyDescent="0.2">
      <c r="A5244" t="s">
        <v>19932</v>
      </c>
      <c r="B5244" t="s">
        <v>65</v>
      </c>
      <c r="C5244">
        <v>5101</v>
      </c>
      <c r="D5244" t="s">
        <v>19949</v>
      </c>
      <c r="E5244">
        <v>24569</v>
      </c>
      <c r="F5244" t="s">
        <v>19950</v>
      </c>
      <c r="G5244" t="s">
        <v>89</v>
      </c>
      <c r="H5244" t="s">
        <v>19951</v>
      </c>
      <c r="I5244" t="s">
        <v>5770</v>
      </c>
      <c r="J5244" t="s">
        <v>19952</v>
      </c>
      <c r="K5244" t="s">
        <v>5700</v>
      </c>
      <c r="L5244" s="1" t="s">
        <v>22771</v>
      </c>
      <c r="M5244" t="str">
        <f t="shared" si="81"/>
        <v>13200 YONGE ST, L4E2T2</v>
      </c>
    </row>
    <row r="5245" spans="1:13" x14ac:dyDescent="0.2">
      <c r="A5245" t="s">
        <v>19932</v>
      </c>
      <c r="B5245" t="s">
        <v>65</v>
      </c>
      <c r="C5245">
        <v>17995</v>
      </c>
      <c r="D5245" t="s">
        <v>19953</v>
      </c>
      <c r="E5245">
        <v>9495</v>
      </c>
      <c r="F5245" t="s">
        <v>19954</v>
      </c>
      <c r="G5245" t="s">
        <v>89</v>
      </c>
      <c r="H5245" t="s">
        <v>19955</v>
      </c>
      <c r="I5245" t="s">
        <v>696</v>
      </c>
      <c r="J5245" t="s">
        <v>941</v>
      </c>
      <c r="K5245" t="s">
        <v>2068</v>
      </c>
      <c r="L5245" s="1" t="s">
        <v>22789</v>
      </c>
      <c r="M5245" t="str">
        <f t="shared" si="81"/>
        <v>1260 DUNDAS ST, N5W5P2</v>
      </c>
    </row>
    <row r="5246" spans="1:13" x14ac:dyDescent="0.2">
      <c r="A5246" t="s">
        <v>19932</v>
      </c>
      <c r="B5246" t="s">
        <v>65</v>
      </c>
      <c r="C5246">
        <v>9314</v>
      </c>
      <c r="D5246" t="s">
        <v>19956</v>
      </c>
      <c r="E5246">
        <v>8257</v>
      </c>
      <c r="F5246" t="s">
        <v>19957</v>
      </c>
      <c r="G5246" t="s">
        <v>89</v>
      </c>
      <c r="H5246" t="s">
        <v>19958</v>
      </c>
      <c r="I5246" t="s">
        <v>19959</v>
      </c>
      <c r="J5246" t="s">
        <v>19960</v>
      </c>
      <c r="K5246" t="s">
        <v>567</v>
      </c>
      <c r="L5246" s="1" t="s">
        <v>2</v>
      </c>
      <c r="M5246" t="str">
        <f t="shared" si="81"/>
        <v>116 WATERLOO RD, L0M1C0</v>
      </c>
    </row>
    <row r="5247" spans="1:13" x14ac:dyDescent="0.2">
      <c r="A5247" t="s">
        <v>19932</v>
      </c>
      <c r="B5247" t="s">
        <v>65</v>
      </c>
      <c r="C5247">
        <v>5211</v>
      </c>
      <c r="D5247" t="s">
        <v>19961</v>
      </c>
      <c r="E5247">
        <v>9632</v>
      </c>
      <c r="F5247" t="s">
        <v>19962</v>
      </c>
      <c r="G5247" t="s">
        <v>89</v>
      </c>
      <c r="H5247" t="s">
        <v>19963</v>
      </c>
      <c r="I5247" t="s">
        <v>4430</v>
      </c>
      <c r="J5247" t="s">
        <v>19964</v>
      </c>
      <c r="K5247" t="s">
        <v>7319</v>
      </c>
      <c r="L5247" s="1" t="s">
        <v>22789</v>
      </c>
      <c r="M5247" t="str">
        <f t="shared" si="81"/>
        <v>615 RIDGEWAY AVE, L1J2W3</v>
      </c>
    </row>
    <row r="5248" spans="1:13" x14ac:dyDescent="0.2">
      <c r="A5248" t="s">
        <v>19932</v>
      </c>
      <c r="B5248" t="s">
        <v>65</v>
      </c>
      <c r="C5248">
        <v>9905</v>
      </c>
      <c r="D5248" t="s">
        <v>19965</v>
      </c>
      <c r="E5248">
        <v>24303</v>
      </c>
      <c r="F5248" t="s">
        <v>19966</v>
      </c>
      <c r="G5248" t="s">
        <v>89</v>
      </c>
      <c r="H5248" t="s">
        <v>19967</v>
      </c>
      <c r="I5248" t="s">
        <v>1645</v>
      </c>
      <c r="J5248" t="s">
        <v>19968</v>
      </c>
      <c r="L5248" s="1" t="s">
        <v>22771</v>
      </c>
      <c r="M5248" t="str">
        <f t="shared" si="81"/>
        <v>44 APPIAN DR, M2J2P9</v>
      </c>
    </row>
    <row r="5249" spans="1:13" x14ac:dyDescent="0.2">
      <c r="A5249" t="s">
        <v>19932</v>
      </c>
      <c r="B5249" t="s">
        <v>65</v>
      </c>
      <c r="C5249">
        <v>11270</v>
      </c>
      <c r="D5249" t="s">
        <v>19969</v>
      </c>
      <c r="E5249">
        <v>10710</v>
      </c>
      <c r="F5249" t="s">
        <v>19970</v>
      </c>
      <c r="G5249" t="s">
        <v>89</v>
      </c>
      <c r="H5249" t="s">
        <v>19971</v>
      </c>
      <c r="I5249" t="s">
        <v>2225</v>
      </c>
      <c r="J5249" t="s">
        <v>19972</v>
      </c>
      <c r="K5249" t="s">
        <v>7774</v>
      </c>
      <c r="L5249" s="1" t="s">
        <v>22789</v>
      </c>
      <c r="M5249" t="str">
        <f t="shared" si="81"/>
        <v>375 CENTRE ST N, L6V4N4</v>
      </c>
    </row>
    <row r="5250" spans="1:13" x14ac:dyDescent="0.2">
      <c r="A5250" t="s">
        <v>19932</v>
      </c>
      <c r="B5250" t="s">
        <v>65</v>
      </c>
      <c r="C5250">
        <v>5315</v>
      </c>
      <c r="D5250" t="s">
        <v>19973</v>
      </c>
      <c r="E5250">
        <v>26</v>
      </c>
      <c r="F5250" t="s">
        <v>19974</v>
      </c>
      <c r="H5250" t="s">
        <v>19975</v>
      </c>
      <c r="I5250" t="s">
        <v>10333</v>
      </c>
      <c r="J5250" t="s">
        <v>19976</v>
      </c>
      <c r="K5250" t="s">
        <v>114</v>
      </c>
      <c r="L5250" s="1" t="s">
        <v>2</v>
      </c>
      <c r="M5250" t="str">
        <f t="shared" si="81"/>
        <v>101 AFTON AVE, L3B1W1</v>
      </c>
    </row>
    <row r="5251" spans="1:13" x14ac:dyDescent="0.2">
      <c r="A5251" t="s">
        <v>19932</v>
      </c>
      <c r="B5251" t="s">
        <v>65</v>
      </c>
      <c r="C5251">
        <v>7297</v>
      </c>
      <c r="D5251" t="s">
        <v>16143</v>
      </c>
      <c r="E5251">
        <v>24904</v>
      </c>
      <c r="F5251" t="s">
        <v>19977</v>
      </c>
      <c r="G5251" t="s">
        <v>89</v>
      </c>
      <c r="H5251" t="s">
        <v>16145</v>
      </c>
      <c r="I5251" t="s">
        <v>6441</v>
      </c>
      <c r="J5251" t="s">
        <v>6567</v>
      </c>
      <c r="K5251" t="s">
        <v>7262</v>
      </c>
      <c r="L5251" s="1" t="s">
        <v>22771</v>
      </c>
      <c r="M5251" t="str">
        <f t="shared" si="81"/>
        <v>53 MORTON AVE, L0G1V0</v>
      </c>
    </row>
    <row r="5252" spans="1:13" x14ac:dyDescent="0.2">
      <c r="A5252" t="s">
        <v>19932</v>
      </c>
      <c r="B5252" t="s">
        <v>65</v>
      </c>
      <c r="C5252">
        <v>7031</v>
      </c>
      <c r="D5252" t="s">
        <v>19978</v>
      </c>
      <c r="E5252">
        <v>19832</v>
      </c>
      <c r="F5252" t="s">
        <v>19979</v>
      </c>
      <c r="G5252" t="s">
        <v>89</v>
      </c>
      <c r="H5252" t="s">
        <v>19980</v>
      </c>
      <c r="I5252" t="s">
        <v>1632</v>
      </c>
      <c r="J5252" t="s">
        <v>19981</v>
      </c>
      <c r="K5252" t="s">
        <v>2358</v>
      </c>
      <c r="L5252" s="1" t="s">
        <v>22789</v>
      </c>
      <c r="M5252" t="str">
        <f t="shared" si="81"/>
        <v>55 PELHAM AVE, M6N1A5</v>
      </c>
    </row>
    <row r="5253" spans="1:13" x14ac:dyDescent="0.2">
      <c r="A5253" t="s">
        <v>19932</v>
      </c>
      <c r="B5253" t="s">
        <v>65</v>
      </c>
      <c r="C5253">
        <v>19559</v>
      </c>
      <c r="E5253">
        <v>24554</v>
      </c>
      <c r="F5253" t="s">
        <v>19982</v>
      </c>
      <c r="H5253" t="s">
        <v>19983</v>
      </c>
      <c r="I5253" t="s">
        <v>9738</v>
      </c>
      <c r="L5253" s="1" t="s">
        <v>22771</v>
      </c>
      <c r="M5253" t="str">
        <f t="shared" si="81"/>
        <v xml:space="preserve">SIRENTE / CRERAR, </v>
      </c>
    </row>
    <row r="5254" spans="1:13" x14ac:dyDescent="0.2">
      <c r="A5254" t="s">
        <v>19932</v>
      </c>
      <c r="B5254" t="s">
        <v>65</v>
      </c>
      <c r="C5254">
        <v>12164</v>
      </c>
      <c r="D5254" t="s">
        <v>19984</v>
      </c>
      <c r="E5254">
        <v>11114</v>
      </c>
      <c r="F5254" t="s">
        <v>19985</v>
      </c>
      <c r="G5254" t="s">
        <v>102</v>
      </c>
      <c r="H5254" t="s">
        <v>19986</v>
      </c>
      <c r="I5254" t="s">
        <v>7483</v>
      </c>
      <c r="J5254" t="s">
        <v>19987</v>
      </c>
      <c r="K5254" t="s">
        <v>214</v>
      </c>
      <c r="L5254" s="1" t="s">
        <v>2</v>
      </c>
      <c r="M5254" t="str">
        <f t="shared" si="81"/>
        <v>60 CENTURY DR, L9W3K4</v>
      </c>
    </row>
    <row r="5255" spans="1:13" x14ac:dyDescent="0.2">
      <c r="A5255" t="s">
        <v>19932</v>
      </c>
      <c r="B5255" t="s">
        <v>65</v>
      </c>
      <c r="C5255">
        <v>6189</v>
      </c>
      <c r="D5255" t="s">
        <v>19988</v>
      </c>
      <c r="E5255">
        <v>16622</v>
      </c>
      <c r="F5255" t="s">
        <v>19989</v>
      </c>
      <c r="G5255" t="s">
        <v>89</v>
      </c>
      <c r="H5255" t="s">
        <v>19990</v>
      </c>
      <c r="I5255" t="s">
        <v>9257</v>
      </c>
      <c r="J5255" t="s">
        <v>19991</v>
      </c>
      <c r="K5255" t="s">
        <v>2770</v>
      </c>
      <c r="L5255" s="1" t="s">
        <v>22789</v>
      </c>
      <c r="M5255" t="str">
        <f t="shared" si="81"/>
        <v>150 RIDGE DR, L6H1B8</v>
      </c>
    </row>
    <row r="5256" spans="1:13" x14ac:dyDescent="0.2">
      <c r="A5256" t="s">
        <v>19932</v>
      </c>
      <c r="B5256" t="s">
        <v>65</v>
      </c>
      <c r="C5256">
        <v>19463</v>
      </c>
      <c r="D5256" t="s">
        <v>19992</v>
      </c>
      <c r="E5256">
        <v>24460</v>
      </c>
      <c r="F5256" t="s">
        <v>19993</v>
      </c>
      <c r="G5256" t="s">
        <v>89</v>
      </c>
      <c r="H5256" t="s">
        <v>19994</v>
      </c>
      <c r="I5256" t="s">
        <v>9285</v>
      </c>
      <c r="J5256" t="s">
        <v>19995</v>
      </c>
      <c r="K5256" t="s">
        <v>7256</v>
      </c>
      <c r="L5256" s="1" t="s">
        <v>22771</v>
      </c>
      <c r="M5256" t="str">
        <f t="shared" ref="M5256:M5319" si="82">H5256&amp;", "&amp;J5256</f>
        <v>500 CEDAR HEDGE RD, L9T6J4</v>
      </c>
    </row>
    <row r="5257" spans="1:13" x14ac:dyDescent="0.2">
      <c r="A5257" t="s">
        <v>19932</v>
      </c>
      <c r="B5257" t="s">
        <v>65</v>
      </c>
      <c r="C5257">
        <v>9372</v>
      </c>
      <c r="D5257" t="s">
        <v>19996</v>
      </c>
      <c r="E5257">
        <v>8337</v>
      </c>
      <c r="F5257" t="s">
        <v>19997</v>
      </c>
      <c r="G5257" t="s">
        <v>89</v>
      </c>
      <c r="H5257" t="s">
        <v>19998</v>
      </c>
      <c r="I5257" t="s">
        <v>1622</v>
      </c>
      <c r="J5257" t="s">
        <v>19999</v>
      </c>
      <c r="K5257" t="s">
        <v>4039</v>
      </c>
      <c r="L5257" s="1" t="s">
        <v>22789</v>
      </c>
      <c r="M5257" t="str">
        <f t="shared" si="82"/>
        <v>50 CELESTINE DR, M9R3N3</v>
      </c>
    </row>
    <row r="5258" spans="1:13" x14ac:dyDescent="0.2">
      <c r="A5258" t="s">
        <v>19932</v>
      </c>
      <c r="B5258" t="s">
        <v>65</v>
      </c>
      <c r="C5258">
        <v>5099</v>
      </c>
      <c r="D5258" t="s">
        <v>20000</v>
      </c>
      <c r="E5258">
        <v>24461</v>
      </c>
      <c r="F5258" t="s">
        <v>20001</v>
      </c>
      <c r="G5258" t="s">
        <v>89</v>
      </c>
      <c r="H5258" t="s">
        <v>20002</v>
      </c>
      <c r="I5258" t="s">
        <v>10333</v>
      </c>
      <c r="J5258" t="s">
        <v>20003</v>
      </c>
      <c r="K5258" t="s">
        <v>1767</v>
      </c>
      <c r="L5258" s="1" t="s">
        <v>22771</v>
      </c>
      <c r="M5258" t="str">
        <f t="shared" si="82"/>
        <v>670 TANGUAY AVE, L3B4G2</v>
      </c>
    </row>
    <row r="5259" spans="1:13" x14ac:dyDescent="0.2">
      <c r="A5259" t="s">
        <v>19932</v>
      </c>
      <c r="B5259" t="s">
        <v>65</v>
      </c>
      <c r="C5259">
        <v>9371</v>
      </c>
      <c r="D5259" t="s">
        <v>20004</v>
      </c>
      <c r="E5259">
        <v>8335</v>
      </c>
      <c r="F5259" t="s">
        <v>20005</v>
      </c>
      <c r="G5259" t="s">
        <v>89</v>
      </c>
      <c r="H5259" t="s">
        <v>20006</v>
      </c>
      <c r="I5259" t="s">
        <v>1632</v>
      </c>
      <c r="J5259" t="s">
        <v>20007</v>
      </c>
      <c r="K5259" t="s">
        <v>724</v>
      </c>
      <c r="L5259" s="1" t="s">
        <v>22789</v>
      </c>
      <c r="M5259" t="str">
        <f t="shared" si="82"/>
        <v>14 PEMBROKE ST, M5A2N7</v>
      </c>
    </row>
    <row r="5260" spans="1:13" x14ac:dyDescent="0.2">
      <c r="A5260" t="s">
        <v>19932</v>
      </c>
      <c r="B5260" t="s">
        <v>65</v>
      </c>
      <c r="C5260">
        <v>19462</v>
      </c>
      <c r="E5260">
        <v>24459</v>
      </c>
      <c r="F5260" t="s">
        <v>20008</v>
      </c>
      <c r="H5260" t="s">
        <v>20009</v>
      </c>
      <c r="I5260" t="s">
        <v>9738</v>
      </c>
      <c r="J5260" t="s">
        <v>20010</v>
      </c>
      <c r="L5260" s="1" t="s">
        <v>22771</v>
      </c>
      <c r="M5260" t="str">
        <f t="shared" si="82"/>
        <v>125 RIFLE RANGE RD, L8S3B7</v>
      </c>
    </row>
    <row r="5261" spans="1:13" x14ac:dyDescent="0.2">
      <c r="A5261" t="s">
        <v>19932</v>
      </c>
      <c r="B5261" t="s">
        <v>65</v>
      </c>
      <c r="C5261">
        <v>5100</v>
      </c>
      <c r="D5261" t="s">
        <v>20011</v>
      </c>
      <c r="E5261">
        <v>9490</v>
      </c>
      <c r="F5261" t="s">
        <v>20012</v>
      </c>
      <c r="G5261" t="s">
        <v>89</v>
      </c>
      <c r="H5261" t="s">
        <v>20013</v>
      </c>
      <c r="I5261" t="s">
        <v>7804</v>
      </c>
      <c r="J5261" t="s">
        <v>20014</v>
      </c>
      <c r="K5261" t="s">
        <v>1899</v>
      </c>
      <c r="L5261" s="1" t="s">
        <v>22789</v>
      </c>
      <c r="M5261" t="str">
        <f t="shared" si="82"/>
        <v>1445 LEWISHAM DR, L5J3R2</v>
      </c>
    </row>
    <row r="5262" spans="1:13" x14ac:dyDescent="0.2">
      <c r="A5262" t="s">
        <v>19932</v>
      </c>
      <c r="B5262" t="s">
        <v>65</v>
      </c>
      <c r="C5262">
        <v>5170</v>
      </c>
      <c r="D5262" t="s">
        <v>20015</v>
      </c>
      <c r="E5262">
        <v>8338</v>
      </c>
      <c r="F5262" t="s">
        <v>20016</v>
      </c>
      <c r="G5262" t="s">
        <v>89</v>
      </c>
      <c r="H5262" t="s">
        <v>20017</v>
      </c>
      <c r="I5262" t="s">
        <v>1645</v>
      </c>
      <c r="J5262" t="s">
        <v>20018</v>
      </c>
      <c r="K5262" t="s">
        <v>1346</v>
      </c>
      <c r="L5262" s="1" t="s">
        <v>22789</v>
      </c>
      <c r="M5262" t="str">
        <f t="shared" si="82"/>
        <v>150 CARNFORTH RD, M4A2K7</v>
      </c>
    </row>
    <row r="5263" spans="1:13" x14ac:dyDescent="0.2">
      <c r="A5263" t="s">
        <v>19932</v>
      </c>
      <c r="B5263" t="s">
        <v>65</v>
      </c>
      <c r="C5263">
        <v>19177</v>
      </c>
      <c r="E5263">
        <v>24185</v>
      </c>
      <c r="F5263" t="s">
        <v>20019</v>
      </c>
      <c r="H5263" t="s">
        <v>20020</v>
      </c>
      <c r="I5263" t="s">
        <v>11069</v>
      </c>
      <c r="J5263" t="s">
        <v>20021</v>
      </c>
      <c r="L5263" s="1" t="s">
        <v>22771</v>
      </c>
      <c r="M5263" t="str">
        <f t="shared" si="82"/>
        <v>QUINTE CRESCENT / MORRISON RD, N2A3J2</v>
      </c>
    </row>
    <row r="5264" spans="1:13" x14ac:dyDescent="0.2">
      <c r="A5264" t="s">
        <v>19932</v>
      </c>
      <c r="B5264" t="s">
        <v>65</v>
      </c>
      <c r="C5264">
        <v>10179</v>
      </c>
      <c r="D5264" t="s">
        <v>20022</v>
      </c>
      <c r="E5264">
        <v>9494</v>
      </c>
      <c r="F5264" t="s">
        <v>20023</v>
      </c>
      <c r="G5264" t="s">
        <v>89</v>
      </c>
      <c r="H5264" t="s">
        <v>20024</v>
      </c>
      <c r="I5264" t="s">
        <v>5926</v>
      </c>
      <c r="J5264" t="s">
        <v>5927</v>
      </c>
      <c r="K5264" t="s">
        <v>1241</v>
      </c>
      <c r="L5264" s="1" t="s">
        <v>22789</v>
      </c>
      <c r="M5264" t="str">
        <f t="shared" si="82"/>
        <v>10110 ISLINGTON AVE, L0J1C0</v>
      </c>
    </row>
    <row r="5265" spans="1:13" x14ac:dyDescent="0.2">
      <c r="A5265" t="s">
        <v>19932</v>
      </c>
      <c r="B5265" t="s">
        <v>65</v>
      </c>
      <c r="C5265">
        <v>12165</v>
      </c>
      <c r="D5265" t="s">
        <v>20025</v>
      </c>
      <c r="E5265">
        <v>11116</v>
      </c>
      <c r="F5265" t="s">
        <v>20026</v>
      </c>
      <c r="G5265" t="s">
        <v>89</v>
      </c>
      <c r="H5265" t="s">
        <v>20027</v>
      </c>
      <c r="I5265" t="s">
        <v>1842</v>
      </c>
      <c r="J5265" t="s">
        <v>20028</v>
      </c>
      <c r="K5265" t="s">
        <v>6495</v>
      </c>
      <c r="L5265" s="1" t="s">
        <v>22789</v>
      </c>
      <c r="M5265" t="str">
        <f t="shared" si="82"/>
        <v>80 QUEENSDALE AVE, M4J1Y3</v>
      </c>
    </row>
    <row r="5266" spans="1:13" x14ac:dyDescent="0.2">
      <c r="A5266" t="s">
        <v>19932</v>
      </c>
      <c r="B5266" t="s">
        <v>65</v>
      </c>
      <c r="C5266">
        <v>19277</v>
      </c>
      <c r="D5266" t="s">
        <v>20029</v>
      </c>
      <c r="E5266">
        <v>24285</v>
      </c>
      <c r="F5266" t="s">
        <v>20030</v>
      </c>
      <c r="G5266" t="s">
        <v>89</v>
      </c>
      <c r="H5266" t="s">
        <v>20031</v>
      </c>
      <c r="I5266" t="s">
        <v>696</v>
      </c>
      <c r="J5266" t="s">
        <v>20032</v>
      </c>
      <c r="K5266" t="s">
        <v>4513</v>
      </c>
      <c r="L5266" s="1" t="s">
        <v>22789</v>
      </c>
      <c r="M5266" t="str">
        <f t="shared" si="82"/>
        <v>3500 SETTLEMENT TRAIL, N6P0C3</v>
      </c>
    </row>
    <row r="5267" spans="1:13" x14ac:dyDescent="0.2">
      <c r="A5267" t="s">
        <v>19932</v>
      </c>
      <c r="B5267" t="s">
        <v>65</v>
      </c>
      <c r="C5267">
        <v>10198</v>
      </c>
      <c r="D5267" t="s">
        <v>20033</v>
      </c>
      <c r="E5267">
        <v>9571</v>
      </c>
      <c r="F5267" t="s">
        <v>20034</v>
      </c>
      <c r="G5267" t="s">
        <v>89</v>
      </c>
      <c r="H5267" t="s">
        <v>20035</v>
      </c>
      <c r="I5267" t="s">
        <v>6808</v>
      </c>
      <c r="J5267" t="s">
        <v>20036</v>
      </c>
      <c r="K5267" t="s">
        <v>4925</v>
      </c>
      <c r="L5267" s="1" t="s">
        <v>22789</v>
      </c>
      <c r="M5267" t="str">
        <f t="shared" si="82"/>
        <v>70 MADELAINE DR, L4N9T2</v>
      </c>
    </row>
    <row r="5268" spans="1:13" x14ac:dyDescent="0.2">
      <c r="A5268" t="s">
        <v>19932</v>
      </c>
      <c r="B5268" t="s">
        <v>65</v>
      </c>
      <c r="C5268">
        <v>5759</v>
      </c>
      <c r="D5268" t="s">
        <v>20037</v>
      </c>
      <c r="E5268">
        <v>697</v>
      </c>
      <c r="F5268" t="s">
        <v>20038</v>
      </c>
      <c r="G5268" t="s">
        <v>102</v>
      </c>
      <c r="H5268" t="s">
        <v>20039</v>
      </c>
      <c r="I5268" t="s">
        <v>10267</v>
      </c>
      <c r="J5268" t="s">
        <v>20040</v>
      </c>
      <c r="K5268" t="s">
        <v>305</v>
      </c>
      <c r="L5268" s="1" t="s">
        <v>22789</v>
      </c>
      <c r="M5268" t="str">
        <f t="shared" si="82"/>
        <v>4751 DRUMMOND RD, L2E6C8</v>
      </c>
    </row>
    <row r="5269" spans="1:13" x14ac:dyDescent="0.2">
      <c r="A5269" t="s">
        <v>19932</v>
      </c>
      <c r="B5269" t="s">
        <v>65</v>
      </c>
      <c r="C5269">
        <v>18001</v>
      </c>
      <c r="D5269" t="s">
        <v>20041</v>
      </c>
      <c r="E5269">
        <v>14354</v>
      </c>
      <c r="F5269" t="s">
        <v>20042</v>
      </c>
      <c r="G5269" t="s">
        <v>89</v>
      </c>
      <c r="H5269" t="s">
        <v>20043</v>
      </c>
      <c r="I5269" t="s">
        <v>1627</v>
      </c>
      <c r="J5269" t="s">
        <v>20044</v>
      </c>
      <c r="K5269" t="s">
        <v>12817</v>
      </c>
      <c r="L5269" s="1" t="s">
        <v>22789</v>
      </c>
      <c r="M5269" t="str">
        <f t="shared" si="82"/>
        <v>339 ALTON TOWERS CIR, M1V4L3</v>
      </c>
    </row>
    <row r="5270" spans="1:13" x14ac:dyDescent="0.2">
      <c r="A5270" t="s">
        <v>19932</v>
      </c>
      <c r="B5270" t="s">
        <v>65</v>
      </c>
      <c r="C5270">
        <v>19276</v>
      </c>
      <c r="D5270" t="s">
        <v>20045</v>
      </c>
      <c r="E5270">
        <v>24284</v>
      </c>
      <c r="F5270" t="s">
        <v>20046</v>
      </c>
      <c r="G5270" t="s">
        <v>89</v>
      </c>
      <c r="H5270" t="s">
        <v>20047</v>
      </c>
      <c r="I5270" t="s">
        <v>7804</v>
      </c>
      <c r="J5270" t="s">
        <v>20048</v>
      </c>
      <c r="K5270" t="s">
        <v>4451</v>
      </c>
      <c r="L5270" s="1" t="s">
        <v>22789</v>
      </c>
      <c r="M5270" t="str">
        <f t="shared" si="82"/>
        <v>600 NOVO STAR DR, L5W1G4</v>
      </c>
    </row>
    <row r="5271" spans="1:13" x14ac:dyDescent="0.2">
      <c r="A5271" t="s">
        <v>19932</v>
      </c>
      <c r="B5271" t="s">
        <v>65</v>
      </c>
      <c r="C5271">
        <v>5133</v>
      </c>
      <c r="D5271" t="s">
        <v>20049</v>
      </c>
      <c r="E5271">
        <v>9496</v>
      </c>
      <c r="F5271" t="s">
        <v>20050</v>
      </c>
      <c r="G5271" t="s">
        <v>89</v>
      </c>
      <c r="H5271" t="s">
        <v>20051</v>
      </c>
      <c r="I5271" t="s">
        <v>14364</v>
      </c>
      <c r="J5271" t="s">
        <v>20052</v>
      </c>
      <c r="K5271" t="s">
        <v>1287</v>
      </c>
      <c r="L5271" s="1" t="s">
        <v>22789</v>
      </c>
      <c r="M5271" t="str">
        <f t="shared" si="82"/>
        <v>1799 OTTAWA ST, N8Y1R4</v>
      </c>
    </row>
    <row r="5272" spans="1:13" x14ac:dyDescent="0.2">
      <c r="A5272" t="s">
        <v>19932</v>
      </c>
      <c r="B5272" t="s">
        <v>65</v>
      </c>
      <c r="C5272">
        <v>5174</v>
      </c>
      <c r="D5272" t="s">
        <v>20053</v>
      </c>
      <c r="E5272">
        <v>9489</v>
      </c>
      <c r="F5272" t="s">
        <v>20054</v>
      </c>
      <c r="G5272" t="s">
        <v>89</v>
      </c>
      <c r="H5272" t="s">
        <v>20055</v>
      </c>
      <c r="I5272" t="s">
        <v>297</v>
      </c>
      <c r="J5272" t="s">
        <v>20056</v>
      </c>
      <c r="K5272" t="s">
        <v>242</v>
      </c>
      <c r="L5272" s="1" t="s">
        <v>2</v>
      </c>
      <c r="M5272" t="str">
        <f t="shared" si="82"/>
        <v>1103 MICHIGAN AVE, N7S2B5</v>
      </c>
    </row>
    <row r="5273" spans="1:13" x14ac:dyDescent="0.2">
      <c r="A5273" t="s">
        <v>19932</v>
      </c>
      <c r="B5273" t="s">
        <v>65</v>
      </c>
      <c r="C5273">
        <v>5966</v>
      </c>
      <c r="D5273" t="s">
        <v>20057</v>
      </c>
      <c r="E5273">
        <v>10272</v>
      </c>
      <c r="F5273" t="s">
        <v>20058</v>
      </c>
      <c r="G5273" t="s">
        <v>89</v>
      </c>
      <c r="H5273" t="s">
        <v>20059</v>
      </c>
      <c r="I5273" t="s">
        <v>11074</v>
      </c>
      <c r="J5273" t="s">
        <v>20060</v>
      </c>
      <c r="K5273" t="s">
        <v>116</v>
      </c>
      <c r="L5273" s="1" t="s">
        <v>22789</v>
      </c>
      <c r="M5273" t="str">
        <f t="shared" si="82"/>
        <v>158 BRIDGEPORT RD E, N2J2K4</v>
      </c>
    </row>
    <row r="5274" spans="1:13" x14ac:dyDescent="0.2">
      <c r="A5274" t="s">
        <v>19932</v>
      </c>
      <c r="B5274" t="s">
        <v>65</v>
      </c>
      <c r="C5274">
        <v>10180</v>
      </c>
      <c r="D5274" t="s">
        <v>20061</v>
      </c>
      <c r="E5274">
        <v>9497</v>
      </c>
      <c r="F5274" t="s">
        <v>20062</v>
      </c>
      <c r="G5274" t="s">
        <v>102</v>
      </c>
      <c r="H5274" t="s">
        <v>20063</v>
      </c>
      <c r="I5274" t="s">
        <v>10273</v>
      </c>
      <c r="J5274" t="s">
        <v>20064</v>
      </c>
      <c r="K5274" t="s">
        <v>5641</v>
      </c>
      <c r="L5274" s="1" t="s">
        <v>22789</v>
      </c>
      <c r="M5274" t="str">
        <f t="shared" si="82"/>
        <v>35 PRINCE CHARLES DR, L2N3Y8</v>
      </c>
    </row>
    <row r="5275" spans="1:13" x14ac:dyDescent="0.2">
      <c r="A5275" t="s">
        <v>19932</v>
      </c>
      <c r="B5275" t="s">
        <v>65</v>
      </c>
      <c r="C5275">
        <v>10208</v>
      </c>
      <c r="D5275" t="s">
        <v>20065</v>
      </c>
      <c r="E5275">
        <v>9626</v>
      </c>
      <c r="F5275" t="s">
        <v>20066</v>
      </c>
      <c r="G5275" t="s">
        <v>89</v>
      </c>
      <c r="H5275" t="s">
        <v>20067</v>
      </c>
      <c r="I5275" t="s">
        <v>7406</v>
      </c>
      <c r="J5275" t="s">
        <v>20068</v>
      </c>
      <c r="K5275" t="s">
        <v>576</v>
      </c>
      <c r="L5275" s="1" t="s">
        <v>22789</v>
      </c>
      <c r="M5275" t="str">
        <f t="shared" si="82"/>
        <v>30 BRIGHTON ST, N1E3S9</v>
      </c>
    </row>
    <row r="5276" spans="1:13" x14ac:dyDescent="0.2">
      <c r="A5276" t="s">
        <v>19932</v>
      </c>
      <c r="B5276" t="s">
        <v>65</v>
      </c>
      <c r="C5276">
        <v>6389</v>
      </c>
      <c r="D5276" t="s">
        <v>20069</v>
      </c>
      <c r="E5276">
        <v>24286</v>
      </c>
      <c r="F5276" t="s">
        <v>20070</v>
      </c>
      <c r="G5276" t="s">
        <v>89</v>
      </c>
      <c r="H5276" t="s">
        <v>20071</v>
      </c>
      <c r="I5276" t="s">
        <v>14364</v>
      </c>
      <c r="J5276" t="s">
        <v>20072</v>
      </c>
      <c r="K5276" t="s">
        <v>5764</v>
      </c>
      <c r="L5276" s="1" t="s">
        <v>22789</v>
      </c>
      <c r="M5276" t="str">
        <f t="shared" si="82"/>
        <v>2520 CABANA RD W, N9G1E5</v>
      </c>
    </row>
    <row r="5277" spans="1:13" x14ac:dyDescent="0.2">
      <c r="A5277" t="s">
        <v>19932</v>
      </c>
      <c r="B5277" t="s">
        <v>65</v>
      </c>
      <c r="C5277">
        <v>8943</v>
      </c>
      <c r="D5277" t="s">
        <v>20073</v>
      </c>
      <c r="E5277">
        <v>7862</v>
      </c>
      <c r="F5277" t="s">
        <v>20074</v>
      </c>
      <c r="G5277" t="s">
        <v>89</v>
      </c>
      <c r="H5277" t="s">
        <v>20075</v>
      </c>
      <c r="I5277" t="s">
        <v>696</v>
      </c>
      <c r="J5277" t="s">
        <v>20076</v>
      </c>
      <c r="K5277" t="s">
        <v>492</v>
      </c>
      <c r="L5277" s="1" t="s">
        <v>22789</v>
      </c>
      <c r="M5277" t="str">
        <f t="shared" si="82"/>
        <v>40 HUNT CLUB DR, N6H3Y3</v>
      </c>
    </row>
    <row r="5278" spans="1:13" x14ac:dyDescent="0.2">
      <c r="A5278" t="s">
        <v>19932</v>
      </c>
      <c r="B5278" t="s">
        <v>65</v>
      </c>
      <c r="C5278">
        <v>19558</v>
      </c>
      <c r="E5278">
        <v>24553</v>
      </c>
      <c r="F5278" t="s">
        <v>20077</v>
      </c>
      <c r="H5278" t="s">
        <v>20078</v>
      </c>
      <c r="I5278" t="s">
        <v>5780</v>
      </c>
      <c r="J5278" t="s">
        <v>5990</v>
      </c>
      <c r="L5278" s="1" t="s">
        <v>22771</v>
      </c>
      <c r="M5278" t="str">
        <f t="shared" si="82"/>
        <v>228 COUNTRY GLEN RD, L6B1B5</v>
      </c>
    </row>
    <row r="5279" spans="1:13" x14ac:dyDescent="0.2">
      <c r="A5279" t="s">
        <v>19932</v>
      </c>
      <c r="B5279" t="s">
        <v>65</v>
      </c>
      <c r="C5279">
        <v>10186</v>
      </c>
      <c r="D5279" t="s">
        <v>19937</v>
      </c>
      <c r="E5279">
        <v>9529</v>
      </c>
      <c r="F5279" t="s">
        <v>20079</v>
      </c>
      <c r="G5279" t="s">
        <v>89</v>
      </c>
      <c r="H5279" t="s">
        <v>19939</v>
      </c>
      <c r="I5279" t="s">
        <v>1645</v>
      </c>
      <c r="J5279" t="s">
        <v>19940</v>
      </c>
      <c r="K5279" t="s">
        <v>418</v>
      </c>
      <c r="L5279" s="1" t="s">
        <v>22789</v>
      </c>
      <c r="M5279" t="str">
        <f t="shared" si="82"/>
        <v>116 CORNELIUS PKY, M6L2K5</v>
      </c>
    </row>
    <row r="5280" spans="1:13" x14ac:dyDescent="0.2">
      <c r="A5280" t="s">
        <v>19932</v>
      </c>
      <c r="B5280" t="s">
        <v>65</v>
      </c>
      <c r="C5280">
        <v>9582</v>
      </c>
      <c r="D5280" t="s">
        <v>20080</v>
      </c>
      <c r="E5280">
        <v>18877</v>
      </c>
      <c r="F5280" t="s">
        <v>20081</v>
      </c>
      <c r="G5280" t="s">
        <v>89</v>
      </c>
      <c r="H5280" t="s">
        <v>20082</v>
      </c>
      <c r="I5280" t="s">
        <v>1622</v>
      </c>
      <c r="J5280" t="s">
        <v>20083</v>
      </c>
      <c r="K5280" t="s">
        <v>2760</v>
      </c>
      <c r="L5280" s="1" t="s">
        <v>22789</v>
      </c>
      <c r="M5280" t="str">
        <f t="shared" si="82"/>
        <v>85 FORTY FIRST ST, M8W3P1</v>
      </c>
    </row>
    <row r="5281" spans="1:13" x14ac:dyDescent="0.2">
      <c r="A5281" t="s">
        <v>19932</v>
      </c>
      <c r="B5281" t="s">
        <v>65</v>
      </c>
      <c r="C5281">
        <v>5758</v>
      </c>
      <c r="D5281" t="s">
        <v>20084</v>
      </c>
      <c r="E5281">
        <v>696</v>
      </c>
      <c r="F5281" t="s">
        <v>20085</v>
      </c>
      <c r="G5281" t="s">
        <v>89</v>
      </c>
      <c r="H5281" t="s">
        <v>20086</v>
      </c>
      <c r="I5281" t="s">
        <v>10333</v>
      </c>
      <c r="J5281" t="s">
        <v>20087</v>
      </c>
      <c r="K5281" t="s">
        <v>1944</v>
      </c>
      <c r="L5281" s="1" t="s">
        <v>2</v>
      </c>
      <c r="M5281" t="str">
        <f t="shared" si="82"/>
        <v>621 QUAKER RD, L3C3H1</v>
      </c>
    </row>
    <row r="5282" spans="1:13" x14ac:dyDescent="0.2">
      <c r="A5282" t="s">
        <v>19932</v>
      </c>
      <c r="B5282" t="s">
        <v>65</v>
      </c>
      <c r="C5282">
        <v>5165</v>
      </c>
      <c r="D5282" t="s">
        <v>20088</v>
      </c>
      <c r="E5282">
        <v>9491</v>
      </c>
      <c r="F5282" t="s">
        <v>20089</v>
      </c>
      <c r="G5282" t="s">
        <v>89</v>
      </c>
      <c r="H5282" t="s">
        <v>20090</v>
      </c>
      <c r="I5282" t="s">
        <v>9257</v>
      </c>
      <c r="J5282" t="s">
        <v>20091</v>
      </c>
      <c r="K5282" t="s">
        <v>9176</v>
      </c>
      <c r="L5282" s="1" t="s">
        <v>22789</v>
      </c>
      <c r="M5282" t="str">
        <f t="shared" si="82"/>
        <v>1257 SEDGEWICK CRES, L6L1X5</v>
      </c>
    </row>
    <row r="5283" spans="1:13" x14ac:dyDescent="0.2">
      <c r="A5283" t="s">
        <v>19932</v>
      </c>
      <c r="B5283" t="s">
        <v>65</v>
      </c>
      <c r="C5283">
        <v>10116</v>
      </c>
      <c r="D5283" t="s">
        <v>15760</v>
      </c>
      <c r="E5283">
        <v>24720</v>
      </c>
      <c r="F5283" t="s">
        <v>20092</v>
      </c>
      <c r="G5283" t="s">
        <v>89</v>
      </c>
      <c r="H5283" t="s">
        <v>15762</v>
      </c>
      <c r="I5283" t="s">
        <v>1645</v>
      </c>
      <c r="J5283" t="s">
        <v>15763</v>
      </c>
      <c r="K5283" t="s">
        <v>214</v>
      </c>
      <c r="L5283" s="1" t="s">
        <v>22789</v>
      </c>
      <c r="M5283" t="str">
        <f t="shared" si="82"/>
        <v>100 RAVEL RD, M2H1S9</v>
      </c>
    </row>
    <row r="5284" spans="1:13" x14ac:dyDescent="0.2">
      <c r="A5284" t="s">
        <v>19932</v>
      </c>
      <c r="B5284" t="s">
        <v>65</v>
      </c>
      <c r="C5284">
        <v>9905</v>
      </c>
      <c r="D5284" t="s">
        <v>20093</v>
      </c>
      <c r="E5284">
        <v>25464</v>
      </c>
      <c r="F5284" t="s">
        <v>20094</v>
      </c>
      <c r="G5284" t="s">
        <v>89</v>
      </c>
      <c r="H5284" t="s">
        <v>19967</v>
      </c>
      <c r="I5284" t="s">
        <v>1645</v>
      </c>
      <c r="J5284" t="s">
        <v>19968</v>
      </c>
      <c r="L5284" s="1" t="s">
        <v>22771</v>
      </c>
      <c r="M5284" t="str">
        <f t="shared" si="82"/>
        <v>44 APPIAN DR, M2J2P9</v>
      </c>
    </row>
    <row r="5285" spans="1:13" x14ac:dyDescent="0.2">
      <c r="A5285" t="s">
        <v>19932</v>
      </c>
      <c r="B5285" t="s">
        <v>65</v>
      </c>
      <c r="C5285">
        <v>9144</v>
      </c>
      <c r="D5285" t="s">
        <v>20095</v>
      </c>
      <c r="E5285">
        <v>10662</v>
      </c>
      <c r="F5285" t="s">
        <v>20096</v>
      </c>
      <c r="G5285" t="s">
        <v>89</v>
      </c>
      <c r="H5285" t="s">
        <v>20097</v>
      </c>
      <c r="I5285" t="s">
        <v>9738</v>
      </c>
      <c r="J5285" t="s">
        <v>10149</v>
      </c>
      <c r="K5285" t="s">
        <v>2235</v>
      </c>
      <c r="L5285" s="1" t="s">
        <v>22789</v>
      </c>
      <c r="M5285" t="str">
        <f t="shared" si="82"/>
        <v>105 HIGH ST, L8T3Z4</v>
      </c>
    </row>
    <row r="5286" spans="1:13" x14ac:dyDescent="0.2">
      <c r="A5286" t="s">
        <v>19932</v>
      </c>
      <c r="B5286" t="s">
        <v>65</v>
      </c>
      <c r="C5286">
        <v>5057</v>
      </c>
      <c r="D5286" t="s">
        <v>20098</v>
      </c>
      <c r="E5286">
        <v>9913</v>
      </c>
      <c r="F5286" t="s">
        <v>20099</v>
      </c>
      <c r="G5286" t="s">
        <v>89</v>
      </c>
      <c r="H5286" t="s">
        <v>20100</v>
      </c>
      <c r="I5286" t="s">
        <v>1632</v>
      </c>
      <c r="J5286" t="s">
        <v>20101</v>
      </c>
      <c r="K5286" t="s">
        <v>741</v>
      </c>
      <c r="L5286" s="1" t="s">
        <v>22789</v>
      </c>
      <c r="M5286" t="str">
        <f t="shared" si="82"/>
        <v>65 GRACE ST, M6J2S4</v>
      </c>
    </row>
    <row r="5287" spans="1:13" x14ac:dyDescent="0.2">
      <c r="A5287" t="s">
        <v>19932</v>
      </c>
      <c r="B5287" t="s">
        <v>65</v>
      </c>
      <c r="C5287">
        <v>5127</v>
      </c>
      <c r="D5287" t="s">
        <v>20102</v>
      </c>
      <c r="E5287">
        <v>9488</v>
      </c>
      <c r="F5287" t="s">
        <v>20103</v>
      </c>
      <c r="G5287" t="s">
        <v>89</v>
      </c>
      <c r="H5287" t="s">
        <v>20104</v>
      </c>
      <c r="I5287" t="s">
        <v>9248</v>
      </c>
      <c r="J5287" t="s">
        <v>20105</v>
      </c>
      <c r="K5287" t="s">
        <v>1059</v>
      </c>
      <c r="L5287" s="1" t="s">
        <v>22789</v>
      </c>
      <c r="M5287" t="str">
        <f t="shared" si="82"/>
        <v>1226 LOCKHART RD, L7S1H1</v>
      </c>
    </row>
    <row r="5288" spans="1:13" x14ac:dyDescent="0.2">
      <c r="A5288" t="s">
        <v>19932</v>
      </c>
      <c r="B5288" t="s">
        <v>65</v>
      </c>
      <c r="C5288">
        <v>18004</v>
      </c>
      <c r="D5288" t="s">
        <v>20106</v>
      </c>
      <c r="E5288">
        <v>14357</v>
      </c>
      <c r="F5288" t="s">
        <v>20107</v>
      </c>
      <c r="G5288" t="s">
        <v>89</v>
      </c>
      <c r="H5288" t="s">
        <v>20108</v>
      </c>
      <c r="I5288" t="s">
        <v>4449</v>
      </c>
      <c r="J5288" t="s">
        <v>20109</v>
      </c>
      <c r="K5288" t="s">
        <v>1351</v>
      </c>
      <c r="L5288" s="1" t="s">
        <v>22789</v>
      </c>
      <c r="M5288" t="str">
        <f t="shared" si="82"/>
        <v>2235 BROCK RD, L1V2P8</v>
      </c>
    </row>
    <row r="5289" spans="1:13" x14ac:dyDescent="0.2">
      <c r="A5289" t="s">
        <v>19932</v>
      </c>
      <c r="B5289" t="s">
        <v>65</v>
      </c>
      <c r="C5289">
        <v>5150</v>
      </c>
      <c r="D5289" t="s">
        <v>20110</v>
      </c>
      <c r="E5289">
        <v>9721</v>
      </c>
      <c r="F5289" t="s">
        <v>20111</v>
      </c>
      <c r="G5289" t="s">
        <v>89</v>
      </c>
      <c r="H5289" t="s">
        <v>20112</v>
      </c>
      <c r="I5289" t="s">
        <v>685</v>
      </c>
      <c r="J5289" t="s">
        <v>20113</v>
      </c>
      <c r="K5289" t="s">
        <v>375</v>
      </c>
      <c r="L5289" s="1" t="s">
        <v>2</v>
      </c>
      <c r="M5289" t="str">
        <f t="shared" si="82"/>
        <v>30 POYNTZ ST, L9M1N4</v>
      </c>
    </row>
    <row r="5290" spans="1:13" x14ac:dyDescent="0.2">
      <c r="A5290" t="s">
        <v>19932</v>
      </c>
      <c r="B5290" t="s">
        <v>65</v>
      </c>
      <c r="C5290">
        <v>6396</v>
      </c>
      <c r="D5290" t="s">
        <v>20114</v>
      </c>
      <c r="E5290">
        <v>24574</v>
      </c>
      <c r="F5290" t="s">
        <v>20115</v>
      </c>
      <c r="G5290" t="s">
        <v>89</v>
      </c>
      <c r="H5290" t="s">
        <v>20116</v>
      </c>
      <c r="I5290" t="s">
        <v>5107</v>
      </c>
      <c r="J5290" t="s">
        <v>20117</v>
      </c>
      <c r="K5290" t="s">
        <v>13247</v>
      </c>
      <c r="L5290" s="1" t="s">
        <v>2</v>
      </c>
      <c r="M5290" t="str">
        <f t="shared" si="82"/>
        <v>116 ONTARIO ST, L1C2T4</v>
      </c>
    </row>
    <row r="5291" spans="1:13" x14ac:dyDescent="0.2">
      <c r="A5291" t="s">
        <v>19932</v>
      </c>
      <c r="B5291" t="s">
        <v>65</v>
      </c>
      <c r="C5291">
        <v>5098</v>
      </c>
      <c r="D5291" t="s">
        <v>20118</v>
      </c>
      <c r="E5291">
        <v>24297</v>
      </c>
      <c r="F5291" t="s">
        <v>20119</v>
      </c>
      <c r="G5291" t="s">
        <v>131</v>
      </c>
      <c r="H5291" t="s">
        <v>20120</v>
      </c>
      <c r="I5291" t="s">
        <v>1632</v>
      </c>
      <c r="J5291" t="s">
        <v>20121</v>
      </c>
      <c r="K5291" t="s">
        <v>2873</v>
      </c>
      <c r="L5291" s="1" t="s">
        <v>22789</v>
      </c>
      <c r="M5291" t="str">
        <f t="shared" si="82"/>
        <v>100 CARLTON ST, M5B1M3</v>
      </c>
    </row>
    <row r="5292" spans="1:13" x14ac:dyDescent="0.2">
      <c r="A5292" t="s">
        <v>19932</v>
      </c>
      <c r="B5292" t="s">
        <v>65</v>
      </c>
      <c r="C5292">
        <v>6979</v>
      </c>
      <c r="D5292" t="s">
        <v>20122</v>
      </c>
      <c r="E5292">
        <v>24457</v>
      </c>
      <c r="F5292" t="s">
        <v>20123</v>
      </c>
      <c r="G5292" t="s">
        <v>131</v>
      </c>
      <c r="H5292" t="s">
        <v>20124</v>
      </c>
      <c r="I5292" t="s">
        <v>11069</v>
      </c>
      <c r="J5292" t="s">
        <v>20125</v>
      </c>
      <c r="K5292" t="s">
        <v>12597</v>
      </c>
      <c r="L5292" s="1" t="s">
        <v>22771</v>
      </c>
      <c r="M5292" t="str">
        <f t="shared" si="82"/>
        <v>80 BURLINGTON DR, N2B1T5</v>
      </c>
    </row>
    <row r="5293" spans="1:13" x14ac:dyDescent="0.2">
      <c r="A5293" t="s">
        <v>19932</v>
      </c>
      <c r="B5293" t="s">
        <v>65</v>
      </c>
      <c r="C5293">
        <v>11980</v>
      </c>
      <c r="D5293" t="s">
        <v>20126</v>
      </c>
      <c r="E5293">
        <v>12139</v>
      </c>
      <c r="F5293" t="s">
        <v>20127</v>
      </c>
      <c r="G5293" t="s">
        <v>1731</v>
      </c>
      <c r="H5293" t="s">
        <v>20128</v>
      </c>
      <c r="I5293" t="s">
        <v>14364</v>
      </c>
      <c r="J5293" t="s">
        <v>20129</v>
      </c>
      <c r="K5293" t="s">
        <v>12597</v>
      </c>
      <c r="L5293" s="1" t="s">
        <v>22789</v>
      </c>
      <c r="M5293" t="str">
        <f t="shared" si="82"/>
        <v>1775 TOTTEN ST, N9B1X4</v>
      </c>
    </row>
    <row r="5294" spans="1:13" x14ac:dyDescent="0.2">
      <c r="A5294" t="s">
        <v>19932</v>
      </c>
      <c r="B5294" t="s">
        <v>65</v>
      </c>
      <c r="C5294">
        <v>5120</v>
      </c>
      <c r="D5294" t="s">
        <v>20130</v>
      </c>
      <c r="E5294">
        <v>9528</v>
      </c>
      <c r="F5294" t="s">
        <v>20131</v>
      </c>
      <c r="G5294" t="s">
        <v>131</v>
      </c>
      <c r="H5294" t="s">
        <v>20132</v>
      </c>
      <c r="I5294" t="s">
        <v>1645</v>
      </c>
      <c r="J5294" t="s">
        <v>20133</v>
      </c>
      <c r="K5294" t="s">
        <v>5370</v>
      </c>
      <c r="L5294" s="1" t="s">
        <v>22789</v>
      </c>
      <c r="M5294" t="str">
        <f t="shared" si="82"/>
        <v>300 BANBURY RD, M2L2V3</v>
      </c>
    </row>
    <row r="5295" spans="1:13" x14ac:dyDescent="0.2">
      <c r="A5295" t="s">
        <v>19932</v>
      </c>
      <c r="B5295" t="s">
        <v>65</v>
      </c>
      <c r="C5295">
        <v>5085</v>
      </c>
      <c r="D5295" t="s">
        <v>20134</v>
      </c>
      <c r="E5295">
        <v>14360</v>
      </c>
      <c r="F5295" t="s">
        <v>20135</v>
      </c>
      <c r="G5295" t="s">
        <v>131</v>
      </c>
      <c r="H5295" t="s">
        <v>20136</v>
      </c>
      <c r="I5295" t="s">
        <v>297</v>
      </c>
      <c r="J5295" t="s">
        <v>14887</v>
      </c>
      <c r="K5295" t="s">
        <v>5529</v>
      </c>
      <c r="L5295" s="1" t="s">
        <v>2</v>
      </c>
      <c r="M5295" t="str">
        <f t="shared" si="82"/>
        <v>901 THE RAPIDS PKY, N7S6K2</v>
      </c>
    </row>
    <row r="5296" spans="1:13" x14ac:dyDescent="0.2">
      <c r="A5296" t="s">
        <v>19932</v>
      </c>
      <c r="B5296" t="s">
        <v>65</v>
      </c>
      <c r="C5296">
        <v>5099</v>
      </c>
      <c r="D5296" t="s">
        <v>20000</v>
      </c>
      <c r="E5296">
        <v>24636</v>
      </c>
      <c r="F5296" t="s">
        <v>20137</v>
      </c>
      <c r="G5296" t="s">
        <v>131</v>
      </c>
      <c r="H5296" t="s">
        <v>20002</v>
      </c>
      <c r="I5296" t="s">
        <v>10333</v>
      </c>
      <c r="J5296" t="s">
        <v>20003</v>
      </c>
      <c r="K5296" t="s">
        <v>19829</v>
      </c>
      <c r="L5296" s="1" t="s">
        <v>22771</v>
      </c>
      <c r="M5296" t="str">
        <f t="shared" si="82"/>
        <v>670 TANGUAY AVE, L3B4G2</v>
      </c>
    </row>
    <row r="5297" spans="1:13" x14ac:dyDescent="0.2">
      <c r="A5297" t="s">
        <v>19932</v>
      </c>
      <c r="B5297" t="s">
        <v>65</v>
      </c>
      <c r="C5297">
        <v>18002</v>
      </c>
      <c r="D5297" t="s">
        <v>20138</v>
      </c>
      <c r="E5297">
        <v>14355</v>
      </c>
      <c r="F5297" t="s">
        <v>20139</v>
      </c>
      <c r="G5297" t="s">
        <v>131</v>
      </c>
      <c r="H5297" t="s">
        <v>20140</v>
      </c>
      <c r="I5297" t="s">
        <v>696</v>
      </c>
      <c r="J5297" t="s">
        <v>20141</v>
      </c>
      <c r="K5297" t="s">
        <v>2593</v>
      </c>
      <c r="L5297" s="1" t="s">
        <v>22789</v>
      </c>
      <c r="M5297" t="str">
        <f t="shared" si="82"/>
        <v>2463 EVANS BLVD, N6M0B1</v>
      </c>
    </row>
    <row r="5298" spans="1:13" x14ac:dyDescent="0.2">
      <c r="A5298" t="s">
        <v>19932</v>
      </c>
      <c r="B5298" t="s">
        <v>65</v>
      </c>
      <c r="C5298">
        <v>8220</v>
      </c>
      <c r="D5298" t="s">
        <v>20142</v>
      </c>
      <c r="E5298">
        <v>24371</v>
      </c>
      <c r="F5298" t="s">
        <v>20143</v>
      </c>
      <c r="G5298" t="s">
        <v>131</v>
      </c>
      <c r="H5298" t="s">
        <v>20144</v>
      </c>
      <c r="I5298" t="s">
        <v>9257</v>
      </c>
      <c r="J5298" t="s">
        <v>9727</v>
      </c>
      <c r="K5298" t="s">
        <v>5343</v>
      </c>
      <c r="L5298" s="1" t="s">
        <v>22789</v>
      </c>
      <c r="M5298" t="str">
        <f t="shared" si="82"/>
        <v>1075 MCCRANEY ST E, L6H1H9</v>
      </c>
    </row>
    <row r="5299" spans="1:13" x14ac:dyDescent="0.2">
      <c r="A5299" t="s">
        <v>19932</v>
      </c>
      <c r="B5299" t="s">
        <v>65</v>
      </c>
      <c r="C5299">
        <v>9076</v>
      </c>
      <c r="D5299" t="s">
        <v>20145</v>
      </c>
      <c r="E5299">
        <v>10351</v>
      </c>
      <c r="F5299" t="s">
        <v>20146</v>
      </c>
      <c r="G5299" t="s">
        <v>131</v>
      </c>
      <c r="H5299" t="s">
        <v>20147</v>
      </c>
      <c r="I5299" t="s">
        <v>9738</v>
      </c>
      <c r="J5299" t="s">
        <v>20148</v>
      </c>
      <c r="K5299" t="s">
        <v>19859</v>
      </c>
      <c r="L5299" s="1" t="s">
        <v>22789</v>
      </c>
      <c r="M5299" t="str">
        <f t="shared" si="82"/>
        <v>100 MACKLIN ST N, L8S3S1</v>
      </c>
    </row>
    <row r="5300" spans="1:13" x14ac:dyDescent="0.2">
      <c r="A5300" t="s">
        <v>19932</v>
      </c>
      <c r="B5300" t="s">
        <v>65</v>
      </c>
      <c r="C5300">
        <v>19535</v>
      </c>
      <c r="D5300" t="s">
        <v>20149</v>
      </c>
      <c r="E5300">
        <v>24603</v>
      </c>
      <c r="F5300" t="s">
        <v>20150</v>
      </c>
      <c r="G5300" t="s">
        <v>131</v>
      </c>
      <c r="H5300" t="s">
        <v>20151</v>
      </c>
      <c r="I5300" t="s">
        <v>9738</v>
      </c>
      <c r="J5300" t="s">
        <v>20152</v>
      </c>
      <c r="L5300" s="1" t="s">
        <v>22771</v>
      </c>
      <c r="M5300" t="str">
        <f t="shared" si="82"/>
        <v>36 BROUGHTON AVE, L8W3S5</v>
      </c>
    </row>
    <row r="5301" spans="1:13" x14ac:dyDescent="0.2">
      <c r="A5301" t="s">
        <v>19932</v>
      </c>
      <c r="B5301" t="s">
        <v>65</v>
      </c>
      <c r="C5301">
        <v>11981</v>
      </c>
      <c r="D5301" t="s">
        <v>19941</v>
      </c>
      <c r="E5301">
        <v>10059</v>
      </c>
      <c r="F5301" t="s">
        <v>20153</v>
      </c>
      <c r="G5301" t="s">
        <v>131</v>
      </c>
      <c r="H5301" t="s">
        <v>19943</v>
      </c>
      <c r="I5301" t="s">
        <v>2225</v>
      </c>
      <c r="J5301" t="s">
        <v>19944</v>
      </c>
      <c r="K5301" t="s">
        <v>359</v>
      </c>
      <c r="L5301" s="1" t="s">
        <v>22789</v>
      </c>
      <c r="M5301" t="str">
        <f t="shared" si="82"/>
        <v>7585 FINANCIAL DR, L6Y5P4</v>
      </c>
    </row>
    <row r="5302" spans="1:13" x14ac:dyDescent="0.2">
      <c r="A5302" t="s">
        <v>19932</v>
      </c>
      <c r="B5302" t="s">
        <v>65</v>
      </c>
      <c r="C5302">
        <v>9315</v>
      </c>
      <c r="D5302" t="s">
        <v>20154</v>
      </c>
      <c r="E5302">
        <v>24296</v>
      </c>
      <c r="F5302" t="s">
        <v>20155</v>
      </c>
      <c r="G5302" t="s">
        <v>131</v>
      </c>
      <c r="H5302" t="s">
        <v>20156</v>
      </c>
      <c r="I5302" t="s">
        <v>685</v>
      </c>
      <c r="J5302" t="s">
        <v>20157</v>
      </c>
      <c r="K5302" t="s">
        <v>2211</v>
      </c>
      <c r="L5302" s="1" t="s">
        <v>2</v>
      </c>
      <c r="M5302" t="str">
        <f t="shared" si="82"/>
        <v>22 JOHN ST, L9M1N8</v>
      </c>
    </row>
    <row r="5303" spans="1:13" x14ac:dyDescent="0.2">
      <c r="A5303" t="s">
        <v>19932</v>
      </c>
      <c r="B5303" t="s">
        <v>65</v>
      </c>
      <c r="C5303">
        <v>5146</v>
      </c>
      <c r="D5303" t="s">
        <v>20158</v>
      </c>
      <c r="E5303">
        <v>10845</v>
      </c>
      <c r="F5303" t="s">
        <v>20159</v>
      </c>
      <c r="G5303" t="s">
        <v>131</v>
      </c>
      <c r="H5303" t="s">
        <v>20160</v>
      </c>
      <c r="I5303" t="s">
        <v>5770</v>
      </c>
      <c r="J5303" t="s">
        <v>20161</v>
      </c>
      <c r="K5303" t="s">
        <v>4070</v>
      </c>
      <c r="L5303" s="1" t="s">
        <v>22789</v>
      </c>
      <c r="M5303" t="str">
        <f t="shared" si="82"/>
        <v>51 WRIGHT ST, L4C4A2</v>
      </c>
    </row>
    <row r="5304" spans="1:13" x14ac:dyDescent="0.2">
      <c r="A5304" t="s">
        <v>19932</v>
      </c>
      <c r="B5304" t="s">
        <v>65</v>
      </c>
      <c r="C5304">
        <v>11982</v>
      </c>
      <c r="D5304" t="s">
        <v>20162</v>
      </c>
      <c r="E5304">
        <v>11227</v>
      </c>
      <c r="F5304" t="s">
        <v>20163</v>
      </c>
      <c r="G5304" t="s">
        <v>131</v>
      </c>
      <c r="H5304" t="s">
        <v>20164</v>
      </c>
      <c r="I5304" t="s">
        <v>6808</v>
      </c>
      <c r="J5304" t="s">
        <v>20165</v>
      </c>
      <c r="K5304" t="s">
        <v>20166</v>
      </c>
      <c r="L5304" s="1" t="s">
        <v>22789</v>
      </c>
      <c r="M5304" t="str">
        <f t="shared" si="82"/>
        <v>736 ESSA RD, L4N9E9</v>
      </c>
    </row>
    <row r="5305" spans="1:13" x14ac:dyDescent="0.2">
      <c r="A5305" t="s">
        <v>19932</v>
      </c>
      <c r="B5305" t="s">
        <v>65</v>
      </c>
      <c r="C5305">
        <v>18004</v>
      </c>
      <c r="D5305" t="s">
        <v>20106</v>
      </c>
      <c r="E5305">
        <v>24221</v>
      </c>
      <c r="F5305" t="s">
        <v>20167</v>
      </c>
      <c r="G5305" t="s">
        <v>131</v>
      </c>
      <c r="H5305" t="s">
        <v>20108</v>
      </c>
      <c r="I5305" t="s">
        <v>4449</v>
      </c>
      <c r="J5305" t="s">
        <v>20109</v>
      </c>
      <c r="K5305" t="s">
        <v>653</v>
      </c>
      <c r="L5305" s="1" t="s">
        <v>22789</v>
      </c>
      <c r="M5305" t="str">
        <f t="shared" si="82"/>
        <v>2235 BROCK RD, L1V2P8</v>
      </c>
    </row>
    <row r="5306" spans="1:13" x14ac:dyDescent="0.2">
      <c r="A5306" t="s">
        <v>19932</v>
      </c>
      <c r="B5306" t="s">
        <v>65</v>
      </c>
      <c r="C5306">
        <v>9448</v>
      </c>
      <c r="D5306" t="s">
        <v>20168</v>
      </c>
      <c r="E5306">
        <v>24791</v>
      </c>
      <c r="F5306" t="s">
        <v>20169</v>
      </c>
      <c r="G5306" t="s">
        <v>131</v>
      </c>
      <c r="H5306" t="s">
        <v>20170</v>
      </c>
      <c r="I5306" t="s">
        <v>1632</v>
      </c>
      <c r="J5306" t="s">
        <v>20171</v>
      </c>
      <c r="L5306" s="1" t="s">
        <v>22771</v>
      </c>
      <c r="M5306" t="str">
        <f t="shared" si="82"/>
        <v>24 MOUNTJOY AVE, M4J1J6</v>
      </c>
    </row>
    <row r="5307" spans="1:13" x14ac:dyDescent="0.2">
      <c r="A5307" t="s">
        <v>19932</v>
      </c>
      <c r="B5307" t="s">
        <v>65</v>
      </c>
      <c r="C5307">
        <v>9511</v>
      </c>
      <c r="D5307" t="s">
        <v>20172</v>
      </c>
      <c r="E5307">
        <v>18879</v>
      </c>
      <c r="F5307" t="s">
        <v>20173</v>
      </c>
      <c r="G5307" t="s">
        <v>131</v>
      </c>
      <c r="H5307" t="s">
        <v>20174</v>
      </c>
      <c r="I5307" t="s">
        <v>1632</v>
      </c>
      <c r="J5307" t="s">
        <v>20175</v>
      </c>
      <c r="K5307" t="s">
        <v>2873</v>
      </c>
      <c r="L5307" s="1" t="s">
        <v>22789</v>
      </c>
      <c r="M5307" t="str">
        <f t="shared" si="82"/>
        <v>330 LANSDOWNE AVE, M6H3Y1</v>
      </c>
    </row>
    <row r="5308" spans="1:13" x14ac:dyDescent="0.2">
      <c r="A5308" t="s">
        <v>19932</v>
      </c>
      <c r="B5308" t="s">
        <v>65</v>
      </c>
      <c r="C5308">
        <v>5098</v>
      </c>
      <c r="D5308" t="s">
        <v>20118</v>
      </c>
      <c r="E5308">
        <v>8336</v>
      </c>
      <c r="F5308" t="s">
        <v>20176</v>
      </c>
      <c r="G5308" t="s">
        <v>109</v>
      </c>
      <c r="H5308" t="s">
        <v>20120</v>
      </c>
      <c r="I5308" t="s">
        <v>1632</v>
      </c>
      <c r="J5308" t="s">
        <v>20121</v>
      </c>
      <c r="K5308" t="s">
        <v>9196</v>
      </c>
      <c r="L5308" s="1" t="s">
        <v>22789</v>
      </c>
      <c r="M5308" t="str">
        <f t="shared" si="82"/>
        <v>100 CARLTON ST, M5B1M3</v>
      </c>
    </row>
    <row r="5309" spans="1:13" x14ac:dyDescent="0.2">
      <c r="A5309" t="s">
        <v>19932</v>
      </c>
      <c r="B5309" t="s">
        <v>65</v>
      </c>
      <c r="C5309">
        <v>6979</v>
      </c>
      <c r="D5309" t="s">
        <v>20122</v>
      </c>
      <c r="E5309">
        <v>24458</v>
      </c>
      <c r="F5309" t="s">
        <v>20177</v>
      </c>
      <c r="G5309" t="s">
        <v>109</v>
      </c>
      <c r="H5309" t="s">
        <v>20124</v>
      </c>
      <c r="I5309" t="s">
        <v>11069</v>
      </c>
      <c r="J5309" t="s">
        <v>20125</v>
      </c>
      <c r="K5309" t="s">
        <v>5609</v>
      </c>
      <c r="L5309" s="1" t="s">
        <v>22771</v>
      </c>
      <c r="M5309" t="str">
        <f t="shared" si="82"/>
        <v>80 BURLINGTON DR, N2B1T5</v>
      </c>
    </row>
    <row r="5310" spans="1:13" x14ac:dyDescent="0.2">
      <c r="A5310" t="s">
        <v>19932</v>
      </c>
      <c r="B5310" t="s">
        <v>65</v>
      </c>
      <c r="C5310">
        <v>11980</v>
      </c>
      <c r="D5310" t="s">
        <v>20126</v>
      </c>
      <c r="E5310">
        <v>10772</v>
      </c>
      <c r="F5310" t="s">
        <v>20178</v>
      </c>
      <c r="G5310" t="s">
        <v>109</v>
      </c>
      <c r="H5310" t="s">
        <v>20128</v>
      </c>
      <c r="I5310" t="s">
        <v>14364</v>
      </c>
      <c r="J5310" t="s">
        <v>20129</v>
      </c>
      <c r="K5310" t="s">
        <v>235</v>
      </c>
      <c r="L5310" s="1" t="s">
        <v>22789</v>
      </c>
      <c r="M5310" t="str">
        <f t="shared" si="82"/>
        <v>1775 TOTTEN ST, N9B1X4</v>
      </c>
    </row>
    <row r="5311" spans="1:13" x14ac:dyDescent="0.2">
      <c r="A5311" t="s">
        <v>19932</v>
      </c>
      <c r="B5311" t="s">
        <v>65</v>
      </c>
      <c r="C5311">
        <v>5120</v>
      </c>
      <c r="D5311" t="s">
        <v>20130</v>
      </c>
      <c r="E5311">
        <v>8340</v>
      </c>
      <c r="F5311" t="s">
        <v>20179</v>
      </c>
      <c r="G5311" t="s">
        <v>109</v>
      </c>
      <c r="H5311" t="s">
        <v>20132</v>
      </c>
      <c r="I5311" t="s">
        <v>1645</v>
      </c>
      <c r="J5311" t="s">
        <v>20133</v>
      </c>
      <c r="K5311" t="s">
        <v>1268</v>
      </c>
      <c r="L5311" s="1" t="s">
        <v>22789</v>
      </c>
      <c r="M5311" t="str">
        <f t="shared" si="82"/>
        <v>300 BANBURY RD, M2L2V3</v>
      </c>
    </row>
    <row r="5312" spans="1:13" x14ac:dyDescent="0.2">
      <c r="A5312" t="s">
        <v>19932</v>
      </c>
      <c r="B5312" t="s">
        <v>65</v>
      </c>
      <c r="C5312">
        <v>5085</v>
      </c>
      <c r="D5312" t="s">
        <v>20134</v>
      </c>
      <c r="E5312">
        <v>14361</v>
      </c>
      <c r="F5312" t="s">
        <v>20180</v>
      </c>
      <c r="G5312" t="s">
        <v>109</v>
      </c>
      <c r="H5312" t="s">
        <v>20136</v>
      </c>
      <c r="I5312" t="s">
        <v>297</v>
      </c>
      <c r="J5312" t="s">
        <v>14887</v>
      </c>
      <c r="K5312" t="s">
        <v>19500</v>
      </c>
      <c r="L5312" s="1" t="s">
        <v>2</v>
      </c>
      <c r="M5312" t="str">
        <f t="shared" si="82"/>
        <v>901 THE RAPIDS PKY, N7S6K2</v>
      </c>
    </row>
    <row r="5313" spans="1:13" x14ac:dyDescent="0.2">
      <c r="A5313" t="s">
        <v>19932</v>
      </c>
      <c r="B5313" t="s">
        <v>65</v>
      </c>
      <c r="C5313">
        <v>5099</v>
      </c>
      <c r="D5313" t="s">
        <v>20000</v>
      </c>
      <c r="E5313">
        <v>24462</v>
      </c>
      <c r="F5313" t="s">
        <v>20181</v>
      </c>
      <c r="G5313" t="s">
        <v>109</v>
      </c>
      <c r="H5313" t="s">
        <v>20002</v>
      </c>
      <c r="I5313" t="s">
        <v>10333</v>
      </c>
      <c r="J5313" t="s">
        <v>20003</v>
      </c>
      <c r="K5313" t="s">
        <v>569</v>
      </c>
      <c r="L5313" s="1" t="s">
        <v>22771</v>
      </c>
      <c r="M5313" t="str">
        <f t="shared" si="82"/>
        <v>670 TANGUAY AVE, L3B4G2</v>
      </c>
    </row>
    <row r="5314" spans="1:13" x14ac:dyDescent="0.2">
      <c r="A5314" t="s">
        <v>19932</v>
      </c>
      <c r="B5314" t="s">
        <v>65</v>
      </c>
      <c r="C5314">
        <v>18002</v>
      </c>
      <c r="D5314" t="s">
        <v>20138</v>
      </c>
      <c r="E5314">
        <v>14356</v>
      </c>
      <c r="F5314" t="s">
        <v>20182</v>
      </c>
      <c r="G5314" t="s">
        <v>109</v>
      </c>
      <c r="H5314" t="s">
        <v>20140</v>
      </c>
      <c r="I5314" t="s">
        <v>696</v>
      </c>
      <c r="J5314" t="s">
        <v>20141</v>
      </c>
      <c r="K5314" t="s">
        <v>3951</v>
      </c>
      <c r="L5314" s="1" t="s">
        <v>22789</v>
      </c>
      <c r="M5314" t="str">
        <f t="shared" si="82"/>
        <v>2463 EVANS BLVD, N6M0B1</v>
      </c>
    </row>
    <row r="5315" spans="1:13" x14ac:dyDescent="0.2">
      <c r="A5315" t="s">
        <v>19932</v>
      </c>
      <c r="B5315" t="s">
        <v>65</v>
      </c>
      <c r="C5315">
        <v>8220</v>
      </c>
      <c r="D5315" t="s">
        <v>20142</v>
      </c>
      <c r="E5315">
        <v>24370</v>
      </c>
      <c r="F5315" t="s">
        <v>20183</v>
      </c>
      <c r="G5315" t="s">
        <v>109</v>
      </c>
      <c r="H5315" t="s">
        <v>20144</v>
      </c>
      <c r="I5315" t="s">
        <v>9257</v>
      </c>
      <c r="J5315" t="s">
        <v>9727</v>
      </c>
      <c r="K5315" t="s">
        <v>4980</v>
      </c>
      <c r="L5315" s="1" t="s">
        <v>22789</v>
      </c>
      <c r="M5315" t="str">
        <f t="shared" si="82"/>
        <v>1075 MCCRANEY ST E, L6H1H9</v>
      </c>
    </row>
    <row r="5316" spans="1:13" x14ac:dyDescent="0.2">
      <c r="A5316" t="s">
        <v>19932</v>
      </c>
      <c r="B5316" t="s">
        <v>65</v>
      </c>
      <c r="C5316">
        <v>9076</v>
      </c>
      <c r="D5316" t="s">
        <v>20145</v>
      </c>
      <c r="E5316">
        <v>8007</v>
      </c>
      <c r="F5316" t="s">
        <v>20184</v>
      </c>
      <c r="G5316" t="s">
        <v>109</v>
      </c>
      <c r="H5316" t="s">
        <v>20147</v>
      </c>
      <c r="I5316" t="s">
        <v>9738</v>
      </c>
      <c r="J5316" t="s">
        <v>20148</v>
      </c>
      <c r="K5316" t="s">
        <v>7256</v>
      </c>
      <c r="L5316" s="1" t="s">
        <v>22789</v>
      </c>
      <c r="M5316" t="str">
        <f t="shared" si="82"/>
        <v>100 MACKLIN ST N, L8S3S1</v>
      </c>
    </row>
    <row r="5317" spans="1:13" x14ac:dyDescent="0.2">
      <c r="A5317" t="s">
        <v>19932</v>
      </c>
      <c r="B5317" t="s">
        <v>65</v>
      </c>
      <c r="C5317">
        <v>19535</v>
      </c>
      <c r="D5317" t="s">
        <v>20149</v>
      </c>
      <c r="E5317">
        <v>24602</v>
      </c>
      <c r="F5317" t="s">
        <v>20185</v>
      </c>
      <c r="G5317" t="s">
        <v>109</v>
      </c>
      <c r="H5317" t="s">
        <v>20151</v>
      </c>
      <c r="I5317" t="s">
        <v>9738</v>
      </c>
      <c r="J5317" t="s">
        <v>20152</v>
      </c>
      <c r="L5317" s="1" t="s">
        <v>22771</v>
      </c>
      <c r="M5317" t="str">
        <f t="shared" si="82"/>
        <v>36 BROUGHTON AVE, L8W3S5</v>
      </c>
    </row>
    <row r="5318" spans="1:13" x14ac:dyDescent="0.2">
      <c r="A5318" t="s">
        <v>19932</v>
      </c>
      <c r="B5318" t="s">
        <v>65</v>
      </c>
      <c r="C5318">
        <v>11981</v>
      </c>
      <c r="D5318" t="s">
        <v>19941</v>
      </c>
      <c r="E5318">
        <v>10773</v>
      </c>
      <c r="F5318" t="s">
        <v>20186</v>
      </c>
      <c r="G5318" t="s">
        <v>109</v>
      </c>
      <c r="H5318" t="s">
        <v>19943</v>
      </c>
      <c r="I5318" t="s">
        <v>2225</v>
      </c>
      <c r="J5318" t="s">
        <v>19944</v>
      </c>
      <c r="K5318" t="s">
        <v>3331</v>
      </c>
      <c r="L5318" s="1" t="s">
        <v>22789</v>
      </c>
      <c r="M5318" t="str">
        <f t="shared" si="82"/>
        <v>7585 FINANCIAL DR, L6Y5P4</v>
      </c>
    </row>
    <row r="5319" spans="1:13" x14ac:dyDescent="0.2">
      <c r="A5319" t="s">
        <v>19932</v>
      </c>
      <c r="B5319" t="s">
        <v>65</v>
      </c>
      <c r="C5319">
        <v>9315</v>
      </c>
      <c r="D5319" t="s">
        <v>20154</v>
      </c>
      <c r="E5319">
        <v>8258</v>
      </c>
      <c r="F5319" t="s">
        <v>20187</v>
      </c>
      <c r="G5319" t="s">
        <v>109</v>
      </c>
      <c r="H5319" t="s">
        <v>20156</v>
      </c>
      <c r="I5319" t="s">
        <v>685</v>
      </c>
      <c r="J5319" t="s">
        <v>20157</v>
      </c>
      <c r="K5319" t="s">
        <v>9238</v>
      </c>
      <c r="L5319" s="1" t="s">
        <v>2</v>
      </c>
      <c r="M5319" t="str">
        <f t="shared" si="82"/>
        <v>22 JOHN ST, L9M1N8</v>
      </c>
    </row>
    <row r="5320" spans="1:13" x14ac:dyDescent="0.2">
      <c r="A5320" t="s">
        <v>19932</v>
      </c>
      <c r="B5320" t="s">
        <v>65</v>
      </c>
      <c r="C5320">
        <v>5146</v>
      </c>
      <c r="D5320" t="s">
        <v>20158</v>
      </c>
      <c r="E5320">
        <v>10089</v>
      </c>
      <c r="F5320" t="s">
        <v>20188</v>
      </c>
      <c r="G5320" t="s">
        <v>109</v>
      </c>
      <c r="H5320" t="s">
        <v>20160</v>
      </c>
      <c r="I5320" t="s">
        <v>5770</v>
      </c>
      <c r="J5320" t="s">
        <v>20161</v>
      </c>
      <c r="K5320" t="s">
        <v>18272</v>
      </c>
      <c r="L5320" s="1" t="s">
        <v>22789</v>
      </c>
      <c r="M5320" t="str">
        <f t="shared" ref="M5320:M5383" si="83">H5320&amp;", "&amp;J5320</f>
        <v>51 WRIGHT ST, L4C4A2</v>
      </c>
    </row>
    <row r="5321" spans="1:13" x14ac:dyDescent="0.2">
      <c r="A5321" t="s">
        <v>19932</v>
      </c>
      <c r="B5321" t="s">
        <v>65</v>
      </c>
      <c r="C5321">
        <v>11982</v>
      </c>
      <c r="D5321" t="s">
        <v>20162</v>
      </c>
      <c r="E5321">
        <v>10774</v>
      </c>
      <c r="F5321" t="s">
        <v>20189</v>
      </c>
      <c r="G5321" t="s">
        <v>109</v>
      </c>
      <c r="H5321" t="s">
        <v>20164</v>
      </c>
      <c r="I5321" t="s">
        <v>6808</v>
      </c>
      <c r="J5321" t="s">
        <v>20165</v>
      </c>
      <c r="K5321" t="s">
        <v>5255</v>
      </c>
      <c r="L5321" s="1" t="s">
        <v>2</v>
      </c>
      <c r="M5321" t="str">
        <f t="shared" si="83"/>
        <v>736 ESSA RD, L4N9E9</v>
      </c>
    </row>
    <row r="5322" spans="1:13" x14ac:dyDescent="0.2">
      <c r="A5322" t="s">
        <v>19932</v>
      </c>
      <c r="B5322" t="s">
        <v>65</v>
      </c>
      <c r="C5322">
        <v>18004</v>
      </c>
      <c r="D5322" t="s">
        <v>20106</v>
      </c>
      <c r="E5322">
        <v>14359</v>
      </c>
      <c r="F5322" t="s">
        <v>20190</v>
      </c>
      <c r="G5322" t="s">
        <v>109</v>
      </c>
      <c r="H5322" t="s">
        <v>20108</v>
      </c>
      <c r="I5322" t="s">
        <v>4449</v>
      </c>
      <c r="J5322" t="s">
        <v>20109</v>
      </c>
      <c r="K5322" t="s">
        <v>3876</v>
      </c>
      <c r="L5322" s="1" t="s">
        <v>22789</v>
      </c>
      <c r="M5322" t="str">
        <f t="shared" si="83"/>
        <v>2235 BROCK RD, L1V2P8</v>
      </c>
    </row>
    <row r="5323" spans="1:13" x14ac:dyDescent="0.2">
      <c r="A5323" t="s">
        <v>19932</v>
      </c>
      <c r="B5323" t="s">
        <v>65</v>
      </c>
      <c r="C5323">
        <v>9448</v>
      </c>
      <c r="D5323" t="s">
        <v>20168</v>
      </c>
      <c r="E5323">
        <v>24792</v>
      </c>
      <c r="F5323" t="s">
        <v>20191</v>
      </c>
      <c r="G5323" t="s">
        <v>109</v>
      </c>
      <c r="H5323" t="s">
        <v>20170</v>
      </c>
      <c r="I5323" t="s">
        <v>1632</v>
      </c>
      <c r="J5323" t="s">
        <v>20171</v>
      </c>
      <c r="L5323" s="1" t="s">
        <v>22771</v>
      </c>
      <c r="M5323" t="str">
        <f t="shared" si="83"/>
        <v>24 MOUNTJOY AVE, M4J1J6</v>
      </c>
    </row>
    <row r="5324" spans="1:13" x14ac:dyDescent="0.2">
      <c r="A5324" t="s">
        <v>19932</v>
      </c>
      <c r="B5324" t="s">
        <v>65</v>
      </c>
      <c r="C5324">
        <v>9511</v>
      </c>
      <c r="D5324" t="s">
        <v>20172</v>
      </c>
      <c r="E5324">
        <v>18880</v>
      </c>
      <c r="F5324" t="s">
        <v>20192</v>
      </c>
      <c r="G5324" t="s">
        <v>109</v>
      </c>
      <c r="H5324" t="s">
        <v>20174</v>
      </c>
      <c r="I5324" t="s">
        <v>1632</v>
      </c>
      <c r="J5324" t="s">
        <v>20175</v>
      </c>
      <c r="K5324" t="s">
        <v>1287</v>
      </c>
      <c r="L5324" s="1" t="s">
        <v>22789</v>
      </c>
      <c r="M5324" t="str">
        <f t="shared" si="83"/>
        <v>330 LANSDOWNE AVE, M6H3Y1</v>
      </c>
    </row>
    <row r="5325" spans="1:13" x14ac:dyDescent="0.2">
      <c r="A5325" t="s">
        <v>20193</v>
      </c>
      <c r="B5325" t="s">
        <v>20194</v>
      </c>
      <c r="C5325">
        <v>8524</v>
      </c>
      <c r="D5325" t="s">
        <v>20195</v>
      </c>
      <c r="E5325">
        <v>5995</v>
      </c>
      <c r="F5325" t="s">
        <v>20196</v>
      </c>
      <c r="G5325" t="s">
        <v>5337</v>
      </c>
      <c r="H5325" t="s">
        <v>20197</v>
      </c>
      <c r="I5325" t="s">
        <v>12189</v>
      </c>
      <c r="J5325" t="s">
        <v>20198</v>
      </c>
      <c r="K5325" t="s">
        <v>1273</v>
      </c>
      <c r="L5325" s="1" t="s">
        <v>22789</v>
      </c>
      <c r="M5325" t="str">
        <f t="shared" si="83"/>
        <v>135 ALICE ST, K1L7X5</v>
      </c>
    </row>
    <row r="5326" spans="1:13" x14ac:dyDescent="0.2">
      <c r="A5326" t="s">
        <v>20193</v>
      </c>
      <c r="B5326" t="s">
        <v>20194</v>
      </c>
      <c r="C5326">
        <v>19502</v>
      </c>
      <c r="D5326" t="s">
        <v>20199</v>
      </c>
      <c r="E5326">
        <v>24732</v>
      </c>
      <c r="F5326" t="s">
        <v>20200</v>
      </c>
      <c r="H5326" t="s">
        <v>20201</v>
      </c>
      <c r="I5326" t="s">
        <v>12504</v>
      </c>
      <c r="J5326" t="s">
        <v>12505</v>
      </c>
      <c r="L5326" s="1" t="s">
        <v>22771</v>
      </c>
      <c r="M5326" t="str">
        <f t="shared" si="83"/>
        <v>51 ACADEMIC CRES, K0G1J0</v>
      </c>
    </row>
    <row r="5327" spans="1:13" x14ac:dyDescent="0.2">
      <c r="A5327" t="s">
        <v>20193</v>
      </c>
      <c r="B5327" t="s">
        <v>20194</v>
      </c>
      <c r="C5327">
        <v>11125</v>
      </c>
      <c r="D5327" t="s">
        <v>20202</v>
      </c>
      <c r="E5327">
        <v>10482</v>
      </c>
      <c r="F5327" t="s">
        <v>20203</v>
      </c>
      <c r="G5327" t="s">
        <v>109</v>
      </c>
      <c r="H5327" t="s">
        <v>20204</v>
      </c>
      <c r="I5327" t="s">
        <v>11647</v>
      </c>
      <c r="J5327" t="s">
        <v>20205</v>
      </c>
      <c r="K5327" t="s">
        <v>7559</v>
      </c>
      <c r="L5327" s="1" t="s">
        <v>22789</v>
      </c>
      <c r="M5327" t="str">
        <f t="shared" si="83"/>
        <v>2445 ST. LAURENT BLVD, K1G6C3</v>
      </c>
    </row>
    <row r="5328" spans="1:13" x14ac:dyDescent="0.2">
      <c r="A5328" t="s">
        <v>20193</v>
      </c>
      <c r="B5328" t="s">
        <v>20194</v>
      </c>
      <c r="C5328">
        <v>19729</v>
      </c>
      <c r="D5328" t="s">
        <v>20206</v>
      </c>
      <c r="E5328">
        <v>24722</v>
      </c>
      <c r="F5328" t="s">
        <v>20207</v>
      </c>
      <c r="G5328" t="s">
        <v>109</v>
      </c>
      <c r="H5328" t="s">
        <v>20208</v>
      </c>
      <c r="I5328" t="s">
        <v>11647</v>
      </c>
      <c r="J5328" t="s">
        <v>20209</v>
      </c>
      <c r="L5328" s="1" t="s">
        <v>22771</v>
      </c>
      <c r="M5328" t="str">
        <f t="shared" si="83"/>
        <v>2720 RICHMOND RD, K2B6S2</v>
      </c>
    </row>
    <row r="5329" spans="1:13" x14ac:dyDescent="0.2">
      <c r="A5329" t="s">
        <v>20193</v>
      </c>
      <c r="B5329" t="s">
        <v>20194</v>
      </c>
      <c r="C5329">
        <v>19502</v>
      </c>
      <c r="D5329" t="s">
        <v>20210</v>
      </c>
      <c r="E5329">
        <v>24740</v>
      </c>
      <c r="F5329" t="s">
        <v>20211</v>
      </c>
      <c r="G5329" t="s">
        <v>109</v>
      </c>
      <c r="H5329" t="s">
        <v>20212</v>
      </c>
      <c r="I5329" t="s">
        <v>12504</v>
      </c>
      <c r="J5329" t="s">
        <v>12505</v>
      </c>
      <c r="L5329" s="1" t="s">
        <v>22771</v>
      </c>
      <c r="M5329" t="str">
        <f t="shared" si="83"/>
        <v>40 CURTIS AVE, K0G1J0</v>
      </c>
    </row>
    <row r="5330" spans="1:13" x14ac:dyDescent="0.2">
      <c r="A5330" t="s">
        <v>20193</v>
      </c>
      <c r="B5330" t="s">
        <v>20194</v>
      </c>
      <c r="C5330">
        <v>6599</v>
      </c>
      <c r="D5330" t="s">
        <v>20213</v>
      </c>
      <c r="E5330">
        <v>2014</v>
      </c>
      <c r="F5330" t="s">
        <v>20214</v>
      </c>
      <c r="G5330" t="s">
        <v>89</v>
      </c>
      <c r="H5330" t="s">
        <v>20215</v>
      </c>
      <c r="I5330" t="s">
        <v>12639</v>
      </c>
      <c r="J5330" t="s">
        <v>20216</v>
      </c>
      <c r="K5330" t="s">
        <v>1235</v>
      </c>
      <c r="L5330" s="1" t="s">
        <v>2</v>
      </c>
      <c r="M5330" t="str">
        <f t="shared" si="83"/>
        <v>927 ST JEAN ST, K4K1P4</v>
      </c>
    </row>
    <row r="5331" spans="1:13" x14ac:dyDescent="0.2">
      <c r="A5331" t="s">
        <v>20193</v>
      </c>
      <c r="B5331" t="s">
        <v>20194</v>
      </c>
      <c r="C5331">
        <v>6384</v>
      </c>
      <c r="D5331" t="s">
        <v>20217</v>
      </c>
      <c r="E5331">
        <v>1684</v>
      </c>
      <c r="F5331" t="s">
        <v>20218</v>
      </c>
      <c r="G5331" t="s">
        <v>89</v>
      </c>
      <c r="H5331" t="s">
        <v>20219</v>
      </c>
      <c r="I5331" t="s">
        <v>11647</v>
      </c>
      <c r="J5331" t="s">
        <v>11963</v>
      </c>
      <c r="K5331" t="s">
        <v>4947</v>
      </c>
      <c r="L5331" s="1" t="s">
        <v>22789</v>
      </c>
      <c r="M5331" t="str">
        <f t="shared" si="83"/>
        <v>2093 BEL-AIR DR, K2C0X2</v>
      </c>
    </row>
    <row r="5332" spans="1:13" x14ac:dyDescent="0.2">
      <c r="A5332" t="s">
        <v>20193</v>
      </c>
      <c r="B5332" t="s">
        <v>20194</v>
      </c>
      <c r="C5332">
        <v>5303</v>
      </c>
      <c r="D5332" t="s">
        <v>20220</v>
      </c>
      <c r="E5332">
        <v>3</v>
      </c>
      <c r="F5332" t="s">
        <v>20221</v>
      </c>
      <c r="G5332" t="s">
        <v>89</v>
      </c>
      <c r="H5332" t="s">
        <v>20222</v>
      </c>
      <c r="I5332" t="s">
        <v>5353</v>
      </c>
      <c r="J5332" t="s">
        <v>20223</v>
      </c>
      <c r="K5332" t="s">
        <v>4316</v>
      </c>
      <c r="L5332" s="1" t="s">
        <v>2</v>
      </c>
      <c r="M5332" t="str">
        <f t="shared" si="83"/>
        <v>30 FULLERTON AVE, K8V1E4</v>
      </c>
    </row>
    <row r="5333" spans="1:13" x14ac:dyDescent="0.2">
      <c r="A5333" t="s">
        <v>20193</v>
      </c>
      <c r="B5333" t="s">
        <v>20194</v>
      </c>
      <c r="C5333">
        <v>10304</v>
      </c>
      <c r="D5333" t="s">
        <v>20224</v>
      </c>
      <c r="E5333">
        <v>9868</v>
      </c>
      <c r="F5333" t="s">
        <v>20225</v>
      </c>
      <c r="G5333" t="s">
        <v>89</v>
      </c>
      <c r="H5333" t="s">
        <v>20226</v>
      </c>
      <c r="I5333" t="s">
        <v>12378</v>
      </c>
      <c r="J5333" t="s">
        <v>12379</v>
      </c>
      <c r="K5333" t="s">
        <v>5745</v>
      </c>
      <c r="L5333" s="1" t="s">
        <v>2</v>
      </c>
      <c r="M5333" t="str">
        <f t="shared" si="83"/>
        <v>100 MAHEU ST, K0A1W0</v>
      </c>
    </row>
    <row r="5334" spans="1:13" x14ac:dyDescent="0.2">
      <c r="A5334" t="s">
        <v>20193</v>
      </c>
      <c r="B5334" t="s">
        <v>20194</v>
      </c>
      <c r="C5334">
        <v>10305</v>
      </c>
      <c r="D5334" t="s">
        <v>20227</v>
      </c>
      <c r="E5334">
        <v>9869</v>
      </c>
      <c r="F5334" t="s">
        <v>20228</v>
      </c>
      <c r="G5334" t="s">
        <v>89</v>
      </c>
      <c r="H5334" t="s">
        <v>20229</v>
      </c>
      <c r="I5334" t="s">
        <v>11665</v>
      </c>
      <c r="J5334" t="s">
        <v>20230</v>
      </c>
      <c r="K5334" t="s">
        <v>819</v>
      </c>
      <c r="L5334" s="1" t="s">
        <v>22789</v>
      </c>
      <c r="M5334" t="str">
        <f t="shared" si="83"/>
        <v>2159 NANTES ST, K4A4C4</v>
      </c>
    </row>
    <row r="5335" spans="1:13" x14ac:dyDescent="0.2">
      <c r="A5335" t="s">
        <v>20193</v>
      </c>
      <c r="B5335" t="s">
        <v>20194</v>
      </c>
      <c r="C5335">
        <v>8521</v>
      </c>
      <c r="D5335" t="s">
        <v>20231</v>
      </c>
      <c r="E5335">
        <v>5990</v>
      </c>
      <c r="F5335" t="s">
        <v>20232</v>
      </c>
      <c r="G5335" t="s">
        <v>20233</v>
      </c>
      <c r="H5335" t="s">
        <v>20234</v>
      </c>
      <c r="I5335" t="s">
        <v>11647</v>
      </c>
      <c r="J5335" t="s">
        <v>20235</v>
      </c>
      <c r="K5335" t="s">
        <v>7532</v>
      </c>
      <c r="L5335" s="1" t="s">
        <v>22789</v>
      </c>
      <c r="M5335" t="str">
        <f t="shared" si="83"/>
        <v>119 OSGOODE ST, K1N6S3</v>
      </c>
    </row>
    <row r="5336" spans="1:13" x14ac:dyDescent="0.2">
      <c r="A5336" t="s">
        <v>20193</v>
      </c>
      <c r="B5336" t="s">
        <v>20194</v>
      </c>
      <c r="C5336">
        <v>10355</v>
      </c>
      <c r="D5336" t="s">
        <v>20236</v>
      </c>
      <c r="E5336">
        <v>9981</v>
      </c>
      <c r="F5336" t="s">
        <v>20005</v>
      </c>
      <c r="G5336" t="s">
        <v>89</v>
      </c>
      <c r="H5336" t="s">
        <v>20237</v>
      </c>
      <c r="I5336" t="s">
        <v>11699</v>
      </c>
      <c r="J5336" t="s">
        <v>20238</v>
      </c>
      <c r="K5336" t="s">
        <v>2801</v>
      </c>
      <c r="L5336" s="1" t="s">
        <v>22789</v>
      </c>
      <c r="M5336" t="str">
        <f t="shared" si="83"/>
        <v>3395 D'AOUST AVE, K1T4A8</v>
      </c>
    </row>
    <row r="5337" spans="1:13" x14ac:dyDescent="0.2">
      <c r="A5337" t="s">
        <v>20193</v>
      </c>
      <c r="B5337" t="s">
        <v>20194</v>
      </c>
      <c r="C5337">
        <v>5822</v>
      </c>
      <c r="D5337" t="s">
        <v>20239</v>
      </c>
      <c r="E5337">
        <v>798</v>
      </c>
      <c r="F5337" t="s">
        <v>20240</v>
      </c>
      <c r="G5337" t="s">
        <v>89</v>
      </c>
      <c r="H5337" t="s">
        <v>20241</v>
      </c>
      <c r="I5337" t="s">
        <v>11665</v>
      </c>
      <c r="J5337" t="s">
        <v>20242</v>
      </c>
      <c r="K5337" t="s">
        <v>2806</v>
      </c>
      <c r="L5337" s="1" t="s">
        <v>22789</v>
      </c>
      <c r="M5337" t="str">
        <f t="shared" si="83"/>
        <v>1917 GARDENWAY DR, K4A2Y7</v>
      </c>
    </row>
    <row r="5338" spans="1:13" x14ac:dyDescent="0.2">
      <c r="A5338" t="s">
        <v>20193</v>
      </c>
      <c r="B5338" t="s">
        <v>20194</v>
      </c>
      <c r="C5338">
        <v>10352</v>
      </c>
      <c r="D5338" t="s">
        <v>20243</v>
      </c>
      <c r="E5338">
        <v>9976</v>
      </c>
      <c r="F5338" t="s">
        <v>20244</v>
      </c>
      <c r="G5338" t="s">
        <v>102</v>
      </c>
      <c r="H5338" t="s">
        <v>20245</v>
      </c>
      <c r="I5338" t="s">
        <v>11636</v>
      </c>
      <c r="J5338" t="s">
        <v>20246</v>
      </c>
      <c r="K5338" t="s">
        <v>1577</v>
      </c>
      <c r="L5338" s="1" t="s">
        <v>22789</v>
      </c>
      <c r="M5338" t="str">
        <f t="shared" si="83"/>
        <v>1385 HALTON TERR, K2K2P9</v>
      </c>
    </row>
    <row r="5339" spans="1:13" x14ac:dyDescent="0.2">
      <c r="A5339" t="s">
        <v>20193</v>
      </c>
      <c r="B5339" t="s">
        <v>20194</v>
      </c>
      <c r="C5339">
        <v>19977</v>
      </c>
      <c r="D5339" t="s">
        <v>20247</v>
      </c>
      <c r="E5339">
        <v>24971</v>
      </c>
      <c r="F5339" t="s">
        <v>20248</v>
      </c>
      <c r="G5339" t="s">
        <v>89</v>
      </c>
      <c r="H5339" t="s">
        <v>20249</v>
      </c>
      <c r="I5339" t="s">
        <v>11647</v>
      </c>
      <c r="J5339" t="s">
        <v>20250</v>
      </c>
      <c r="L5339" s="1" t="s">
        <v>22771</v>
      </c>
      <c r="M5339" t="str">
        <f t="shared" si="83"/>
        <v>755 COPE DR, K2S1S3</v>
      </c>
    </row>
    <row r="5340" spans="1:13" x14ac:dyDescent="0.2">
      <c r="A5340" t="s">
        <v>20193</v>
      </c>
      <c r="B5340" t="s">
        <v>20194</v>
      </c>
      <c r="C5340">
        <v>19977</v>
      </c>
      <c r="D5340" t="s">
        <v>20247</v>
      </c>
      <c r="E5340">
        <v>25402</v>
      </c>
      <c r="F5340" t="s">
        <v>20251</v>
      </c>
      <c r="H5340" t="s">
        <v>20249</v>
      </c>
      <c r="I5340" t="s">
        <v>11647</v>
      </c>
      <c r="J5340" t="s">
        <v>20250</v>
      </c>
      <c r="L5340" s="1" t="s">
        <v>22771</v>
      </c>
      <c r="M5340" t="str">
        <f t="shared" si="83"/>
        <v>755 COPE DR, K2S1S3</v>
      </c>
    </row>
    <row r="5341" spans="1:13" x14ac:dyDescent="0.2">
      <c r="A5341" t="s">
        <v>20193</v>
      </c>
      <c r="B5341" t="s">
        <v>20194</v>
      </c>
      <c r="C5341">
        <v>11280</v>
      </c>
      <c r="D5341" t="s">
        <v>20252</v>
      </c>
      <c r="E5341">
        <v>10600</v>
      </c>
      <c r="F5341" t="s">
        <v>20253</v>
      </c>
      <c r="G5341" t="s">
        <v>102</v>
      </c>
      <c r="H5341" t="s">
        <v>20254</v>
      </c>
      <c r="I5341" t="s">
        <v>12743</v>
      </c>
      <c r="J5341" t="s">
        <v>12744</v>
      </c>
      <c r="K5341" t="s">
        <v>1416</v>
      </c>
      <c r="L5341" s="1" t="s">
        <v>2</v>
      </c>
      <c r="M5341" t="str">
        <f t="shared" si="83"/>
        <v>731 RUE DES POMMIERS, K0A1M0</v>
      </c>
    </row>
    <row r="5342" spans="1:13" x14ac:dyDescent="0.2">
      <c r="A5342" t="s">
        <v>20193</v>
      </c>
      <c r="B5342" t="s">
        <v>20194</v>
      </c>
      <c r="C5342">
        <v>10353</v>
      </c>
      <c r="D5342" t="s">
        <v>20255</v>
      </c>
      <c r="E5342">
        <v>9978</v>
      </c>
      <c r="F5342" t="s">
        <v>20256</v>
      </c>
      <c r="G5342" t="s">
        <v>89</v>
      </c>
      <c r="H5342" t="s">
        <v>20257</v>
      </c>
      <c r="I5342" t="s">
        <v>11665</v>
      </c>
      <c r="J5342" t="s">
        <v>20258</v>
      </c>
      <c r="K5342" t="s">
        <v>3324</v>
      </c>
      <c r="L5342" s="1" t="s">
        <v>22789</v>
      </c>
      <c r="M5342" t="str">
        <f t="shared" si="83"/>
        <v>6025 LONGLEAF DR, K1W1J2</v>
      </c>
    </row>
    <row r="5343" spans="1:13" x14ac:dyDescent="0.2">
      <c r="A5343" t="s">
        <v>20193</v>
      </c>
      <c r="B5343" t="s">
        <v>20194</v>
      </c>
      <c r="C5343">
        <v>6156</v>
      </c>
      <c r="D5343" t="s">
        <v>20259</v>
      </c>
      <c r="E5343">
        <v>10987</v>
      </c>
      <c r="F5343" t="s">
        <v>20260</v>
      </c>
      <c r="G5343" t="s">
        <v>102</v>
      </c>
      <c r="H5343" t="s">
        <v>20261</v>
      </c>
      <c r="I5343" t="s">
        <v>13099</v>
      </c>
      <c r="J5343" t="s">
        <v>20262</v>
      </c>
      <c r="K5343" t="s">
        <v>2712</v>
      </c>
      <c r="L5343" s="1" t="s">
        <v>2</v>
      </c>
      <c r="M5343" t="str">
        <f t="shared" si="83"/>
        <v>399 ISABELLA ST, K8A5T4</v>
      </c>
    </row>
    <row r="5344" spans="1:13" x14ac:dyDescent="0.2">
      <c r="A5344" t="s">
        <v>20193</v>
      </c>
      <c r="B5344" t="s">
        <v>20194</v>
      </c>
      <c r="C5344">
        <v>5733</v>
      </c>
      <c r="D5344" t="s">
        <v>20263</v>
      </c>
      <c r="E5344">
        <v>658</v>
      </c>
      <c r="F5344" t="s">
        <v>20066</v>
      </c>
      <c r="G5344" t="s">
        <v>89</v>
      </c>
      <c r="H5344" t="s">
        <v>20264</v>
      </c>
      <c r="I5344" t="s">
        <v>11665</v>
      </c>
      <c r="J5344" t="s">
        <v>20265</v>
      </c>
      <c r="K5344" t="s">
        <v>1258</v>
      </c>
      <c r="L5344" s="1" t="s">
        <v>22789</v>
      </c>
      <c r="M5344" t="str">
        <f t="shared" si="83"/>
        <v>1770 GREY NUNS DR, K1C1C3</v>
      </c>
    </row>
    <row r="5345" spans="1:13" x14ac:dyDescent="0.2">
      <c r="A5345" t="s">
        <v>20193</v>
      </c>
      <c r="B5345" t="s">
        <v>20194</v>
      </c>
      <c r="C5345">
        <v>7858</v>
      </c>
      <c r="D5345" t="s">
        <v>19227</v>
      </c>
      <c r="E5345">
        <v>24545</v>
      </c>
      <c r="F5345" t="s">
        <v>20266</v>
      </c>
      <c r="G5345" t="s">
        <v>89</v>
      </c>
      <c r="H5345" t="s">
        <v>19229</v>
      </c>
      <c r="I5345" t="s">
        <v>11647</v>
      </c>
      <c r="J5345" t="s">
        <v>19230</v>
      </c>
      <c r="K5345" t="s">
        <v>5300</v>
      </c>
      <c r="L5345" s="1" t="s">
        <v>22789</v>
      </c>
      <c r="M5345" t="str">
        <f t="shared" si="83"/>
        <v>175 BEECH ST, K1Y3T1</v>
      </c>
    </row>
    <row r="5346" spans="1:13" x14ac:dyDescent="0.2">
      <c r="A5346" t="s">
        <v>20193</v>
      </c>
      <c r="B5346" t="s">
        <v>20194</v>
      </c>
      <c r="C5346">
        <v>5720</v>
      </c>
      <c r="D5346" t="s">
        <v>20267</v>
      </c>
      <c r="E5346">
        <v>11177</v>
      </c>
      <c r="F5346" t="s">
        <v>20268</v>
      </c>
      <c r="G5346" t="s">
        <v>89</v>
      </c>
      <c r="H5346" t="s">
        <v>20269</v>
      </c>
      <c r="I5346" t="s">
        <v>12821</v>
      </c>
      <c r="J5346" t="s">
        <v>20270</v>
      </c>
      <c r="K5346" t="s">
        <v>5349</v>
      </c>
      <c r="L5346" s="1" t="s">
        <v>22789</v>
      </c>
      <c r="M5346" t="str">
        <f t="shared" si="83"/>
        <v>72 GILMOUR AVE, K7M9G6</v>
      </c>
    </row>
    <row r="5347" spans="1:13" x14ac:dyDescent="0.2">
      <c r="A5347" t="s">
        <v>20193</v>
      </c>
      <c r="B5347" t="s">
        <v>20194</v>
      </c>
      <c r="C5347">
        <v>5756</v>
      </c>
      <c r="D5347" t="s">
        <v>20271</v>
      </c>
      <c r="E5347">
        <v>694</v>
      </c>
      <c r="F5347" t="s">
        <v>20074</v>
      </c>
      <c r="G5347" t="s">
        <v>89</v>
      </c>
      <c r="H5347" t="s">
        <v>20272</v>
      </c>
      <c r="I5347" t="s">
        <v>11647</v>
      </c>
      <c r="J5347" t="s">
        <v>20273</v>
      </c>
      <c r="K5347" t="s">
        <v>1493</v>
      </c>
      <c r="L5347" s="1" t="s">
        <v>22789</v>
      </c>
      <c r="M5347" t="str">
        <f t="shared" si="83"/>
        <v>837 QUINLAN RD, K1G1R8</v>
      </c>
    </row>
    <row r="5348" spans="1:13" x14ac:dyDescent="0.2">
      <c r="A5348" t="s">
        <v>20193</v>
      </c>
      <c r="B5348" t="s">
        <v>20194</v>
      </c>
      <c r="C5348">
        <v>12241</v>
      </c>
      <c r="D5348" t="s">
        <v>20274</v>
      </c>
      <c r="E5348">
        <v>11183</v>
      </c>
      <c r="F5348" t="s">
        <v>20275</v>
      </c>
      <c r="G5348" t="s">
        <v>102</v>
      </c>
      <c r="H5348" t="s">
        <v>20276</v>
      </c>
      <c r="I5348" t="s">
        <v>11636</v>
      </c>
      <c r="J5348" t="s">
        <v>20277</v>
      </c>
      <c r="K5348" t="s">
        <v>20278</v>
      </c>
      <c r="L5348" s="1" t="s">
        <v>22789</v>
      </c>
      <c r="M5348" t="str">
        <f t="shared" si="83"/>
        <v>17 BRIDGESTONE DR, K2M0E9</v>
      </c>
    </row>
    <row r="5349" spans="1:13" x14ac:dyDescent="0.2">
      <c r="A5349" t="s">
        <v>20193</v>
      </c>
      <c r="B5349" t="s">
        <v>20194</v>
      </c>
      <c r="C5349">
        <v>8527</v>
      </c>
      <c r="D5349" t="s">
        <v>20279</v>
      </c>
      <c r="E5349">
        <v>6006</v>
      </c>
      <c r="F5349" t="s">
        <v>20280</v>
      </c>
      <c r="G5349" t="s">
        <v>89</v>
      </c>
      <c r="H5349" t="s">
        <v>20281</v>
      </c>
      <c r="I5349" t="s">
        <v>12189</v>
      </c>
      <c r="J5349" t="s">
        <v>20282</v>
      </c>
      <c r="K5349" t="s">
        <v>5652</v>
      </c>
      <c r="L5349" s="1" t="s">
        <v>22789</v>
      </c>
      <c r="M5349" t="str">
        <f t="shared" si="83"/>
        <v>307 MONTGOMERY ST, K1L7W8</v>
      </c>
    </row>
    <row r="5350" spans="1:13" x14ac:dyDescent="0.2">
      <c r="A5350" t="s">
        <v>20193</v>
      </c>
      <c r="B5350" t="s">
        <v>20194</v>
      </c>
      <c r="C5350">
        <v>11271</v>
      </c>
      <c r="D5350" t="s">
        <v>20283</v>
      </c>
      <c r="E5350">
        <v>10603</v>
      </c>
      <c r="F5350" t="s">
        <v>20284</v>
      </c>
      <c r="G5350" t="s">
        <v>89</v>
      </c>
      <c r="H5350" t="s">
        <v>20285</v>
      </c>
      <c r="I5350" t="s">
        <v>11642</v>
      </c>
      <c r="J5350" t="s">
        <v>20286</v>
      </c>
      <c r="K5350" t="s">
        <v>2786</v>
      </c>
      <c r="L5350" s="1" t="s">
        <v>22789</v>
      </c>
      <c r="M5350" t="str">
        <f t="shared" si="83"/>
        <v>11 CLARIDGE DR, K2J5A3</v>
      </c>
    </row>
    <row r="5351" spans="1:13" x14ac:dyDescent="0.2">
      <c r="A5351" t="s">
        <v>20193</v>
      </c>
      <c r="B5351" t="s">
        <v>20194</v>
      </c>
      <c r="C5351">
        <v>19447</v>
      </c>
      <c r="D5351" t="s">
        <v>20287</v>
      </c>
      <c r="E5351">
        <v>24444</v>
      </c>
      <c r="F5351" t="s">
        <v>20288</v>
      </c>
      <c r="G5351" t="s">
        <v>102</v>
      </c>
      <c r="H5351" t="s">
        <v>20289</v>
      </c>
      <c r="I5351" t="s">
        <v>12046</v>
      </c>
      <c r="J5351" t="s">
        <v>20290</v>
      </c>
      <c r="K5351" t="s">
        <v>1110</v>
      </c>
      <c r="L5351" s="1" t="s">
        <v>22789</v>
      </c>
      <c r="M5351" t="str">
        <f t="shared" si="83"/>
        <v>715 BRIAN GOOD AVE, K4M0H3</v>
      </c>
    </row>
    <row r="5352" spans="1:13" x14ac:dyDescent="0.2">
      <c r="A5352" t="s">
        <v>20193</v>
      </c>
      <c r="B5352" t="s">
        <v>20194</v>
      </c>
      <c r="C5352">
        <v>10173</v>
      </c>
      <c r="D5352" t="s">
        <v>20291</v>
      </c>
      <c r="E5352">
        <v>9449</v>
      </c>
      <c r="F5352" t="s">
        <v>20292</v>
      </c>
      <c r="G5352" t="s">
        <v>89</v>
      </c>
      <c r="H5352" t="s">
        <v>20293</v>
      </c>
      <c r="I5352" t="s">
        <v>12750</v>
      </c>
      <c r="J5352" t="s">
        <v>20294</v>
      </c>
      <c r="K5352" t="s">
        <v>4211</v>
      </c>
      <c r="L5352" s="1" t="s">
        <v>2</v>
      </c>
      <c r="M5352" t="str">
        <f t="shared" si="83"/>
        <v>433 CARTIER BLVD, K6A1V9</v>
      </c>
    </row>
    <row r="5353" spans="1:13" x14ac:dyDescent="0.2">
      <c r="A5353" t="s">
        <v>20193</v>
      </c>
      <c r="B5353" t="s">
        <v>20194</v>
      </c>
      <c r="C5353">
        <v>6162</v>
      </c>
      <c r="D5353" t="s">
        <v>12015</v>
      </c>
      <c r="E5353">
        <v>24972</v>
      </c>
      <c r="F5353" t="s">
        <v>20295</v>
      </c>
      <c r="G5353" t="s">
        <v>89</v>
      </c>
      <c r="H5353" t="s">
        <v>12017</v>
      </c>
      <c r="I5353" t="s">
        <v>11642</v>
      </c>
      <c r="J5353" t="s">
        <v>12018</v>
      </c>
      <c r="K5353" t="s">
        <v>5103</v>
      </c>
      <c r="L5353" s="1" t="s">
        <v>22771</v>
      </c>
      <c r="M5353" t="str">
        <f t="shared" si="83"/>
        <v>20 HARRISON ST, K2H7N5</v>
      </c>
    </row>
    <row r="5354" spans="1:13" x14ac:dyDescent="0.2">
      <c r="A5354" t="s">
        <v>20193</v>
      </c>
      <c r="B5354" t="s">
        <v>20194</v>
      </c>
      <c r="C5354">
        <v>11125</v>
      </c>
      <c r="D5354" t="s">
        <v>20202</v>
      </c>
      <c r="E5354">
        <v>25273</v>
      </c>
      <c r="F5354" t="s">
        <v>20296</v>
      </c>
      <c r="G5354" t="s">
        <v>102</v>
      </c>
      <c r="H5354" t="s">
        <v>20204</v>
      </c>
      <c r="I5354" t="s">
        <v>11647</v>
      </c>
      <c r="J5354" t="s">
        <v>20205</v>
      </c>
      <c r="L5354" s="1" t="s">
        <v>22771</v>
      </c>
      <c r="M5354" t="str">
        <f t="shared" si="83"/>
        <v>2445 ST. LAURENT BLVD, K1G6C3</v>
      </c>
    </row>
    <row r="5355" spans="1:13" x14ac:dyDescent="0.2">
      <c r="A5355" t="s">
        <v>20193</v>
      </c>
      <c r="B5355" t="s">
        <v>20194</v>
      </c>
      <c r="C5355">
        <v>19502</v>
      </c>
      <c r="D5355" t="s">
        <v>20210</v>
      </c>
      <c r="E5355">
        <v>24513</v>
      </c>
      <c r="F5355" t="s">
        <v>20297</v>
      </c>
      <c r="G5355" t="s">
        <v>89</v>
      </c>
      <c r="H5355" t="s">
        <v>20212</v>
      </c>
      <c r="I5355" t="s">
        <v>12504</v>
      </c>
      <c r="J5355" t="s">
        <v>12505</v>
      </c>
      <c r="K5355" t="s">
        <v>7319</v>
      </c>
      <c r="L5355" s="1" t="s">
        <v>22771</v>
      </c>
      <c r="M5355" t="str">
        <f t="shared" si="83"/>
        <v>40 CURTIS AVE, K0G1J0</v>
      </c>
    </row>
    <row r="5356" spans="1:13" x14ac:dyDescent="0.2">
      <c r="A5356" t="s">
        <v>20193</v>
      </c>
      <c r="B5356" t="s">
        <v>20194</v>
      </c>
      <c r="C5356">
        <v>19502</v>
      </c>
      <c r="D5356" t="s">
        <v>20199</v>
      </c>
      <c r="E5356">
        <v>24696</v>
      </c>
      <c r="F5356" t="s">
        <v>20297</v>
      </c>
      <c r="G5356" t="s">
        <v>89</v>
      </c>
      <c r="H5356" t="s">
        <v>20298</v>
      </c>
      <c r="I5356" t="s">
        <v>12504</v>
      </c>
      <c r="J5356" t="s">
        <v>12505</v>
      </c>
      <c r="K5356" t="s">
        <v>114</v>
      </c>
      <c r="L5356" s="1" t="s">
        <v>2</v>
      </c>
      <c r="M5356" t="str">
        <f t="shared" si="83"/>
        <v>51 ACADEMIC  CRES, K0G1J0</v>
      </c>
    </row>
    <row r="5357" spans="1:13" x14ac:dyDescent="0.2">
      <c r="A5357" t="s">
        <v>20193</v>
      </c>
      <c r="B5357" t="s">
        <v>20194</v>
      </c>
      <c r="C5357">
        <v>19502</v>
      </c>
      <c r="D5357" t="s">
        <v>20299</v>
      </c>
      <c r="E5357">
        <v>24734</v>
      </c>
      <c r="F5357" t="s">
        <v>20300</v>
      </c>
      <c r="G5357" t="s">
        <v>102</v>
      </c>
      <c r="H5357" t="s">
        <v>20301</v>
      </c>
      <c r="I5357" t="s">
        <v>12504</v>
      </c>
      <c r="J5357" t="s">
        <v>12505</v>
      </c>
      <c r="K5357" t="s">
        <v>114</v>
      </c>
      <c r="L5357" s="1" t="s">
        <v>22771</v>
      </c>
      <c r="M5357" t="str">
        <f t="shared" si="83"/>
        <v>40 CAMPUS  DR, K0G1J0</v>
      </c>
    </row>
    <row r="5358" spans="1:13" x14ac:dyDescent="0.2">
      <c r="A5358" t="s">
        <v>20193</v>
      </c>
      <c r="B5358" t="s">
        <v>20194</v>
      </c>
      <c r="C5358">
        <v>19502</v>
      </c>
      <c r="D5358" t="s">
        <v>20302</v>
      </c>
      <c r="E5358">
        <v>24733</v>
      </c>
      <c r="F5358" t="s">
        <v>20303</v>
      </c>
      <c r="G5358" t="s">
        <v>102</v>
      </c>
      <c r="H5358" t="s">
        <v>20304</v>
      </c>
      <c r="I5358" t="s">
        <v>12504</v>
      </c>
      <c r="J5358" t="s">
        <v>12505</v>
      </c>
      <c r="K5358" t="s">
        <v>114</v>
      </c>
      <c r="L5358" s="1" t="s">
        <v>22771</v>
      </c>
      <c r="M5358" t="str">
        <f t="shared" si="83"/>
        <v>48 SHEARER ST, K0G1J0</v>
      </c>
    </row>
    <row r="5359" spans="1:13" x14ac:dyDescent="0.2">
      <c r="A5359" t="s">
        <v>20193</v>
      </c>
      <c r="B5359" t="s">
        <v>20194</v>
      </c>
      <c r="C5359">
        <v>6339</v>
      </c>
      <c r="D5359" t="s">
        <v>20305</v>
      </c>
      <c r="E5359">
        <v>1611</v>
      </c>
      <c r="F5359" t="s">
        <v>20306</v>
      </c>
      <c r="G5359" t="s">
        <v>89</v>
      </c>
      <c r="H5359" t="s">
        <v>20307</v>
      </c>
      <c r="I5359" t="s">
        <v>12360</v>
      </c>
      <c r="J5359" t="s">
        <v>20308</v>
      </c>
      <c r="K5359" t="s">
        <v>6495</v>
      </c>
      <c r="L5359" s="1" t="s">
        <v>2</v>
      </c>
      <c r="M5359" t="str">
        <f t="shared" si="83"/>
        <v>1650 SECOND ST E, K6H2C3</v>
      </c>
    </row>
    <row r="5360" spans="1:13" x14ac:dyDescent="0.2">
      <c r="A5360" t="s">
        <v>20193</v>
      </c>
      <c r="B5360" t="s">
        <v>20194</v>
      </c>
      <c r="C5360">
        <v>6144</v>
      </c>
      <c r="D5360" t="s">
        <v>20309</v>
      </c>
      <c r="E5360">
        <v>10411</v>
      </c>
      <c r="F5360" t="s">
        <v>20310</v>
      </c>
      <c r="G5360" t="s">
        <v>89</v>
      </c>
      <c r="H5360" t="s">
        <v>20311</v>
      </c>
      <c r="I5360" t="s">
        <v>11699</v>
      </c>
      <c r="J5360" t="s">
        <v>20312</v>
      </c>
      <c r="K5360" t="s">
        <v>7515</v>
      </c>
      <c r="L5360" s="1" t="s">
        <v>22789</v>
      </c>
      <c r="M5360" t="str">
        <f t="shared" si="83"/>
        <v>2147 LOYOLA AVE, K1J7W3</v>
      </c>
    </row>
    <row r="5361" spans="1:13" x14ac:dyDescent="0.2">
      <c r="A5361" t="s">
        <v>20193</v>
      </c>
      <c r="B5361" t="s">
        <v>20194</v>
      </c>
      <c r="C5361">
        <v>7740</v>
      </c>
      <c r="D5361" t="s">
        <v>20313</v>
      </c>
      <c r="E5361">
        <v>4081</v>
      </c>
      <c r="F5361" t="s">
        <v>20314</v>
      </c>
      <c r="G5361" t="s">
        <v>102</v>
      </c>
      <c r="H5361" t="s">
        <v>20315</v>
      </c>
      <c r="I5361" t="s">
        <v>12472</v>
      </c>
      <c r="J5361" t="s">
        <v>12473</v>
      </c>
      <c r="K5361" t="s">
        <v>7248</v>
      </c>
      <c r="L5361" s="1" t="s">
        <v>2</v>
      </c>
      <c r="M5361" t="str">
        <f t="shared" si="83"/>
        <v>33 LOCHIEL ST E, K0C1A0</v>
      </c>
    </row>
    <row r="5362" spans="1:13" x14ac:dyDescent="0.2">
      <c r="A5362" t="s">
        <v>20193</v>
      </c>
      <c r="B5362" t="s">
        <v>20194</v>
      </c>
      <c r="C5362">
        <v>8524</v>
      </c>
      <c r="D5362" t="s">
        <v>20316</v>
      </c>
      <c r="E5362">
        <v>10390</v>
      </c>
      <c r="F5362" t="s">
        <v>20317</v>
      </c>
      <c r="G5362" t="s">
        <v>3599</v>
      </c>
      <c r="H5362" t="s">
        <v>20318</v>
      </c>
      <c r="I5362" t="s">
        <v>12189</v>
      </c>
      <c r="J5362" t="s">
        <v>20319</v>
      </c>
      <c r="K5362" t="s">
        <v>2955</v>
      </c>
      <c r="L5362" s="1" t="s">
        <v>22789</v>
      </c>
      <c r="M5362" t="str">
        <f t="shared" si="83"/>
        <v>140 GENEST ST, K1L7Y9</v>
      </c>
    </row>
    <row r="5363" spans="1:13" x14ac:dyDescent="0.2">
      <c r="A5363" t="s">
        <v>20193</v>
      </c>
      <c r="B5363" t="s">
        <v>20194</v>
      </c>
      <c r="C5363">
        <v>11125</v>
      </c>
      <c r="D5363" t="s">
        <v>20202</v>
      </c>
      <c r="E5363">
        <v>25409</v>
      </c>
      <c r="F5363" t="s">
        <v>20320</v>
      </c>
      <c r="G5363" t="s">
        <v>131</v>
      </c>
      <c r="H5363" t="s">
        <v>20204</v>
      </c>
      <c r="I5363" t="s">
        <v>11647</v>
      </c>
      <c r="J5363" t="s">
        <v>20205</v>
      </c>
      <c r="L5363" s="1" t="s">
        <v>22771</v>
      </c>
      <c r="M5363" t="str">
        <f t="shared" si="83"/>
        <v>2445 ST. LAURENT BLVD, K1G6C3</v>
      </c>
    </row>
    <row r="5364" spans="1:13" x14ac:dyDescent="0.2">
      <c r="A5364" t="s">
        <v>20193</v>
      </c>
      <c r="B5364" t="s">
        <v>20194</v>
      </c>
      <c r="C5364">
        <v>19588</v>
      </c>
      <c r="D5364" t="s">
        <v>20321</v>
      </c>
      <c r="E5364">
        <v>24611</v>
      </c>
      <c r="F5364" t="s">
        <v>20322</v>
      </c>
      <c r="G5364" t="s">
        <v>131</v>
      </c>
      <c r="H5364" t="s">
        <v>20323</v>
      </c>
      <c r="I5364" t="s">
        <v>11642</v>
      </c>
      <c r="J5364" t="s">
        <v>20324</v>
      </c>
      <c r="L5364" s="1" t="s">
        <v>22771</v>
      </c>
      <c r="M5364" t="str">
        <f t="shared" si="83"/>
        <v>4025 STRANDHERD DR, K2J6E1</v>
      </c>
    </row>
    <row r="5365" spans="1:13" x14ac:dyDescent="0.2">
      <c r="A5365" t="s">
        <v>20193</v>
      </c>
      <c r="B5365" t="s">
        <v>20194</v>
      </c>
      <c r="C5365">
        <v>8198</v>
      </c>
      <c r="D5365" t="s">
        <v>20325</v>
      </c>
      <c r="E5365">
        <v>10479</v>
      </c>
      <c r="F5365" t="s">
        <v>20326</v>
      </c>
      <c r="G5365" t="s">
        <v>131</v>
      </c>
      <c r="H5365" t="s">
        <v>20327</v>
      </c>
      <c r="I5365" t="s">
        <v>11647</v>
      </c>
      <c r="J5365" t="s">
        <v>20328</v>
      </c>
      <c r="K5365" t="s">
        <v>761</v>
      </c>
      <c r="L5365" s="1" t="s">
        <v>22789</v>
      </c>
      <c r="M5365" t="str">
        <f t="shared" si="83"/>
        <v>501 OLD ST. PATRICK ST, K1N8R3</v>
      </c>
    </row>
    <row r="5366" spans="1:13" x14ac:dyDescent="0.2">
      <c r="A5366" t="s">
        <v>20193</v>
      </c>
      <c r="B5366" t="s">
        <v>20194</v>
      </c>
      <c r="C5366">
        <v>10354</v>
      </c>
      <c r="D5366" t="s">
        <v>20329</v>
      </c>
      <c r="E5366">
        <v>10480</v>
      </c>
      <c r="F5366" t="s">
        <v>20330</v>
      </c>
      <c r="G5366" t="s">
        <v>131</v>
      </c>
      <c r="H5366" t="s">
        <v>20331</v>
      </c>
      <c r="I5366" t="s">
        <v>11665</v>
      </c>
      <c r="J5366" t="s">
        <v>20332</v>
      </c>
      <c r="K5366" t="s">
        <v>4764</v>
      </c>
      <c r="L5366" s="1" t="s">
        <v>2</v>
      </c>
      <c r="M5366" t="str">
        <f t="shared" si="83"/>
        <v>500 MILLENNIUM BLVD, K4A4X3</v>
      </c>
    </row>
    <row r="5367" spans="1:13" x14ac:dyDescent="0.2">
      <c r="A5367" t="s">
        <v>20193</v>
      </c>
      <c r="B5367" t="s">
        <v>20194</v>
      </c>
      <c r="C5367">
        <v>11094</v>
      </c>
      <c r="D5367" t="s">
        <v>20333</v>
      </c>
      <c r="E5367">
        <v>10578</v>
      </c>
      <c r="F5367" t="s">
        <v>20334</v>
      </c>
      <c r="G5367" t="s">
        <v>131</v>
      </c>
      <c r="H5367" t="s">
        <v>20335</v>
      </c>
      <c r="I5367" t="s">
        <v>12750</v>
      </c>
      <c r="J5367" t="s">
        <v>20336</v>
      </c>
      <c r="K5367" t="s">
        <v>293</v>
      </c>
      <c r="L5367" s="1" t="s">
        <v>2</v>
      </c>
      <c r="M5367" t="str">
        <f t="shared" si="83"/>
        <v>894 CECILE BLVD, K6A3R5</v>
      </c>
    </row>
    <row r="5368" spans="1:13" x14ac:dyDescent="0.2">
      <c r="A5368" t="s">
        <v>20193</v>
      </c>
      <c r="B5368" t="s">
        <v>20194</v>
      </c>
      <c r="C5368">
        <v>8199</v>
      </c>
      <c r="D5368" t="s">
        <v>20337</v>
      </c>
      <c r="E5368">
        <v>10303</v>
      </c>
      <c r="F5368" t="s">
        <v>20338</v>
      </c>
      <c r="G5368" t="s">
        <v>131</v>
      </c>
      <c r="H5368" t="s">
        <v>20339</v>
      </c>
      <c r="I5368" t="s">
        <v>12360</v>
      </c>
      <c r="J5368" t="s">
        <v>20340</v>
      </c>
      <c r="K5368" t="s">
        <v>1812</v>
      </c>
      <c r="L5368" s="1" t="s">
        <v>2</v>
      </c>
      <c r="M5368" t="str">
        <f t="shared" si="83"/>
        <v>1111 MONTREAL RD, K6H1E1</v>
      </c>
    </row>
    <row r="5369" spans="1:13" x14ac:dyDescent="0.2">
      <c r="A5369" t="s">
        <v>20193</v>
      </c>
      <c r="B5369" t="s">
        <v>20194</v>
      </c>
      <c r="C5369">
        <v>8183</v>
      </c>
      <c r="D5369" t="s">
        <v>20341</v>
      </c>
      <c r="E5369">
        <v>10478</v>
      </c>
      <c r="F5369" t="s">
        <v>20342</v>
      </c>
      <c r="G5369" t="s">
        <v>131</v>
      </c>
      <c r="H5369" t="s">
        <v>20343</v>
      </c>
      <c r="I5369" t="s">
        <v>11699</v>
      </c>
      <c r="J5369" t="s">
        <v>20344</v>
      </c>
      <c r="K5369" t="s">
        <v>5600</v>
      </c>
      <c r="L5369" s="1" t="s">
        <v>2</v>
      </c>
      <c r="M5369" t="str">
        <f t="shared" si="83"/>
        <v>1655 BEARBROOK RD, K1B4N3</v>
      </c>
    </row>
    <row r="5370" spans="1:13" x14ac:dyDescent="0.2">
      <c r="A5370" t="s">
        <v>20193</v>
      </c>
      <c r="B5370" t="s">
        <v>20194</v>
      </c>
      <c r="C5370">
        <v>5303</v>
      </c>
      <c r="D5370" t="s">
        <v>20220</v>
      </c>
      <c r="E5370">
        <v>10573</v>
      </c>
      <c r="F5370" t="s">
        <v>20345</v>
      </c>
      <c r="G5370" t="s">
        <v>131</v>
      </c>
      <c r="H5370" t="s">
        <v>20222</v>
      </c>
      <c r="I5370" t="s">
        <v>5353</v>
      </c>
      <c r="J5370" t="s">
        <v>20223</v>
      </c>
      <c r="K5370" t="s">
        <v>106</v>
      </c>
      <c r="L5370" s="1" t="s">
        <v>2</v>
      </c>
      <c r="M5370" t="str">
        <f t="shared" si="83"/>
        <v>30 FULLERTON AVE, K8V1E4</v>
      </c>
    </row>
    <row r="5371" spans="1:13" x14ac:dyDescent="0.2">
      <c r="A5371" t="s">
        <v>20193</v>
      </c>
      <c r="B5371" t="s">
        <v>20194</v>
      </c>
      <c r="C5371">
        <v>19823</v>
      </c>
      <c r="D5371" t="s">
        <v>20346</v>
      </c>
      <c r="E5371">
        <v>24817</v>
      </c>
      <c r="F5371" t="s">
        <v>20347</v>
      </c>
      <c r="G5371" t="s">
        <v>131</v>
      </c>
      <c r="H5371" t="s">
        <v>20348</v>
      </c>
      <c r="I5371" t="s">
        <v>12821</v>
      </c>
      <c r="J5371" t="s">
        <v>20349</v>
      </c>
      <c r="L5371" s="1" t="s">
        <v>22771</v>
      </c>
      <c r="M5371" t="str">
        <f t="shared" si="83"/>
        <v>700 GARDINERS RD, K7M3X9</v>
      </c>
    </row>
    <row r="5372" spans="1:13" x14ac:dyDescent="0.2">
      <c r="A5372" t="s">
        <v>20193</v>
      </c>
      <c r="B5372" t="s">
        <v>20194</v>
      </c>
      <c r="C5372">
        <v>7929</v>
      </c>
      <c r="D5372" t="s">
        <v>19717</v>
      </c>
      <c r="E5372">
        <v>24760</v>
      </c>
      <c r="F5372" t="s">
        <v>20347</v>
      </c>
      <c r="G5372" t="s">
        <v>131</v>
      </c>
      <c r="H5372" t="s">
        <v>19719</v>
      </c>
      <c r="I5372" t="s">
        <v>12821</v>
      </c>
      <c r="J5372" t="s">
        <v>19720</v>
      </c>
      <c r="K5372" t="s">
        <v>20350</v>
      </c>
      <c r="L5372" s="1" t="s">
        <v>22771</v>
      </c>
      <c r="M5372" t="str">
        <f t="shared" si="83"/>
        <v>158 PATRICK ST, K7K3P5</v>
      </c>
    </row>
    <row r="5373" spans="1:13" x14ac:dyDescent="0.2">
      <c r="A5373" t="s">
        <v>20193</v>
      </c>
      <c r="B5373" t="s">
        <v>20194</v>
      </c>
      <c r="C5373">
        <v>8257</v>
      </c>
      <c r="D5373" t="s">
        <v>20351</v>
      </c>
      <c r="E5373">
        <v>10821</v>
      </c>
      <c r="F5373" t="s">
        <v>20352</v>
      </c>
      <c r="G5373" t="s">
        <v>131</v>
      </c>
      <c r="H5373" t="s">
        <v>20353</v>
      </c>
      <c r="I5373" t="s">
        <v>11642</v>
      </c>
      <c r="J5373" t="s">
        <v>20354</v>
      </c>
      <c r="K5373" t="s">
        <v>1416</v>
      </c>
      <c r="L5373" s="1" t="s">
        <v>22789</v>
      </c>
      <c r="M5373" t="str">
        <f t="shared" si="83"/>
        <v>159 CHESTERTON DR, K2E7E6</v>
      </c>
    </row>
    <row r="5374" spans="1:13" x14ac:dyDescent="0.2">
      <c r="A5374" t="s">
        <v>20193</v>
      </c>
      <c r="B5374" t="s">
        <v>20194</v>
      </c>
      <c r="C5374">
        <v>19502</v>
      </c>
      <c r="D5374" t="s">
        <v>20299</v>
      </c>
      <c r="E5374">
        <v>24736</v>
      </c>
      <c r="F5374" t="s">
        <v>20355</v>
      </c>
      <c r="G5374" t="s">
        <v>131</v>
      </c>
      <c r="H5374" t="s">
        <v>20356</v>
      </c>
      <c r="I5374" t="s">
        <v>12504</v>
      </c>
      <c r="J5374" t="s">
        <v>12505</v>
      </c>
      <c r="K5374" t="s">
        <v>114</v>
      </c>
      <c r="L5374" s="1" t="s">
        <v>22771</v>
      </c>
      <c r="M5374" t="str">
        <f t="shared" si="83"/>
        <v>40 CAMPUS DR, K0G1J0</v>
      </c>
    </row>
    <row r="5375" spans="1:13" x14ac:dyDescent="0.2">
      <c r="A5375" t="s">
        <v>20193</v>
      </c>
      <c r="B5375" t="s">
        <v>20194</v>
      </c>
      <c r="C5375">
        <v>19502</v>
      </c>
      <c r="D5375" t="s">
        <v>20302</v>
      </c>
      <c r="E5375">
        <v>24735</v>
      </c>
      <c r="F5375" t="s">
        <v>20357</v>
      </c>
      <c r="G5375" t="s">
        <v>131</v>
      </c>
      <c r="H5375" t="s">
        <v>20304</v>
      </c>
      <c r="I5375" t="s">
        <v>12504</v>
      </c>
      <c r="J5375" t="s">
        <v>12505</v>
      </c>
      <c r="K5375" t="s">
        <v>114</v>
      </c>
      <c r="L5375" s="1" t="s">
        <v>22771</v>
      </c>
      <c r="M5375" t="str">
        <f t="shared" si="83"/>
        <v>48 SHEARER ST, K0G1J0</v>
      </c>
    </row>
    <row r="5376" spans="1:13" x14ac:dyDescent="0.2">
      <c r="A5376" t="s">
        <v>20193</v>
      </c>
      <c r="B5376" t="s">
        <v>20194</v>
      </c>
      <c r="C5376">
        <v>19502</v>
      </c>
      <c r="D5376" t="s">
        <v>20358</v>
      </c>
      <c r="E5376">
        <v>24663</v>
      </c>
      <c r="F5376" t="s">
        <v>20359</v>
      </c>
      <c r="G5376" t="s">
        <v>131</v>
      </c>
      <c r="H5376" t="s">
        <v>20360</v>
      </c>
      <c r="I5376" t="s">
        <v>12504</v>
      </c>
      <c r="J5376" t="s">
        <v>12505</v>
      </c>
      <c r="K5376" t="s">
        <v>7743</v>
      </c>
      <c r="L5376" s="1" t="s">
        <v>2</v>
      </c>
      <c r="M5376" t="str">
        <f t="shared" si="83"/>
        <v>830 HERITAGE DR, K0G1J0</v>
      </c>
    </row>
    <row r="5377" spans="1:13" x14ac:dyDescent="0.2">
      <c r="A5377" t="s">
        <v>20193</v>
      </c>
      <c r="B5377" t="s">
        <v>20194</v>
      </c>
      <c r="C5377">
        <v>19447</v>
      </c>
      <c r="D5377" t="s">
        <v>20287</v>
      </c>
      <c r="E5377">
        <v>25036</v>
      </c>
      <c r="F5377" t="s">
        <v>20361</v>
      </c>
      <c r="G5377" t="s">
        <v>7626</v>
      </c>
      <c r="H5377" t="s">
        <v>20289</v>
      </c>
      <c r="I5377" t="s">
        <v>12046</v>
      </c>
      <c r="J5377" t="s">
        <v>20290</v>
      </c>
      <c r="K5377" t="s">
        <v>7273</v>
      </c>
      <c r="L5377" s="1" t="s">
        <v>22771</v>
      </c>
      <c r="M5377" t="str">
        <f t="shared" si="83"/>
        <v>715 BRIAN GOOD AVE, K4M0H3</v>
      </c>
    </row>
    <row r="5378" spans="1:13" x14ac:dyDescent="0.2">
      <c r="A5378" t="s">
        <v>20193</v>
      </c>
      <c r="B5378" t="s">
        <v>20194</v>
      </c>
      <c r="C5378">
        <v>19588</v>
      </c>
      <c r="D5378" t="s">
        <v>20321</v>
      </c>
      <c r="E5378">
        <v>24582</v>
      </c>
      <c r="F5378" t="s">
        <v>20361</v>
      </c>
      <c r="G5378" t="s">
        <v>109</v>
      </c>
      <c r="H5378" t="s">
        <v>20323</v>
      </c>
      <c r="I5378" t="s">
        <v>11642</v>
      </c>
      <c r="J5378" t="s">
        <v>20324</v>
      </c>
      <c r="L5378" s="1" t="s">
        <v>22771</v>
      </c>
      <c r="M5378" t="str">
        <f t="shared" si="83"/>
        <v>4025 STRANDHERD DR, K2J6E1</v>
      </c>
    </row>
    <row r="5379" spans="1:13" x14ac:dyDescent="0.2">
      <c r="A5379" t="s">
        <v>20193</v>
      </c>
      <c r="B5379" t="s">
        <v>20194</v>
      </c>
      <c r="C5379">
        <v>8198</v>
      </c>
      <c r="D5379" t="s">
        <v>20325</v>
      </c>
      <c r="E5379">
        <v>5336</v>
      </c>
      <c r="F5379" t="s">
        <v>20362</v>
      </c>
      <c r="G5379" t="s">
        <v>109</v>
      </c>
      <c r="H5379" t="s">
        <v>20327</v>
      </c>
      <c r="I5379" t="s">
        <v>11647</v>
      </c>
      <c r="J5379" t="s">
        <v>20328</v>
      </c>
      <c r="K5379" t="s">
        <v>8543</v>
      </c>
      <c r="L5379" s="1" t="s">
        <v>22789</v>
      </c>
      <c r="M5379" t="str">
        <f t="shared" si="83"/>
        <v>501 OLD ST. PATRICK ST, K1N8R3</v>
      </c>
    </row>
    <row r="5380" spans="1:13" x14ac:dyDescent="0.2">
      <c r="A5380" t="s">
        <v>20193</v>
      </c>
      <c r="B5380" t="s">
        <v>20194</v>
      </c>
      <c r="C5380">
        <v>10354</v>
      </c>
      <c r="D5380" t="s">
        <v>20329</v>
      </c>
      <c r="E5380">
        <v>9980</v>
      </c>
      <c r="F5380" t="s">
        <v>20363</v>
      </c>
      <c r="G5380" t="s">
        <v>109</v>
      </c>
      <c r="H5380" t="s">
        <v>20331</v>
      </c>
      <c r="I5380" t="s">
        <v>11665</v>
      </c>
      <c r="J5380" t="s">
        <v>20332</v>
      </c>
      <c r="K5380" t="s">
        <v>7341</v>
      </c>
      <c r="L5380" s="1" t="s">
        <v>2</v>
      </c>
      <c r="M5380" t="str">
        <f t="shared" si="83"/>
        <v>500 MILLENNIUM BLVD, K4A4X3</v>
      </c>
    </row>
    <row r="5381" spans="1:13" x14ac:dyDescent="0.2">
      <c r="A5381" t="s">
        <v>20193</v>
      </c>
      <c r="B5381" t="s">
        <v>20194</v>
      </c>
      <c r="C5381">
        <v>11280</v>
      </c>
      <c r="D5381" t="s">
        <v>20252</v>
      </c>
      <c r="E5381">
        <v>10602</v>
      </c>
      <c r="F5381" t="s">
        <v>20364</v>
      </c>
      <c r="G5381" t="s">
        <v>109</v>
      </c>
      <c r="H5381" t="s">
        <v>20254</v>
      </c>
      <c r="I5381" t="s">
        <v>12743</v>
      </c>
      <c r="J5381" t="s">
        <v>12744</v>
      </c>
      <c r="K5381" t="s">
        <v>18272</v>
      </c>
      <c r="L5381" s="1" t="s">
        <v>2</v>
      </c>
      <c r="M5381" t="str">
        <f t="shared" si="83"/>
        <v>731 RUE DES POMMIERS, K0A1M0</v>
      </c>
    </row>
    <row r="5382" spans="1:13" x14ac:dyDescent="0.2">
      <c r="A5382" t="s">
        <v>20193</v>
      </c>
      <c r="B5382" t="s">
        <v>20194</v>
      </c>
      <c r="C5382">
        <v>11125</v>
      </c>
      <c r="D5382" t="s">
        <v>20202</v>
      </c>
      <c r="E5382">
        <v>24242</v>
      </c>
      <c r="F5382" t="s">
        <v>20365</v>
      </c>
      <c r="G5382" t="s">
        <v>109</v>
      </c>
      <c r="H5382" t="s">
        <v>20204</v>
      </c>
      <c r="I5382" t="s">
        <v>11647</v>
      </c>
      <c r="J5382" t="s">
        <v>20205</v>
      </c>
      <c r="K5382" t="s">
        <v>3368</v>
      </c>
      <c r="L5382" s="1" t="s">
        <v>22789</v>
      </c>
      <c r="M5382" t="str">
        <f t="shared" si="83"/>
        <v>2445 ST. LAURENT BLVD, K1G6C3</v>
      </c>
    </row>
    <row r="5383" spans="1:13" x14ac:dyDescent="0.2">
      <c r="A5383" t="s">
        <v>20193</v>
      </c>
      <c r="B5383" t="s">
        <v>20194</v>
      </c>
      <c r="C5383">
        <v>11094</v>
      </c>
      <c r="D5383" t="s">
        <v>20333</v>
      </c>
      <c r="E5383">
        <v>10394</v>
      </c>
      <c r="F5383" t="s">
        <v>20366</v>
      </c>
      <c r="G5383" t="s">
        <v>109</v>
      </c>
      <c r="H5383" t="s">
        <v>20335</v>
      </c>
      <c r="I5383" t="s">
        <v>12750</v>
      </c>
      <c r="J5383" t="s">
        <v>20336</v>
      </c>
      <c r="K5383" t="s">
        <v>5635</v>
      </c>
      <c r="L5383" s="1" t="s">
        <v>2</v>
      </c>
      <c r="M5383" t="str">
        <f t="shared" si="83"/>
        <v>894 CECILE BLVD, K6A3R5</v>
      </c>
    </row>
    <row r="5384" spans="1:13" x14ac:dyDescent="0.2">
      <c r="A5384" t="s">
        <v>20193</v>
      </c>
      <c r="B5384" t="s">
        <v>20194</v>
      </c>
      <c r="C5384">
        <v>6156</v>
      </c>
      <c r="D5384" t="s">
        <v>20259</v>
      </c>
      <c r="E5384">
        <v>11081</v>
      </c>
      <c r="F5384" t="s">
        <v>20367</v>
      </c>
      <c r="G5384" t="s">
        <v>109</v>
      </c>
      <c r="H5384" t="s">
        <v>20261</v>
      </c>
      <c r="I5384" t="s">
        <v>13099</v>
      </c>
      <c r="J5384" t="s">
        <v>20262</v>
      </c>
      <c r="K5384" t="s">
        <v>5529</v>
      </c>
      <c r="L5384" s="1" t="s">
        <v>2</v>
      </c>
      <c r="M5384" t="str">
        <f t="shared" ref="M5384:M5447" si="84">H5384&amp;", "&amp;J5384</f>
        <v>399 ISABELLA ST, K8A5T4</v>
      </c>
    </row>
    <row r="5385" spans="1:13" x14ac:dyDescent="0.2">
      <c r="A5385" t="s">
        <v>20193</v>
      </c>
      <c r="B5385" t="s">
        <v>20194</v>
      </c>
      <c r="C5385">
        <v>8199</v>
      </c>
      <c r="D5385" t="s">
        <v>20337</v>
      </c>
      <c r="E5385">
        <v>5339</v>
      </c>
      <c r="F5385" t="s">
        <v>20368</v>
      </c>
      <c r="G5385" t="s">
        <v>109</v>
      </c>
      <c r="H5385" t="s">
        <v>20339</v>
      </c>
      <c r="I5385" t="s">
        <v>12360</v>
      </c>
      <c r="J5385" t="s">
        <v>20340</v>
      </c>
      <c r="K5385" t="s">
        <v>3349</v>
      </c>
      <c r="L5385" s="1" t="s">
        <v>2</v>
      </c>
      <c r="M5385" t="str">
        <f t="shared" si="84"/>
        <v>1111 MONTREAL RD, K6H1E1</v>
      </c>
    </row>
    <row r="5386" spans="1:13" x14ac:dyDescent="0.2">
      <c r="A5386" t="s">
        <v>20193</v>
      </c>
      <c r="B5386" t="s">
        <v>20194</v>
      </c>
      <c r="C5386">
        <v>8183</v>
      </c>
      <c r="D5386" t="s">
        <v>20341</v>
      </c>
      <c r="E5386">
        <v>5313</v>
      </c>
      <c r="F5386" t="s">
        <v>20369</v>
      </c>
      <c r="G5386" t="s">
        <v>109</v>
      </c>
      <c r="H5386" t="s">
        <v>20343</v>
      </c>
      <c r="I5386" t="s">
        <v>11699</v>
      </c>
      <c r="J5386" t="s">
        <v>20344</v>
      </c>
      <c r="K5386" t="s">
        <v>761</v>
      </c>
      <c r="L5386" s="1" t="s">
        <v>2</v>
      </c>
      <c r="M5386" t="str">
        <f t="shared" si="84"/>
        <v>1655 BEARBROOK RD, K1B4N3</v>
      </c>
    </row>
    <row r="5387" spans="1:13" x14ac:dyDescent="0.2">
      <c r="A5387" t="s">
        <v>20193</v>
      </c>
      <c r="B5387" t="s">
        <v>20194</v>
      </c>
      <c r="C5387">
        <v>5303</v>
      </c>
      <c r="D5387" t="s">
        <v>20220</v>
      </c>
      <c r="E5387">
        <v>10575</v>
      </c>
      <c r="F5387" t="s">
        <v>20370</v>
      </c>
      <c r="G5387" t="s">
        <v>109</v>
      </c>
      <c r="H5387" t="s">
        <v>20222</v>
      </c>
      <c r="I5387" t="s">
        <v>5353</v>
      </c>
      <c r="J5387" t="s">
        <v>20223</v>
      </c>
      <c r="K5387" t="s">
        <v>2380</v>
      </c>
      <c r="L5387" s="1" t="s">
        <v>2</v>
      </c>
      <c r="M5387" t="str">
        <f t="shared" si="84"/>
        <v>30 FULLERTON AVE, K8V1E4</v>
      </c>
    </row>
    <row r="5388" spans="1:13" x14ac:dyDescent="0.2">
      <c r="A5388" t="s">
        <v>20193</v>
      </c>
      <c r="B5388" t="s">
        <v>20194</v>
      </c>
      <c r="C5388">
        <v>12241</v>
      </c>
      <c r="D5388" t="s">
        <v>20274</v>
      </c>
      <c r="E5388">
        <v>18111</v>
      </c>
      <c r="F5388" t="s">
        <v>20371</v>
      </c>
      <c r="G5388" t="s">
        <v>109</v>
      </c>
      <c r="H5388" t="s">
        <v>20276</v>
      </c>
      <c r="I5388" t="s">
        <v>11636</v>
      </c>
      <c r="J5388" t="s">
        <v>20277</v>
      </c>
      <c r="K5388" t="s">
        <v>333</v>
      </c>
      <c r="L5388" s="1" t="s">
        <v>22789</v>
      </c>
      <c r="M5388" t="str">
        <f t="shared" si="84"/>
        <v>17 BRIDGESTONE DR, K2M0E9</v>
      </c>
    </row>
    <row r="5389" spans="1:13" x14ac:dyDescent="0.2">
      <c r="A5389" t="s">
        <v>20193</v>
      </c>
      <c r="B5389" t="s">
        <v>20194</v>
      </c>
      <c r="C5389">
        <v>19823</v>
      </c>
      <c r="D5389" t="s">
        <v>20346</v>
      </c>
      <c r="E5389">
        <v>24818</v>
      </c>
      <c r="F5389" t="s">
        <v>20372</v>
      </c>
      <c r="G5389" t="s">
        <v>109</v>
      </c>
      <c r="H5389" t="s">
        <v>20348</v>
      </c>
      <c r="I5389" t="s">
        <v>12821</v>
      </c>
      <c r="J5389" t="s">
        <v>20349</v>
      </c>
      <c r="L5389" s="1" t="s">
        <v>22771</v>
      </c>
      <c r="M5389" t="str">
        <f t="shared" si="84"/>
        <v>700 GARDINERS RD, K7M3X9</v>
      </c>
    </row>
    <row r="5390" spans="1:13" x14ac:dyDescent="0.2">
      <c r="A5390" t="s">
        <v>20193</v>
      </c>
      <c r="B5390" t="s">
        <v>20194</v>
      </c>
      <c r="C5390">
        <v>7929</v>
      </c>
      <c r="D5390" t="s">
        <v>19717</v>
      </c>
      <c r="E5390">
        <v>24761</v>
      </c>
      <c r="F5390" t="s">
        <v>20372</v>
      </c>
      <c r="G5390" t="s">
        <v>109</v>
      </c>
      <c r="H5390" t="s">
        <v>19719</v>
      </c>
      <c r="I5390" t="s">
        <v>12821</v>
      </c>
      <c r="J5390" t="s">
        <v>19720</v>
      </c>
      <c r="K5390" t="s">
        <v>4232</v>
      </c>
      <c r="L5390" s="1" t="s">
        <v>22771</v>
      </c>
      <c r="M5390" t="str">
        <f t="shared" si="84"/>
        <v>158 PATRICK ST, K7K3P5</v>
      </c>
    </row>
    <row r="5391" spans="1:13" x14ac:dyDescent="0.2">
      <c r="A5391" t="s">
        <v>20193</v>
      </c>
      <c r="B5391" t="s">
        <v>20194</v>
      </c>
      <c r="C5391">
        <v>8257</v>
      </c>
      <c r="D5391" t="s">
        <v>20351</v>
      </c>
      <c r="E5391">
        <v>10769</v>
      </c>
      <c r="F5391" t="s">
        <v>20373</v>
      </c>
      <c r="G5391" t="s">
        <v>109</v>
      </c>
      <c r="H5391" t="s">
        <v>20353</v>
      </c>
      <c r="I5391" t="s">
        <v>11642</v>
      </c>
      <c r="J5391" t="s">
        <v>20354</v>
      </c>
      <c r="K5391" t="s">
        <v>12966</v>
      </c>
      <c r="L5391" s="1" t="s">
        <v>22789</v>
      </c>
      <c r="M5391" t="str">
        <f t="shared" si="84"/>
        <v>159 CHESTERTON DR, K2E7E6</v>
      </c>
    </row>
    <row r="5392" spans="1:13" x14ac:dyDescent="0.2">
      <c r="A5392" t="s">
        <v>20193</v>
      </c>
      <c r="B5392" t="s">
        <v>20194</v>
      </c>
      <c r="C5392">
        <v>11125</v>
      </c>
      <c r="D5392" t="s">
        <v>20202</v>
      </c>
      <c r="E5392">
        <v>25274</v>
      </c>
      <c r="F5392" t="s">
        <v>20374</v>
      </c>
      <c r="G5392" t="s">
        <v>109</v>
      </c>
      <c r="H5392" t="s">
        <v>20204</v>
      </c>
      <c r="I5392" t="s">
        <v>11647</v>
      </c>
      <c r="J5392" t="s">
        <v>20205</v>
      </c>
      <c r="L5392" s="1" t="s">
        <v>22771</v>
      </c>
      <c r="M5392" t="str">
        <f t="shared" si="84"/>
        <v>2445 ST. LAURENT BLVD, K1G6C3</v>
      </c>
    </row>
    <row r="5393" spans="1:13" x14ac:dyDescent="0.2">
      <c r="A5393" t="s">
        <v>20193</v>
      </c>
      <c r="B5393" t="s">
        <v>20194</v>
      </c>
      <c r="C5393">
        <v>19502</v>
      </c>
      <c r="D5393" t="s">
        <v>20358</v>
      </c>
      <c r="E5393">
        <v>24697</v>
      </c>
      <c r="F5393" t="s">
        <v>20375</v>
      </c>
      <c r="G5393" t="s">
        <v>109</v>
      </c>
      <c r="H5393" t="s">
        <v>20376</v>
      </c>
      <c r="I5393" t="s">
        <v>12504</v>
      </c>
      <c r="J5393" t="s">
        <v>20377</v>
      </c>
      <c r="L5393" s="1" t="s">
        <v>22771</v>
      </c>
      <c r="M5393" t="str">
        <f t="shared" si="84"/>
        <v>830 HERITAGE  DR, K0H1J0</v>
      </c>
    </row>
    <row r="5394" spans="1:13" x14ac:dyDescent="0.2">
      <c r="A5394" t="s">
        <v>20193</v>
      </c>
      <c r="B5394" t="s">
        <v>20194</v>
      </c>
      <c r="C5394">
        <v>19502</v>
      </c>
      <c r="D5394" t="s">
        <v>20299</v>
      </c>
      <c r="E5394">
        <v>24738</v>
      </c>
      <c r="F5394" t="s">
        <v>20378</v>
      </c>
      <c r="G5394" t="s">
        <v>109</v>
      </c>
      <c r="H5394" t="s">
        <v>20356</v>
      </c>
      <c r="I5394" t="s">
        <v>12504</v>
      </c>
      <c r="J5394" t="s">
        <v>12505</v>
      </c>
      <c r="L5394" s="1" t="s">
        <v>22771</v>
      </c>
      <c r="M5394" t="str">
        <f t="shared" si="84"/>
        <v>40 CAMPUS DR, K0G1J0</v>
      </c>
    </row>
    <row r="5395" spans="1:13" x14ac:dyDescent="0.2">
      <c r="A5395" t="s">
        <v>20193</v>
      </c>
      <c r="B5395" t="s">
        <v>20194</v>
      </c>
      <c r="C5395">
        <v>19502</v>
      </c>
      <c r="D5395" t="s">
        <v>20302</v>
      </c>
      <c r="E5395">
        <v>24737</v>
      </c>
      <c r="F5395" t="s">
        <v>20379</v>
      </c>
      <c r="G5395" t="s">
        <v>109</v>
      </c>
      <c r="H5395" t="s">
        <v>20304</v>
      </c>
      <c r="I5395" t="s">
        <v>12504</v>
      </c>
      <c r="J5395" t="s">
        <v>12505</v>
      </c>
      <c r="L5395" s="1" t="s">
        <v>22771</v>
      </c>
      <c r="M5395" t="str">
        <f t="shared" si="84"/>
        <v>48 SHEARER ST, K0G1J0</v>
      </c>
    </row>
    <row r="5396" spans="1:13" x14ac:dyDescent="0.2">
      <c r="A5396" t="s">
        <v>20193</v>
      </c>
      <c r="B5396" t="s">
        <v>20194</v>
      </c>
      <c r="C5396">
        <v>8198</v>
      </c>
      <c r="D5396" t="s">
        <v>20325</v>
      </c>
      <c r="E5396">
        <v>24965</v>
      </c>
      <c r="F5396" t="s">
        <v>20380</v>
      </c>
      <c r="G5396" t="s">
        <v>109</v>
      </c>
      <c r="H5396" t="s">
        <v>20381</v>
      </c>
      <c r="I5396" t="s">
        <v>11647</v>
      </c>
      <c r="J5396" t="s">
        <v>20382</v>
      </c>
      <c r="K5396" t="s">
        <v>114</v>
      </c>
      <c r="L5396" s="1" t="s">
        <v>22771</v>
      </c>
      <c r="M5396" t="str">
        <f t="shared" si="84"/>
        <v>500 OLD ST. PATRICK ST, K1N9G4</v>
      </c>
    </row>
    <row r="5397" spans="1:13" x14ac:dyDescent="0.2">
      <c r="A5397" t="s">
        <v>20193</v>
      </c>
      <c r="B5397" t="s">
        <v>20194</v>
      </c>
      <c r="C5397">
        <v>12335</v>
      </c>
      <c r="D5397" t="s">
        <v>20383</v>
      </c>
      <c r="E5397">
        <v>14035</v>
      </c>
      <c r="F5397" t="s">
        <v>20384</v>
      </c>
      <c r="G5397" t="s">
        <v>1335</v>
      </c>
      <c r="H5397" t="s">
        <v>20385</v>
      </c>
      <c r="I5397" t="s">
        <v>11647</v>
      </c>
      <c r="J5397" t="s">
        <v>20386</v>
      </c>
      <c r="K5397" t="s">
        <v>242</v>
      </c>
      <c r="L5397" s="1" t="s">
        <v>22789</v>
      </c>
      <c r="M5397" t="str">
        <f t="shared" si="84"/>
        <v>339 WILBROD ST, K1N6M4</v>
      </c>
    </row>
    <row r="5398" spans="1:13" x14ac:dyDescent="0.2">
      <c r="A5398" t="s">
        <v>20193</v>
      </c>
      <c r="B5398" t="s">
        <v>20194</v>
      </c>
      <c r="C5398">
        <v>19729</v>
      </c>
      <c r="D5398" t="s">
        <v>20206</v>
      </c>
      <c r="E5398">
        <v>24914</v>
      </c>
      <c r="F5398" t="s">
        <v>20387</v>
      </c>
      <c r="G5398" t="s">
        <v>109</v>
      </c>
      <c r="H5398" t="s">
        <v>20208</v>
      </c>
      <c r="I5398" t="s">
        <v>11647</v>
      </c>
      <c r="J5398" t="s">
        <v>20209</v>
      </c>
      <c r="L5398" s="1" t="s">
        <v>22771</v>
      </c>
      <c r="M5398" t="str">
        <f t="shared" si="84"/>
        <v>2720 RICHMOND RD, K2B6S2</v>
      </c>
    </row>
    <row r="5399" spans="1:13" x14ac:dyDescent="0.2">
      <c r="A5399" t="s">
        <v>20193</v>
      </c>
      <c r="B5399" t="s">
        <v>20194</v>
      </c>
      <c r="C5399">
        <v>11125</v>
      </c>
      <c r="D5399" t="s">
        <v>20202</v>
      </c>
      <c r="E5399">
        <v>10576</v>
      </c>
      <c r="F5399" t="s">
        <v>20388</v>
      </c>
      <c r="H5399" t="s">
        <v>20204</v>
      </c>
      <c r="I5399" t="s">
        <v>11647</v>
      </c>
      <c r="J5399" t="s">
        <v>20205</v>
      </c>
      <c r="L5399" s="1" t="s">
        <v>22771</v>
      </c>
      <c r="M5399" t="str">
        <f t="shared" si="84"/>
        <v>2445 ST. LAURENT BLVD, K1G6C3</v>
      </c>
    </row>
    <row r="5400" spans="1:13" x14ac:dyDescent="0.2">
      <c r="A5400" t="s">
        <v>20193</v>
      </c>
      <c r="B5400" t="s">
        <v>20194</v>
      </c>
      <c r="C5400">
        <v>19976</v>
      </c>
      <c r="E5400">
        <v>24970</v>
      </c>
      <c r="F5400" t="s">
        <v>20389</v>
      </c>
      <c r="G5400" t="s">
        <v>102</v>
      </c>
      <c r="H5400" t="s">
        <v>20390</v>
      </c>
      <c r="I5400" t="s">
        <v>11647</v>
      </c>
      <c r="J5400" t="s">
        <v>20391</v>
      </c>
      <c r="L5400" s="1" t="s">
        <v>22771</v>
      </c>
      <c r="M5400" t="str">
        <f t="shared" si="84"/>
        <v>550 CODD'S RD, K1K2G8</v>
      </c>
    </row>
    <row r="5401" spans="1:13" x14ac:dyDescent="0.2">
      <c r="A5401" t="s">
        <v>20193</v>
      </c>
      <c r="B5401" t="s">
        <v>20194</v>
      </c>
      <c r="C5401">
        <v>19919</v>
      </c>
      <c r="E5401">
        <v>24913</v>
      </c>
      <c r="F5401" t="s">
        <v>20392</v>
      </c>
      <c r="G5401" t="s">
        <v>89</v>
      </c>
      <c r="H5401" t="s">
        <v>20393</v>
      </c>
      <c r="I5401" t="s">
        <v>12447</v>
      </c>
      <c r="J5401" t="s">
        <v>19081</v>
      </c>
      <c r="L5401" s="1" t="s">
        <v>22771</v>
      </c>
      <c r="M5401" t="str">
        <f t="shared" si="84"/>
        <v>915 RUSSELL RD N, K4R1E5</v>
      </c>
    </row>
    <row r="5402" spans="1:13" x14ac:dyDescent="0.2">
      <c r="A5402" t="s">
        <v>20193</v>
      </c>
      <c r="B5402" t="s">
        <v>20194</v>
      </c>
      <c r="C5402">
        <v>19835</v>
      </c>
      <c r="E5402">
        <v>24829</v>
      </c>
      <c r="F5402" t="s">
        <v>20394</v>
      </c>
      <c r="G5402" t="s">
        <v>13686</v>
      </c>
      <c r="H5402" t="s">
        <v>20395</v>
      </c>
      <c r="I5402" t="s">
        <v>12504</v>
      </c>
      <c r="J5402" t="s">
        <v>12505</v>
      </c>
      <c r="L5402" s="1" t="s">
        <v>22771</v>
      </c>
      <c r="M5402" t="str">
        <f t="shared" si="84"/>
        <v>234 COUNTY ROAD 44, K0G1J0</v>
      </c>
    </row>
    <row r="5403" spans="1:13" x14ac:dyDescent="0.2">
      <c r="A5403" t="s">
        <v>20193</v>
      </c>
      <c r="B5403" t="s">
        <v>20194</v>
      </c>
      <c r="C5403">
        <v>19448</v>
      </c>
      <c r="E5403">
        <v>24445</v>
      </c>
      <c r="F5403" t="s">
        <v>20396</v>
      </c>
      <c r="H5403" t="s">
        <v>20397</v>
      </c>
      <c r="I5403" t="s">
        <v>12639</v>
      </c>
      <c r="J5403" t="s">
        <v>20398</v>
      </c>
      <c r="L5403" s="1" t="s">
        <v>22771</v>
      </c>
      <c r="M5403" t="str">
        <f t="shared" si="84"/>
        <v>8720 COUNTY ROAD 17, K4K1T2</v>
      </c>
    </row>
    <row r="5404" spans="1:13" x14ac:dyDescent="0.2">
      <c r="A5404" t="s">
        <v>20193</v>
      </c>
      <c r="B5404" t="s">
        <v>20194</v>
      </c>
      <c r="C5404">
        <v>19927</v>
      </c>
      <c r="E5404">
        <v>24921</v>
      </c>
      <c r="F5404" t="s">
        <v>20399</v>
      </c>
      <c r="G5404" t="s">
        <v>20400</v>
      </c>
      <c r="H5404" t="s">
        <v>20401</v>
      </c>
      <c r="I5404" t="s">
        <v>11665</v>
      </c>
      <c r="J5404" t="s">
        <v>20402</v>
      </c>
      <c r="L5404" s="1" t="s">
        <v>22771</v>
      </c>
      <c r="M5404" t="str">
        <f t="shared" si="84"/>
        <v>2405 MER BLEUE RD, K4A3V1</v>
      </c>
    </row>
    <row r="5405" spans="1:13" x14ac:dyDescent="0.2">
      <c r="A5405" t="s">
        <v>20403</v>
      </c>
      <c r="B5405" t="s">
        <v>20404</v>
      </c>
      <c r="C5405">
        <v>19040</v>
      </c>
      <c r="D5405" t="s">
        <v>20405</v>
      </c>
      <c r="E5405">
        <v>17727</v>
      </c>
      <c r="F5405" t="s">
        <v>20406</v>
      </c>
      <c r="G5405" t="s">
        <v>109</v>
      </c>
      <c r="H5405" t="s">
        <v>20407</v>
      </c>
      <c r="I5405" t="s">
        <v>14019</v>
      </c>
      <c r="J5405" t="s">
        <v>20408</v>
      </c>
      <c r="L5405" s="1" t="s">
        <v>22771</v>
      </c>
      <c r="M5405" t="str">
        <f t="shared" si="84"/>
        <v>1405 NINTH ST N, P9N2T9</v>
      </c>
    </row>
    <row r="5406" spans="1:13" x14ac:dyDescent="0.2">
      <c r="A5406" t="s">
        <v>20403</v>
      </c>
      <c r="B5406" t="s">
        <v>20404</v>
      </c>
      <c r="C5406">
        <v>8768</v>
      </c>
      <c r="D5406" t="s">
        <v>20409</v>
      </c>
      <c r="E5406">
        <v>7528</v>
      </c>
      <c r="F5406" t="s">
        <v>20410</v>
      </c>
      <c r="G5406" t="s">
        <v>109</v>
      </c>
      <c r="H5406" t="s">
        <v>20411</v>
      </c>
      <c r="I5406" t="s">
        <v>14019</v>
      </c>
      <c r="J5406" t="s">
        <v>20412</v>
      </c>
      <c r="K5406" t="s">
        <v>3029</v>
      </c>
      <c r="L5406" s="1" t="s">
        <v>2</v>
      </c>
      <c r="M5406" t="str">
        <f t="shared" si="84"/>
        <v>1400 NINTH ST N, P9N2T7</v>
      </c>
    </row>
    <row r="5407" spans="1:13" x14ac:dyDescent="0.2">
      <c r="A5407" t="s">
        <v>20403</v>
      </c>
      <c r="B5407" t="s">
        <v>20404</v>
      </c>
      <c r="C5407">
        <v>8768</v>
      </c>
      <c r="D5407" t="s">
        <v>20409</v>
      </c>
      <c r="E5407">
        <v>24240</v>
      </c>
      <c r="F5407" t="s">
        <v>20413</v>
      </c>
      <c r="G5407" t="s">
        <v>131</v>
      </c>
      <c r="H5407" t="s">
        <v>20411</v>
      </c>
      <c r="I5407" t="s">
        <v>14019</v>
      </c>
      <c r="J5407" t="s">
        <v>20412</v>
      </c>
      <c r="K5407" t="s">
        <v>1515</v>
      </c>
      <c r="L5407" s="1" t="s">
        <v>2</v>
      </c>
      <c r="M5407" t="str">
        <f t="shared" si="84"/>
        <v>1400 NINTH ST N, P9N2T7</v>
      </c>
    </row>
    <row r="5408" spans="1:13" x14ac:dyDescent="0.2">
      <c r="A5408" t="s">
        <v>20403</v>
      </c>
      <c r="B5408" t="s">
        <v>20404</v>
      </c>
      <c r="C5408">
        <v>19838</v>
      </c>
      <c r="D5408" t="s">
        <v>20414</v>
      </c>
      <c r="E5408">
        <v>24832</v>
      </c>
      <c r="F5408" t="s">
        <v>13097</v>
      </c>
      <c r="H5408" t="s">
        <v>20415</v>
      </c>
      <c r="I5408" t="s">
        <v>14019</v>
      </c>
      <c r="J5408" t="s">
        <v>20416</v>
      </c>
      <c r="L5408" s="1" t="s">
        <v>22771</v>
      </c>
      <c r="M5408" t="str">
        <f t="shared" si="84"/>
        <v>4 Flr-240 VETERANS DR, P9N3Y5</v>
      </c>
    </row>
    <row r="5409" spans="1:13" x14ac:dyDescent="0.2">
      <c r="A5409" t="s">
        <v>20403</v>
      </c>
      <c r="B5409" t="s">
        <v>20404</v>
      </c>
      <c r="C5409">
        <v>12204</v>
      </c>
      <c r="D5409" t="s">
        <v>20417</v>
      </c>
      <c r="E5409">
        <v>11289</v>
      </c>
      <c r="F5409" t="s">
        <v>20418</v>
      </c>
      <c r="G5409" t="s">
        <v>102</v>
      </c>
      <c r="H5409" t="s">
        <v>20419</v>
      </c>
      <c r="I5409" t="s">
        <v>20420</v>
      </c>
      <c r="J5409" t="s">
        <v>20421</v>
      </c>
      <c r="K5409" t="s">
        <v>2457</v>
      </c>
      <c r="L5409" s="1" t="s">
        <v>2</v>
      </c>
      <c r="M5409" t="str">
        <f t="shared" si="84"/>
        <v>TRUDEL DR, P0V3A0</v>
      </c>
    </row>
    <row r="5410" spans="1:13" x14ac:dyDescent="0.2">
      <c r="A5410" t="s">
        <v>20403</v>
      </c>
      <c r="B5410" t="s">
        <v>20404</v>
      </c>
      <c r="C5410">
        <v>12204</v>
      </c>
      <c r="D5410" t="s">
        <v>20417</v>
      </c>
      <c r="E5410">
        <v>11291</v>
      </c>
      <c r="F5410" t="s">
        <v>20422</v>
      </c>
      <c r="G5410" t="s">
        <v>109</v>
      </c>
      <c r="H5410" t="s">
        <v>20419</v>
      </c>
      <c r="I5410" t="s">
        <v>20420</v>
      </c>
      <c r="J5410" t="s">
        <v>20421</v>
      </c>
      <c r="K5410" t="s">
        <v>3500</v>
      </c>
      <c r="L5410" s="1" t="s">
        <v>2</v>
      </c>
      <c r="M5410" t="str">
        <f t="shared" si="84"/>
        <v>TRUDEL DR, P0V3A0</v>
      </c>
    </row>
    <row r="5411" spans="1:13" x14ac:dyDescent="0.2">
      <c r="A5411" t="s">
        <v>20403</v>
      </c>
      <c r="B5411" t="s">
        <v>20404</v>
      </c>
      <c r="C5411">
        <v>8186</v>
      </c>
      <c r="D5411" t="s">
        <v>20423</v>
      </c>
      <c r="E5411">
        <v>5316</v>
      </c>
      <c r="F5411" t="s">
        <v>20424</v>
      </c>
      <c r="G5411" t="s">
        <v>109</v>
      </c>
      <c r="H5411" t="s">
        <v>20425</v>
      </c>
      <c r="I5411" t="s">
        <v>14000</v>
      </c>
      <c r="J5411" t="s">
        <v>20426</v>
      </c>
      <c r="K5411" t="s">
        <v>6394</v>
      </c>
      <c r="L5411" s="1" t="s">
        <v>2</v>
      </c>
      <c r="M5411" t="str">
        <f t="shared" si="84"/>
        <v>79 CASIMIR AVE, P8N2H4</v>
      </c>
    </row>
    <row r="5412" spans="1:13" x14ac:dyDescent="0.2">
      <c r="A5412" t="s">
        <v>20403</v>
      </c>
      <c r="B5412" t="s">
        <v>20404</v>
      </c>
      <c r="C5412">
        <v>12075</v>
      </c>
      <c r="D5412" t="s">
        <v>20427</v>
      </c>
      <c r="E5412">
        <v>24635</v>
      </c>
      <c r="F5412" t="s">
        <v>20428</v>
      </c>
      <c r="H5412" t="s">
        <v>20429</v>
      </c>
      <c r="I5412" t="s">
        <v>14000</v>
      </c>
      <c r="J5412" t="s">
        <v>20430</v>
      </c>
      <c r="K5412" t="s">
        <v>114</v>
      </c>
      <c r="L5412" s="1" t="s">
        <v>22771</v>
      </c>
      <c r="M5412" t="str">
        <f t="shared" si="84"/>
        <v>100 CASIMIR AVE, P8N3L4</v>
      </c>
    </row>
    <row r="5413" spans="1:13" x14ac:dyDescent="0.2">
      <c r="A5413" t="s">
        <v>20403</v>
      </c>
      <c r="B5413" t="s">
        <v>20404</v>
      </c>
      <c r="C5413">
        <v>5742</v>
      </c>
      <c r="D5413" t="s">
        <v>20431</v>
      </c>
      <c r="E5413">
        <v>669</v>
      </c>
      <c r="F5413" t="s">
        <v>20432</v>
      </c>
      <c r="G5413" t="s">
        <v>102</v>
      </c>
      <c r="H5413" t="s">
        <v>20433</v>
      </c>
      <c r="I5413" t="s">
        <v>20434</v>
      </c>
      <c r="J5413" t="s">
        <v>20435</v>
      </c>
      <c r="K5413" t="s">
        <v>2254</v>
      </c>
      <c r="L5413" s="1" t="s">
        <v>2</v>
      </c>
      <c r="M5413" t="str">
        <f t="shared" si="84"/>
        <v>40 SPRUCE ST, P0V1T0</v>
      </c>
    </row>
    <row r="5414" spans="1:13" x14ac:dyDescent="0.2">
      <c r="A5414" t="s">
        <v>20403</v>
      </c>
      <c r="B5414" t="s">
        <v>20404</v>
      </c>
      <c r="C5414">
        <v>19838</v>
      </c>
      <c r="D5414" t="s">
        <v>20414</v>
      </c>
      <c r="E5414">
        <v>25303</v>
      </c>
      <c r="F5414" t="s">
        <v>20436</v>
      </c>
      <c r="G5414" t="s">
        <v>102</v>
      </c>
      <c r="H5414" t="s">
        <v>20437</v>
      </c>
      <c r="I5414" t="s">
        <v>14019</v>
      </c>
      <c r="J5414" t="s">
        <v>20416</v>
      </c>
      <c r="L5414" s="1" t="s">
        <v>22771</v>
      </c>
      <c r="M5414" t="str">
        <f t="shared" si="84"/>
        <v>4th FR-240 VETERANS DR, P9N3Y5</v>
      </c>
    </row>
    <row r="5415" spans="1:13" x14ac:dyDescent="0.2">
      <c r="A5415" t="s">
        <v>20403</v>
      </c>
      <c r="B5415" t="s">
        <v>20404</v>
      </c>
      <c r="C5415">
        <v>8773</v>
      </c>
      <c r="D5415" t="s">
        <v>20438</v>
      </c>
      <c r="E5415">
        <v>7537</v>
      </c>
      <c r="F5415" t="s">
        <v>20439</v>
      </c>
      <c r="G5415" t="s">
        <v>89</v>
      </c>
      <c r="H5415" t="s">
        <v>20440</v>
      </c>
      <c r="I5415" t="s">
        <v>14019</v>
      </c>
      <c r="J5415" t="s">
        <v>20441</v>
      </c>
      <c r="K5415" t="s">
        <v>576</v>
      </c>
      <c r="L5415" s="1" t="s">
        <v>2</v>
      </c>
      <c r="M5415" t="str">
        <f t="shared" si="84"/>
        <v>675 BRINKMAN RD, P9N2R5</v>
      </c>
    </row>
    <row r="5416" spans="1:13" x14ac:dyDescent="0.2">
      <c r="A5416" t="s">
        <v>20403</v>
      </c>
      <c r="B5416" t="s">
        <v>20404</v>
      </c>
      <c r="C5416">
        <v>5374</v>
      </c>
      <c r="D5416" t="s">
        <v>20442</v>
      </c>
      <c r="E5416">
        <v>120</v>
      </c>
      <c r="F5416" t="s">
        <v>20443</v>
      </c>
      <c r="G5416" t="s">
        <v>102</v>
      </c>
      <c r="H5416" t="s">
        <v>20444</v>
      </c>
      <c r="I5416" t="s">
        <v>20445</v>
      </c>
      <c r="J5416" t="s">
        <v>20446</v>
      </c>
      <c r="K5416" t="s">
        <v>354</v>
      </c>
      <c r="L5416" s="1" t="s">
        <v>2</v>
      </c>
      <c r="M5416" t="str">
        <f t="shared" si="84"/>
        <v>16 ERIC RADFORD WAY, P0V1C0</v>
      </c>
    </row>
    <row r="5417" spans="1:13" x14ac:dyDescent="0.2">
      <c r="A5417" t="s">
        <v>20403</v>
      </c>
      <c r="B5417" t="s">
        <v>20404</v>
      </c>
      <c r="C5417">
        <v>5121</v>
      </c>
      <c r="D5417" t="s">
        <v>20447</v>
      </c>
      <c r="E5417">
        <v>9475</v>
      </c>
      <c r="F5417" t="s">
        <v>20448</v>
      </c>
      <c r="G5417" t="s">
        <v>102</v>
      </c>
      <c r="H5417" t="s">
        <v>20449</v>
      </c>
      <c r="I5417" t="s">
        <v>20450</v>
      </c>
      <c r="J5417" t="s">
        <v>20451</v>
      </c>
      <c r="K5417" t="s">
        <v>567</v>
      </c>
      <c r="L5417" s="1" t="s">
        <v>2</v>
      </c>
      <c r="M5417" t="str">
        <f t="shared" si="84"/>
        <v>194 DAVEY LAKE RD, P0T1T0</v>
      </c>
    </row>
    <row r="5418" spans="1:13" x14ac:dyDescent="0.2">
      <c r="A5418" t="s">
        <v>20403</v>
      </c>
      <c r="B5418" t="s">
        <v>20404</v>
      </c>
      <c r="C5418">
        <v>5121</v>
      </c>
      <c r="D5418" t="s">
        <v>20447</v>
      </c>
      <c r="E5418">
        <v>5942</v>
      </c>
      <c r="F5418" t="s">
        <v>20452</v>
      </c>
      <c r="G5418" t="s">
        <v>109</v>
      </c>
      <c r="H5418" t="s">
        <v>20449</v>
      </c>
      <c r="I5418" t="s">
        <v>20450</v>
      </c>
      <c r="J5418" t="s">
        <v>20451</v>
      </c>
      <c r="K5418" t="s">
        <v>14168</v>
      </c>
      <c r="L5418" s="1" t="s">
        <v>2</v>
      </c>
      <c r="M5418" t="str">
        <f t="shared" si="84"/>
        <v>194 DAVEY LAKE RD, P0T1T0</v>
      </c>
    </row>
    <row r="5419" spans="1:13" x14ac:dyDescent="0.2">
      <c r="A5419" t="s">
        <v>20403</v>
      </c>
      <c r="B5419" t="s">
        <v>20404</v>
      </c>
      <c r="C5419">
        <v>8774</v>
      </c>
      <c r="D5419" t="s">
        <v>20453</v>
      </c>
      <c r="E5419">
        <v>7538</v>
      </c>
      <c r="F5419" t="s">
        <v>20454</v>
      </c>
      <c r="G5419" t="s">
        <v>89</v>
      </c>
      <c r="H5419" t="s">
        <v>20455</v>
      </c>
      <c r="I5419" t="s">
        <v>14039</v>
      </c>
      <c r="J5419" t="s">
        <v>14040</v>
      </c>
      <c r="K5419" t="s">
        <v>5453</v>
      </c>
      <c r="L5419" s="1" t="s">
        <v>2</v>
      </c>
      <c r="M5419" t="str">
        <f t="shared" si="84"/>
        <v>330 MILL ST, P0X1C0</v>
      </c>
    </row>
    <row r="5420" spans="1:13" x14ac:dyDescent="0.2">
      <c r="A5420" t="s">
        <v>20403</v>
      </c>
      <c r="B5420" t="s">
        <v>20404</v>
      </c>
      <c r="C5420">
        <v>8775</v>
      </c>
      <c r="D5420" t="s">
        <v>20456</v>
      </c>
      <c r="E5420">
        <v>7539</v>
      </c>
      <c r="F5420" t="s">
        <v>20457</v>
      </c>
      <c r="G5420" t="s">
        <v>89</v>
      </c>
      <c r="H5420" t="s">
        <v>20458</v>
      </c>
      <c r="I5420" t="s">
        <v>14019</v>
      </c>
      <c r="J5420" t="s">
        <v>20459</v>
      </c>
      <c r="K5420" t="s">
        <v>5250</v>
      </c>
      <c r="L5420" s="1" t="s">
        <v>2</v>
      </c>
      <c r="M5420" t="str">
        <f t="shared" si="84"/>
        <v>320 SIXTH AVE S, P9N2C3</v>
      </c>
    </row>
    <row r="5421" spans="1:13" x14ac:dyDescent="0.2">
      <c r="A5421" t="s">
        <v>20403</v>
      </c>
      <c r="B5421" t="s">
        <v>20404</v>
      </c>
      <c r="C5421">
        <v>6815</v>
      </c>
      <c r="D5421" t="s">
        <v>20460</v>
      </c>
      <c r="E5421">
        <v>2364</v>
      </c>
      <c r="F5421" t="s">
        <v>20461</v>
      </c>
      <c r="G5421" t="s">
        <v>102</v>
      </c>
      <c r="H5421" t="s">
        <v>20462</v>
      </c>
      <c r="I5421" t="s">
        <v>20463</v>
      </c>
      <c r="J5421" t="s">
        <v>20464</v>
      </c>
      <c r="K5421" t="s">
        <v>2470</v>
      </c>
      <c r="L5421" s="1" t="s">
        <v>2</v>
      </c>
      <c r="M5421" t="str">
        <f t="shared" si="84"/>
        <v>1 SCHOOL LANE, P0V2V0</v>
      </c>
    </row>
    <row r="5422" spans="1:13" x14ac:dyDescent="0.2">
      <c r="A5422" t="s">
        <v>20403</v>
      </c>
      <c r="B5422" t="s">
        <v>20404</v>
      </c>
      <c r="C5422">
        <v>10451</v>
      </c>
      <c r="D5422" t="s">
        <v>20465</v>
      </c>
      <c r="E5422">
        <v>10179</v>
      </c>
      <c r="F5422" t="s">
        <v>20466</v>
      </c>
      <c r="G5422" t="s">
        <v>102</v>
      </c>
      <c r="H5422" t="s">
        <v>20467</v>
      </c>
      <c r="I5422" t="s">
        <v>14000</v>
      </c>
      <c r="J5422" t="s">
        <v>20468</v>
      </c>
      <c r="K5422" t="s">
        <v>458</v>
      </c>
      <c r="L5422" s="1" t="s">
        <v>2</v>
      </c>
      <c r="M5422" t="str">
        <f t="shared" si="84"/>
        <v>289 WICE RD, P8N3H6</v>
      </c>
    </row>
    <row r="5423" spans="1:13" x14ac:dyDescent="0.2">
      <c r="A5423" t="s">
        <v>20403</v>
      </c>
      <c r="B5423" t="s">
        <v>20404</v>
      </c>
      <c r="C5423">
        <v>6589</v>
      </c>
      <c r="D5423" t="s">
        <v>20469</v>
      </c>
      <c r="E5423">
        <v>17731</v>
      </c>
      <c r="F5423" t="s">
        <v>20470</v>
      </c>
      <c r="G5423" t="s">
        <v>102</v>
      </c>
      <c r="H5423" t="s">
        <v>20471</v>
      </c>
      <c r="I5423" t="s">
        <v>14000</v>
      </c>
      <c r="J5423" t="s">
        <v>20472</v>
      </c>
      <c r="K5423" t="s">
        <v>3720</v>
      </c>
      <c r="L5423" s="1" t="s">
        <v>2</v>
      </c>
      <c r="M5423" t="str">
        <f t="shared" si="84"/>
        <v>20 DAVIS ST, P8N1R4</v>
      </c>
    </row>
    <row r="5424" spans="1:13" x14ac:dyDescent="0.2">
      <c r="A5424" t="s">
        <v>20403</v>
      </c>
      <c r="B5424" t="s">
        <v>20404</v>
      </c>
      <c r="C5424">
        <v>8349</v>
      </c>
      <c r="D5424" t="s">
        <v>20473</v>
      </c>
      <c r="E5424">
        <v>5602</v>
      </c>
      <c r="F5424" t="s">
        <v>20474</v>
      </c>
      <c r="G5424" t="s">
        <v>109</v>
      </c>
      <c r="H5424" t="s">
        <v>20475</v>
      </c>
      <c r="I5424" t="s">
        <v>13992</v>
      </c>
      <c r="J5424" t="s">
        <v>20476</v>
      </c>
      <c r="K5424" t="s">
        <v>114</v>
      </c>
      <c r="L5424" s="1" t="s">
        <v>22771</v>
      </c>
      <c r="M5424" t="str">
        <f t="shared" si="84"/>
        <v>15 FAIR ST, P8T1A9</v>
      </c>
    </row>
    <row r="5425" spans="1:13" x14ac:dyDescent="0.2">
      <c r="A5425" t="s">
        <v>20403</v>
      </c>
      <c r="B5425" t="s">
        <v>20404</v>
      </c>
      <c r="C5425">
        <v>8352</v>
      </c>
      <c r="D5425" t="s">
        <v>20477</v>
      </c>
      <c r="E5425">
        <v>5610</v>
      </c>
      <c r="F5425" t="s">
        <v>20478</v>
      </c>
      <c r="G5425" t="s">
        <v>109</v>
      </c>
      <c r="H5425" t="s">
        <v>20479</v>
      </c>
      <c r="I5425" t="s">
        <v>14034</v>
      </c>
      <c r="J5425" t="s">
        <v>20480</v>
      </c>
      <c r="K5425" t="s">
        <v>402</v>
      </c>
      <c r="L5425" s="1" t="s">
        <v>2</v>
      </c>
      <c r="M5425" t="str">
        <f t="shared" si="84"/>
        <v>60C HWY 105, P0V2M0</v>
      </c>
    </row>
    <row r="5426" spans="1:13" x14ac:dyDescent="0.2">
      <c r="A5426" t="s">
        <v>20403</v>
      </c>
      <c r="B5426" t="s">
        <v>20404</v>
      </c>
      <c r="C5426">
        <v>5149</v>
      </c>
      <c r="D5426" t="s">
        <v>20481</v>
      </c>
      <c r="E5426">
        <v>1962</v>
      </c>
      <c r="F5426" t="s">
        <v>20482</v>
      </c>
      <c r="G5426" t="s">
        <v>102</v>
      </c>
      <c r="H5426" t="s">
        <v>20483</v>
      </c>
      <c r="I5426" t="s">
        <v>14034</v>
      </c>
      <c r="J5426" t="s">
        <v>20480</v>
      </c>
      <c r="K5426" t="s">
        <v>500</v>
      </c>
      <c r="L5426" s="1" t="s">
        <v>2</v>
      </c>
      <c r="M5426" t="str">
        <f t="shared" si="84"/>
        <v>201 HOWEY ST, P0V2M0</v>
      </c>
    </row>
    <row r="5427" spans="1:13" x14ac:dyDescent="0.2">
      <c r="A5427" t="s">
        <v>20403</v>
      </c>
      <c r="B5427" t="s">
        <v>20404</v>
      </c>
      <c r="C5427">
        <v>12202</v>
      </c>
      <c r="D5427" t="s">
        <v>20484</v>
      </c>
      <c r="E5427">
        <v>25362</v>
      </c>
      <c r="F5427" t="s">
        <v>20485</v>
      </c>
      <c r="I5427" t="s">
        <v>20486</v>
      </c>
      <c r="L5427" s="1" t="s">
        <v>22771</v>
      </c>
      <c r="M5427" t="str">
        <f t="shared" si="84"/>
        <v xml:space="preserve">, </v>
      </c>
    </row>
    <row r="5428" spans="1:13" x14ac:dyDescent="0.2">
      <c r="A5428" t="s">
        <v>20403</v>
      </c>
      <c r="B5428" t="s">
        <v>20404</v>
      </c>
      <c r="C5428">
        <v>12202</v>
      </c>
      <c r="D5428" t="s">
        <v>20487</v>
      </c>
      <c r="E5428">
        <v>11269</v>
      </c>
      <c r="F5428" t="s">
        <v>20488</v>
      </c>
      <c r="G5428" t="s">
        <v>102</v>
      </c>
      <c r="H5428" t="s">
        <v>20489</v>
      </c>
      <c r="I5428" t="s">
        <v>20486</v>
      </c>
      <c r="J5428" t="s">
        <v>20490</v>
      </c>
      <c r="K5428" t="s">
        <v>9202</v>
      </c>
      <c r="L5428" s="1" t="s">
        <v>2</v>
      </c>
      <c r="M5428" t="str">
        <f t="shared" si="84"/>
        <v>FIRST ST, P0V2S0</v>
      </c>
    </row>
    <row r="5429" spans="1:13" x14ac:dyDescent="0.2">
      <c r="A5429" t="s">
        <v>20403</v>
      </c>
      <c r="B5429" t="s">
        <v>20404</v>
      </c>
      <c r="C5429">
        <v>19838</v>
      </c>
      <c r="D5429" t="s">
        <v>20414</v>
      </c>
      <c r="E5429">
        <v>25302</v>
      </c>
      <c r="F5429" t="s">
        <v>20491</v>
      </c>
      <c r="G5429" t="s">
        <v>109</v>
      </c>
      <c r="H5429" t="s">
        <v>20492</v>
      </c>
      <c r="I5429" t="s">
        <v>14019</v>
      </c>
      <c r="J5429" t="s">
        <v>20416</v>
      </c>
      <c r="L5429" s="1" t="s">
        <v>22771</v>
      </c>
      <c r="M5429" t="str">
        <f t="shared" si="84"/>
        <v>4th FL-240 VETERANS DR, P9N3Y5</v>
      </c>
    </row>
    <row r="5430" spans="1:13" x14ac:dyDescent="0.2">
      <c r="A5430" t="s">
        <v>20403</v>
      </c>
      <c r="B5430" t="s">
        <v>20404</v>
      </c>
      <c r="C5430">
        <v>6874</v>
      </c>
      <c r="D5430" t="s">
        <v>20493</v>
      </c>
      <c r="E5430">
        <v>2442</v>
      </c>
      <c r="F5430" t="s">
        <v>20494</v>
      </c>
      <c r="G5430" t="s">
        <v>7477</v>
      </c>
      <c r="H5430" t="s">
        <v>20495</v>
      </c>
      <c r="I5430" t="s">
        <v>13992</v>
      </c>
      <c r="J5430" t="s">
        <v>20496</v>
      </c>
      <c r="L5430" s="1" t="s">
        <v>22771</v>
      </c>
      <c r="M5430" t="str">
        <f t="shared" si="84"/>
        <v>A-70 WELLINGTON ST, P8T1E1</v>
      </c>
    </row>
    <row r="5431" spans="1:13" x14ac:dyDescent="0.2">
      <c r="A5431" t="s">
        <v>20403</v>
      </c>
      <c r="B5431" t="s">
        <v>20404</v>
      </c>
      <c r="C5431">
        <v>10450</v>
      </c>
      <c r="D5431" t="s">
        <v>20497</v>
      </c>
      <c r="E5431">
        <v>10178</v>
      </c>
      <c r="F5431" t="s">
        <v>20498</v>
      </c>
      <c r="G5431" t="s">
        <v>102</v>
      </c>
      <c r="H5431" t="s">
        <v>20499</v>
      </c>
      <c r="I5431" t="s">
        <v>13992</v>
      </c>
      <c r="J5431" t="s">
        <v>20500</v>
      </c>
      <c r="K5431" t="s">
        <v>1157</v>
      </c>
      <c r="L5431" s="1" t="s">
        <v>2</v>
      </c>
      <c r="M5431" t="str">
        <f t="shared" si="84"/>
        <v>89 FIRST AVE, P8T1B5</v>
      </c>
    </row>
    <row r="5432" spans="1:13" x14ac:dyDescent="0.2">
      <c r="A5432" t="s">
        <v>20403</v>
      </c>
      <c r="B5432" t="s">
        <v>20404</v>
      </c>
      <c r="C5432">
        <v>8770</v>
      </c>
      <c r="D5432" t="s">
        <v>20501</v>
      </c>
      <c r="E5432">
        <v>7531</v>
      </c>
      <c r="F5432" t="s">
        <v>20502</v>
      </c>
      <c r="G5432" t="s">
        <v>89</v>
      </c>
      <c r="H5432" t="s">
        <v>20503</v>
      </c>
      <c r="I5432" t="s">
        <v>20504</v>
      </c>
      <c r="J5432" t="s">
        <v>20505</v>
      </c>
      <c r="K5432" t="s">
        <v>7559</v>
      </c>
      <c r="L5432" s="1" t="s">
        <v>2</v>
      </c>
      <c r="M5432" t="str">
        <f t="shared" si="84"/>
        <v>5689 HWY 71, P0X1N0</v>
      </c>
    </row>
    <row r="5433" spans="1:13" x14ac:dyDescent="0.2">
      <c r="A5433" t="s">
        <v>20403</v>
      </c>
      <c r="B5433" t="s">
        <v>20404</v>
      </c>
      <c r="C5433">
        <v>10450</v>
      </c>
      <c r="D5433" t="s">
        <v>20506</v>
      </c>
      <c r="E5433">
        <v>24731</v>
      </c>
      <c r="F5433" t="s">
        <v>20507</v>
      </c>
      <c r="H5433" t="s">
        <v>20508</v>
      </c>
      <c r="I5433" t="s">
        <v>13992</v>
      </c>
      <c r="J5433" t="s">
        <v>20476</v>
      </c>
      <c r="L5433" s="1" t="s">
        <v>22771</v>
      </c>
      <c r="M5433" t="str">
        <f t="shared" si="84"/>
        <v>86 THIRD AVE N, P8T1A9</v>
      </c>
    </row>
    <row r="5434" spans="1:13" x14ac:dyDescent="0.2">
      <c r="A5434" t="s">
        <v>20403</v>
      </c>
      <c r="B5434" t="s">
        <v>20404</v>
      </c>
      <c r="C5434">
        <v>10450</v>
      </c>
      <c r="D5434" t="s">
        <v>20506</v>
      </c>
      <c r="E5434">
        <v>24730</v>
      </c>
      <c r="F5434" t="s">
        <v>20509</v>
      </c>
      <c r="H5434" t="s">
        <v>20508</v>
      </c>
      <c r="I5434" t="s">
        <v>13992</v>
      </c>
      <c r="J5434" t="s">
        <v>20476</v>
      </c>
      <c r="L5434" s="1" t="s">
        <v>22771</v>
      </c>
      <c r="M5434" t="str">
        <f t="shared" si="84"/>
        <v>86 THIRD AVE N, P8T1A9</v>
      </c>
    </row>
    <row r="5435" spans="1:13" x14ac:dyDescent="0.2">
      <c r="A5435" t="s">
        <v>20403</v>
      </c>
      <c r="B5435" t="s">
        <v>20404</v>
      </c>
      <c r="C5435">
        <v>10450</v>
      </c>
      <c r="D5435" t="s">
        <v>20506</v>
      </c>
      <c r="E5435">
        <v>24468</v>
      </c>
      <c r="F5435" t="s">
        <v>20510</v>
      </c>
      <c r="G5435" t="s">
        <v>109</v>
      </c>
      <c r="H5435" t="s">
        <v>20508</v>
      </c>
      <c r="I5435" t="s">
        <v>13992</v>
      </c>
      <c r="J5435" t="s">
        <v>20476</v>
      </c>
      <c r="K5435" t="s">
        <v>1043</v>
      </c>
      <c r="L5435" s="1" t="s">
        <v>2</v>
      </c>
      <c r="M5435" t="str">
        <f t="shared" si="84"/>
        <v>86 THIRD AVE N, P8T1A9</v>
      </c>
    </row>
    <row r="5436" spans="1:13" x14ac:dyDescent="0.2">
      <c r="A5436" t="s">
        <v>20403</v>
      </c>
      <c r="B5436" t="s">
        <v>20404</v>
      </c>
      <c r="C5436">
        <v>12203</v>
      </c>
      <c r="D5436" t="s">
        <v>20511</v>
      </c>
      <c r="E5436">
        <v>11286</v>
      </c>
      <c r="F5436" t="s">
        <v>20512</v>
      </c>
      <c r="G5436" t="s">
        <v>102</v>
      </c>
      <c r="H5436" t="s">
        <v>20513</v>
      </c>
      <c r="I5436" t="s">
        <v>20514</v>
      </c>
      <c r="J5436" t="s">
        <v>20515</v>
      </c>
      <c r="K5436" t="s">
        <v>408</v>
      </c>
      <c r="L5436" s="1" t="s">
        <v>2</v>
      </c>
      <c r="M5436" t="str">
        <f t="shared" si="84"/>
        <v>5006 HWY 17, P0T2Y0</v>
      </c>
    </row>
    <row r="5437" spans="1:13" x14ac:dyDescent="0.2">
      <c r="A5437" t="s">
        <v>20403</v>
      </c>
      <c r="B5437" t="s">
        <v>20404</v>
      </c>
      <c r="C5437">
        <v>8771</v>
      </c>
      <c r="D5437" t="s">
        <v>20516</v>
      </c>
      <c r="E5437">
        <v>7532</v>
      </c>
      <c r="F5437" t="s">
        <v>20517</v>
      </c>
      <c r="G5437" t="s">
        <v>89</v>
      </c>
      <c r="H5437" t="s">
        <v>20518</v>
      </c>
      <c r="I5437" t="s">
        <v>14019</v>
      </c>
      <c r="J5437" t="s">
        <v>20519</v>
      </c>
      <c r="K5437" t="s">
        <v>7515</v>
      </c>
      <c r="L5437" s="1" t="s">
        <v>2</v>
      </c>
      <c r="M5437" t="str">
        <f t="shared" si="84"/>
        <v>1529 VALLEY DR, P9N4K3</v>
      </c>
    </row>
    <row r="5438" spans="1:13" x14ac:dyDescent="0.2">
      <c r="A5438" t="s">
        <v>20520</v>
      </c>
      <c r="B5438" t="s">
        <v>20521</v>
      </c>
      <c r="C5438">
        <v>10151</v>
      </c>
      <c r="E5438">
        <v>9396</v>
      </c>
      <c r="F5438" t="s">
        <v>20522</v>
      </c>
      <c r="H5438" t="s">
        <v>20523</v>
      </c>
      <c r="I5438" t="s">
        <v>13982</v>
      </c>
      <c r="J5438" t="s">
        <v>20524</v>
      </c>
      <c r="L5438" s="1" t="s">
        <v>22771</v>
      </c>
      <c r="M5438" t="str">
        <f t="shared" si="84"/>
        <v>1050 WALKER AVE, P9A1Y4</v>
      </c>
    </row>
    <row r="5439" spans="1:13" x14ac:dyDescent="0.2">
      <c r="A5439" t="s">
        <v>20520</v>
      </c>
      <c r="B5439" t="s">
        <v>20521</v>
      </c>
      <c r="C5439">
        <v>5122</v>
      </c>
      <c r="D5439" t="s">
        <v>20525</v>
      </c>
      <c r="E5439">
        <v>9390</v>
      </c>
      <c r="F5439" t="s">
        <v>20526</v>
      </c>
      <c r="G5439" t="s">
        <v>109</v>
      </c>
      <c r="H5439" t="s">
        <v>20527</v>
      </c>
      <c r="I5439" t="s">
        <v>14012</v>
      </c>
      <c r="J5439" t="s">
        <v>14013</v>
      </c>
      <c r="K5439" t="s">
        <v>653</v>
      </c>
      <c r="L5439" s="1" t="s">
        <v>2</v>
      </c>
      <c r="M5439" t="str">
        <f t="shared" si="84"/>
        <v>324 MERCURY AVE, P0T1C0</v>
      </c>
    </row>
    <row r="5440" spans="1:13" x14ac:dyDescent="0.2">
      <c r="A5440" t="s">
        <v>20520</v>
      </c>
      <c r="B5440" t="s">
        <v>20521</v>
      </c>
      <c r="C5440">
        <v>5122</v>
      </c>
      <c r="D5440" t="s">
        <v>20525</v>
      </c>
      <c r="E5440">
        <v>9381</v>
      </c>
      <c r="F5440" t="s">
        <v>20528</v>
      </c>
      <c r="G5440" t="s">
        <v>131</v>
      </c>
      <c r="H5440" t="s">
        <v>20527</v>
      </c>
      <c r="I5440" t="s">
        <v>14012</v>
      </c>
      <c r="J5440" t="s">
        <v>14013</v>
      </c>
      <c r="K5440" t="s">
        <v>135</v>
      </c>
      <c r="L5440" s="1" t="s">
        <v>2</v>
      </c>
      <c r="M5440" t="str">
        <f t="shared" si="84"/>
        <v>324 MERCURY AVE, P0T1C0</v>
      </c>
    </row>
    <row r="5441" spans="1:13" x14ac:dyDescent="0.2">
      <c r="A5441" t="s">
        <v>20520</v>
      </c>
      <c r="B5441" t="s">
        <v>20521</v>
      </c>
      <c r="C5441">
        <v>10135</v>
      </c>
      <c r="D5441" t="s">
        <v>20529</v>
      </c>
      <c r="E5441">
        <v>9376</v>
      </c>
      <c r="F5441" t="s">
        <v>20530</v>
      </c>
      <c r="G5441" t="s">
        <v>102</v>
      </c>
      <c r="H5441" t="s">
        <v>20531</v>
      </c>
      <c r="I5441" t="s">
        <v>20532</v>
      </c>
      <c r="J5441" t="s">
        <v>20533</v>
      </c>
      <c r="K5441" t="s">
        <v>12770</v>
      </c>
      <c r="L5441" s="1" t="s">
        <v>2</v>
      </c>
      <c r="M5441" t="str">
        <f t="shared" si="84"/>
        <v>195 HWY 613 N, P0W1C0</v>
      </c>
    </row>
    <row r="5442" spans="1:13" x14ac:dyDescent="0.2">
      <c r="A5442" t="s">
        <v>20520</v>
      </c>
      <c r="B5442" t="s">
        <v>20521</v>
      </c>
      <c r="C5442">
        <v>10136</v>
      </c>
      <c r="D5442" t="s">
        <v>20534</v>
      </c>
      <c r="E5442">
        <v>9377</v>
      </c>
      <c r="F5442" t="s">
        <v>20535</v>
      </c>
      <c r="G5442" t="s">
        <v>102</v>
      </c>
      <c r="H5442" t="s">
        <v>20536</v>
      </c>
      <c r="I5442" t="s">
        <v>20537</v>
      </c>
      <c r="J5442" t="s">
        <v>20538</v>
      </c>
      <c r="K5442" t="s">
        <v>2548</v>
      </c>
      <c r="L5442" s="1" t="s">
        <v>2</v>
      </c>
      <c r="M5442" t="str">
        <f t="shared" si="84"/>
        <v>9024 HIGHWAY 602, P0W1E0</v>
      </c>
    </row>
    <row r="5443" spans="1:13" x14ac:dyDescent="0.2">
      <c r="A5443" t="s">
        <v>20520</v>
      </c>
      <c r="B5443" t="s">
        <v>20521</v>
      </c>
      <c r="C5443">
        <v>10142</v>
      </c>
      <c r="D5443" t="s">
        <v>20539</v>
      </c>
      <c r="E5443">
        <v>15775</v>
      </c>
      <c r="F5443" t="s">
        <v>939</v>
      </c>
      <c r="H5443" t="s">
        <v>20540</v>
      </c>
      <c r="I5443" t="s">
        <v>13982</v>
      </c>
      <c r="J5443" t="s">
        <v>20541</v>
      </c>
      <c r="L5443" s="1" t="s">
        <v>22771</v>
      </c>
      <c r="M5443" t="str">
        <f t="shared" si="84"/>
        <v>522 SECOND ST E, P9A1N4</v>
      </c>
    </row>
    <row r="5444" spans="1:13" x14ac:dyDescent="0.2">
      <c r="A5444" t="s">
        <v>20520</v>
      </c>
      <c r="B5444" t="s">
        <v>20521</v>
      </c>
      <c r="C5444">
        <v>10139</v>
      </c>
      <c r="D5444" t="s">
        <v>20542</v>
      </c>
      <c r="E5444">
        <v>9395</v>
      </c>
      <c r="F5444" t="s">
        <v>20543</v>
      </c>
      <c r="G5444" t="s">
        <v>109</v>
      </c>
      <c r="H5444" t="s">
        <v>20544</v>
      </c>
      <c r="I5444" t="s">
        <v>13982</v>
      </c>
      <c r="J5444" t="s">
        <v>20545</v>
      </c>
      <c r="K5444" t="s">
        <v>6264</v>
      </c>
      <c r="L5444" s="1" t="s">
        <v>2</v>
      </c>
      <c r="M5444" t="str">
        <f t="shared" si="84"/>
        <v>440 MCIRVINE RD, P9A3T8</v>
      </c>
    </row>
    <row r="5445" spans="1:13" x14ac:dyDescent="0.2">
      <c r="A5445" t="s">
        <v>20520</v>
      </c>
      <c r="B5445" t="s">
        <v>20521</v>
      </c>
      <c r="C5445">
        <v>10139</v>
      </c>
      <c r="D5445" t="s">
        <v>20542</v>
      </c>
      <c r="E5445">
        <v>24516</v>
      </c>
      <c r="F5445" t="s">
        <v>20546</v>
      </c>
      <c r="G5445" t="s">
        <v>131</v>
      </c>
      <c r="H5445" t="s">
        <v>20544</v>
      </c>
      <c r="I5445" t="s">
        <v>13982</v>
      </c>
      <c r="J5445" t="s">
        <v>20545</v>
      </c>
      <c r="K5445" t="s">
        <v>6244</v>
      </c>
      <c r="L5445" s="1" t="s">
        <v>2</v>
      </c>
      <c r="M5445" t="str">
        <f t="shared" si="84"/>
        <v>440 MCIRVINE RD, P9A3T8</v>
      </c>
    </row>
    <row r="5446" spans="1:13" x14ac:dyDescent="0.2">
      <c r="A5446" t="s">
        <v>20520</v>
      </c>
      <c r="B5446" t="s">
        <v>20521</v>
      </c>
      <c r="C5446">
        <v>10133</v>
      </c>
      <c r="D5446" t="s">
        <v>20547</v>
      </c>
      <c r="E5446">
        <v>9374</v>
      </c>
      <c r="F5446" t="s">
        <v>20548</v>
      </c>
      <c r="H5446" t="s">
        <v>20549</v>
      </c>
      <c r="I5446" t="s">
        <v>13982</v>
      </c>
      <c r="J5446" t="s">
        <v>20550</v>
      </c>
      <c r="L5446" s="1" t="s">
        <v>22771</v>
      </c>
      <c r="M5446" t="str">
        <f t="shared" si="84"/>
        <v>338 DUCHARME RD, P9A3M2</v>
      </c>
    </row>
    <row r="5447" spans="1:13" x14ac:dyDescent="0.2">
      <c r="A5447" t="s">
        <v>20520</v>
      </c>
      <c r="B5447" t="s">
        <v>20521</v>
      </c>
      <c r="C5447">
        <v>10139</v>
      </c>
      <c r="D5447" t="s">
        <v>20551</v>
      </c>
      <c r="E5447">
        <v>9380</v>
      </c>
      <c r="F5447" t="s">
        <v>20552</v>
      </c>
      <c r="G5447" t="s">
        <v>89</v>
      </c>
      <c r="H5447" t="s">
        <v>20553</v>
      </c>
      <c r="I5447" t="s">
        <v>13982</v>
      </c>
      <c r="J5447" t="s">
        <v>20554</v>
      </c>
      <c r="K5447" t="s">
        <v>1671</v>
      </c>
      <c r="L5447" s="1" t="s">
        <v>2</v>
      </c>
      <c r="M5447" t="str">
        <f t="shared" si="84"/>
        <v>475 KEATING AVE, P9A3K8</v>
      </c>
    </row>
    <row r="5448" spans="1:13" x14ac:dyDescent="0.2">
      <c r="A5448" t="s">
        <v>20520</v>
      </c>
      <c r="B5448" t="s">
        <v>20521</v>
      </c>
      <c r="C5448">
        <v>10140</v>
      </c>
      <c r="D5448" t="s">
        <v>20555</v>
      </c>
      <c r="E5448">
        <v>9382</v>
      </c>
      <c r="F5448" t="s">
        <v>20556</v>
      </c>
      <c r="G5448" t="s">
        <v>102</v>
      </c>
      <c r="H5448" t="s">
        <v>20557</v>
      </c>
      <c r="I5448" t="s">
        <v>20558</v>
      </c>
      <c r="J5448" t="s">
        <v>20559</v>
      </c>
      <c r="K5448" t="s">
        <v>3612</v>
      </c>
      <c r="L5448" s="1" t="s">
        <v>2</v>
      </c>
      <c r="M5448" t="str">
        <f t="shared" ref="M5448:M5511" si="85">H5448&amp;", "&amp;J5448</f>
        <v>5455 HIGHWAY 621 RR 1, P0W1M0</v>
      </c>
    </row>
    <row r="5449" spans="1:13" x14ac:dyDescent="0.2">
      <c r="A5449" t="s">
        <v>20520</v>
      </c>
      <c r="B5449" t="s">
        <v>20521</v>
      </c>
      <c r="C5449">
        <v>12336</v>
      </c>
      <c r="D5449" t="s">
        <v>20560</v>
      </c>
      <c r="E5449">
        <v>11676</v>
      </c>
      <c r="F5449" t="s">
        <v>20561</v>
      </c>
      <c r="G5449" t="s">
        <v>102</v>
      </c>
      <c r="H5449" t="s">
        <v>20562</v>
      </c>
      <c r="I5449" t="s">
        <v>20563</v>
      </c>
      <c r="J5449" t="s">
        <v>20564</v>
      </c>
      <c r="K5449" t="s">
        <v>839</v>
      </c>
      <c r="L5449" s="1" t="s">
        <v>2</v>
      </c>
      <c r="M5449" t="str">
        <f t="shared" si="85"/>
        <v>123 MINE CENTRE RD, P0W1H0</v>
      </c>
    </row>
    <row r="5450" spans="1:13" x14ac:dyDescent="0.2">
      <c r="A5450" t="s">
        <v>20520</v>
      </c>
      <c r="B5450" t="s">
        <v>20521</v>
      </c>
      <c r="C5450">
        <v>10141</v>
      </c>
      <c r="D5450" t="s">
        <v>20565</v>
      </c>
      <c r="E5450">
        <v>9383</v>
      </c>
      <c r="F5450" t="s">
        <v>20566</v>
      </c>
      <c r="G5450" t="s">
        <v>102</v>
      </c>
      <c r="H5450" t="s">
        <v>252</v>
      </c>
      <c r="I5450" t="s">
        <v>20567</v>
      </c>
      <c r="J5450" t="s">
        <v>20568</v>
      </c>
      <c r="K5450" t="s">
        <v>248</v>
      </c>
      <c r="L5450" s="1" t="s">
        <v>2</v>
      </c>
      <c r="M5450" t="str">
        <f t="shared" si="85"/>
        <v>11 SCHOOL RD, P0X1K0</v>
      </c>
    </row>
    <row r="5451" spans="1:13" x14ac:dyDescent="0.2">
      <c r="A5451" t="s">
        <v>20520</v>
      </c>
      <c r="B5451" t="s">
        <v>20521</v>
      </c>
      <c r="C5451">
        <v>10143</v>
      </c>
      <c r="D5451" t="s">
        <v>20569</v>
      </c>
      <c r="E5451">
        <v>9385</v>
      </c>
      <c r="F5451" t="s">
        <v>20570</v>
      </c>
      <c r="G5451" t="s">
        <v>89</v>
      </c>
      <c r="H5451" t="s">
        <v>20571</v>
      </c>
      <c r="I5451" t="s">
        <v>14012</v>
      </c>
      <c r="J5451" t="s">
        <v>14013</v>
      </c>
      <c r="K5451" t="s">
        <v>576</v>
      </c>
      <c r="L5451" s="1" t="s">
        <v>2</v>
      </c>
      <c r="M5451" t="str">
        <f t="shared" si="85"/>
        <v>209 HAWTHORNE RD, P0T1C0</v>
      </c>
    </row>
    <row r="5452" spans="1:13" x14ac:dyDescent="0.2">
      <c r="A5452" t="s">
        <v>20520</v>
      </c>
      <c r="B5452" t="s">
        <v>20521</v>
      </c>
      <c r="C5452">
        <v>20369</v>
      </c>
      <c r="D5452" t="s">
        <v>20572</v>
      </c>
      <c r="E5452">
        <v>25365</v>
      </c>
      <c r="F5452" t="s">
        <v>20573</v>
      </c>
      <c r="I5452" t="s">
        <v>20574</v>
      </c>
      <c r="L5452" s="1" t="s">
        <v>22771</v>
      </c>
      <c r="M5452" t="str">
        <f t="shared" si="85"/>
        <v xml:space="preserve">, </v>
      </c>
    </row>
    <row r="5453" spans="1:13" x14ac:dyDescent="0.2">
      <c r="A5453" t="s">
        <v>20520</v>
      </c>
      <c r="B5453" t="s">
        <v>20521</v>
      </c>
      <c r="C5453">
        <v>20372</v>
      </c>
      <c r="D5453" t="s">
        <v>20575</v>
      </c>
      <c r="E5453">
        <v>25366</v>
      </c>
      <c r="F5453" t="s">
        <v>20576</v>
      </c>
      <c r="I5453" t="s">
        <v>20574</v>
      </c>
      <c r="L5453" s="1" t="s">
        <v>22771</v>
      </c>
      <c r="M5453" t="str">
        <f t="shared" si="85"/>
        <v xml:space="preserve">, </v>
      </c>
    </row>
    <row r="5454" spans="1:13" x14ac:dyDescent="0.2">
      <c r="A5454" t="s">
        <v>20520</v>
      </c>
      <c r="B5454" t="s">
        <v>20521</v>
      </c>
      <c r="C5454">
        <v>20369</v>
      </c>
      <c r="D5454" t="s">
        <v>20572</v>
      </c>
      <c r="E5454">
        <v>25363</v>
      </c>
      <c r="F5454" t="s">
        <v>20577</v>
      </c>
      <c r="G5454" t="s">
        <v>102</v>
      </c>
      <c r="I5454" t="s">
        <v>20574</v>
      </c>
      <c r="L5454" s="1" t="s">
        <v>22771</v>
      </c>
      <c r="M5454" t="str">
        <f t="shared" si="85"/>
        <v xml:space="preserve">, </v>
      </c>
    </row>
    <row r="5455" spans="1:13" x14ac:dyDescent="0.2">
      <c r="A5455" t="s">
        <v>20520</v>
      </c>
      <c r="B5455" t="s">
        <v>20521</v>
      </c>
      <c r="C5455">
        <v>20369</v>
      </c>
      <c r="D5455" t="s">
        <v>20572</v>
      </c>
      <c r="E5455">
        <v>25364</v>
      </c>
      <c r="F5455" t="s">
        <v>20578</v>
      </c>
      <c r="G5455" t="s">
        <v>109</v>
      </c>
      <c r="I5455" t="s">
        <v>20574</v>
      </c>
      <c r="L5455" s="1" t="s">
        <v>22771</v>
      </c>
      <c r="M5455" t="str">
        <f t="shared" si="85"/>
        <v xml:space="preserve">, </v>
      </c>
    </row>
    <row r="5456" spans="1:13" x14ac:dyDescent="0.2">
      <c r="A5456" t="s">
        <v>20520</v>
      </c>
      <c r="B5456" t="s">
        <v>20521</v>
      </c>
      <c r="C5456">
        <v>10147</v>
      </c>
      <c r="D5456" t="s">
        <v>20579</v>
      </c>
      <c r="E5456">
        <v>9392</v>
      </c>
      <c r="F5456" t="s">
        <v>20580</v>
      </c>
      <c r="G5456" t="s">
        <v>109</v>
      </c>
      <c r="H5456" t="s">
        <v>20581</v>
      </c>
      <c r="I5456" t="s">
        <v>20574</v>
      </c>
      <c r="J5456" t="s">
        <v>20582</v>
      </c>
      <c r="K5456" t="s">
        <v>2452</v>
      </c>
      <c r="L5456" s="1" t="s">
        <v>2</v>
      </c>
      <c r="M5456" t="str">
        <f t="shared" si="85"/>
        <v>1 MILL AVE, P0W1L0</v>
      </c>
    </row>
    <row r="5457" spans="1:13" x14ac:dyDescent="0.2">
      <c r="A5457" t="s">
        <v>20520</v>
      </c>
      <c r="B5457" t="s">
        <v>20521</v>
      </c>
      <c r="C5457">
        <v>5122</v>
      </c>
      <c r="D5457" t="s">
        <v>20525</v>
      </c>
      <c r="E5457">
        <v>25304</v>
      </c>
      <c r="F5457" t="s">
        <v>20583</v>
      </c>
      <c r="G5457" t="s">
        <v>102</v>
      </c>
      <c r="H5457" t="s">
        <v>20584</v>
      </c>
      <c r="I5457" t="s">
        <v>14012</v>
      </c>
      <c r="J5457" t="s">
        <v>14013</v>
      </c>
      <c r="L5457" s="1" t="s">
        <v>22771</v>
      </c>
      <c r="M5457" t="str">
        <f t="shared" si="85"/>
        <v>324 MERCURY AVE PO Box 2460, P0T1C0</v>
      </c>
    </row>
    <row r="5458" spans="1:13" x14ac:dyDescent="0.2">
      <c r="A5458" t="s">
        <v>20520</v>
      </c>
      <c r="B5458" t="s">
        <v>20521</v>
      </c>
      <c r="C5458">
        <v>5122</v>
      </c>
      <c r="D5458" t="s">
        <v>20525</v>
      </c>
      <c r="E5458">
        <v>25306</v>
      </c>
      <c r="F5458" t="s">
        <v>1336</v>
      </c>
      <c r="G5458" t="s">
        <v>109</v>
      </c>
      <c r="H5458" t="s">
        <v>20584</v>
      </c>
      <c r="I5458" t="s">
        <v>14012</v>
      </c>
      <c r="J5458" t="s">
        <v>14013</v>
      </c>
      <c r="L5458" s="1" t="s">
        <v>22771</v>
      </c>
      <c r="M5458" t="str">
        <f t="shared" si="85"/>
        <v>324 MERCURY AVE PO Box 2460, P0T1C0</v>
      </c>
    </row>
    <row r="5459" spans="1:13" x14ac:dyDescent="0.2">
      <c r="A5459" t="s">
        <v>20520</v>
      </c>
      <c r="B5459" t="s">
        <v>20521</v>
      </c>
      <c r="C5459">
        <v>10134</v>
      </c>
      <c r="D5459" t="s">
        <v>20585</v>
      </c>
      <c r="E5459">
        <v>9375</v>
      </c>
      <c r="F5459" t="s">
        <v>20586</v>
      </c>
      <c r="G5459" t="s">
        <v>102</v>
      </c>
      <c r="H5459" t="s">
        <v>20587</v>
      </c>
      <c r="I5459" t="s">
        <v>20574</v>
      </c>
      <c r="J5459" t="s">
        <v>20582</v>
      </c>
      <c r="K5459" t="s">
        <v>7248</v>
      </c>
      <c r="L5459" s="1" t="s">
        <v>2</v>
      </c>
      <c r="M5459" t="str">
        <f t="shared" si="85"/>
        <v>11 MILL AVE, P0W1L0</v>
      </c>
    </row>
    <row r="5460" spans="1:13" x14ac:dyDescent="0.2">
      <c r="A5460" t="s">
        <v>20520</v>
      </c>
      <c r="B5460" t="s">
        <v>20521</v>
      </c>
      <c r="C5460">
        <v>10142</v>
      </c>
      <c r="D5460" t="s">
        <v>20588</v>
      </c>
      <c r="E5460">
        <v>11300</v>
      </c>
      <c r="F5460" t="s">
        <v>20589</v>
      </c>
      <c r="G5460" t="s">
        <v>89</v>
      </c>
      <c r="H5460" t="s">
        <v>20590</v>
      </c>
      <c r="I5460" t="s">
        <v>13982</v>
      </c>
      <c r="J5460" t="s">
        <v>20541</v>
      </c>
      <c r="K5460" t="s">
        <v>1676</v>
      </c>
      <c r="L5460" s="1" t="s">
        <v>2</v>
      </c>
      <c r="M5460" t="str">
        <f t="shared" si="85"/>
        <v>528 SECOND ST E, P9A1N4</v>
      </c>
    </row>
    <row r="5461" spans="1:13" x14ac:dyDescent="0.2">
      <c r="A5461" t="s">
        <v>20520</v>
      </c>
      <c r="B5461" t="s">
        <v>20521</v>
      </c>
      <c r="C5461">
        <v>10145</v>
      </c>
      <c r="D5461" t="s">
        <v>20591</v>
      </c>
      <c r="E5461">
        <v>9387</v>
      </c>
      <c r="F5461" t="s">
        <v>20592</v>
      </c>
      <c r="G5461" t="s">
        <v>102</v>
      </c>
      <c r="H5461" t="s">
        <v>20593</v>
      </c>
      <c r="I5461" t="s">
        <v>20594</v>
      </c>
      <c r="J5461" t="s">
        <v>20595</v>
      </c>
      <c r="K5461" t="s">
        <v>12635</v>
      </c>
      <c r="L5461" s="1" t="s">
        <v>2</v>
      </c>
      <c r="M5461" t="str">
        <f t="shared" si="85"/>
        <v>1299 BARWICK RD, P0W1A0</v>
      </c>
    </row>
    <row r="5462" spans="1:13" x14ac:dyDescent="0.2">
      <c r="A5462" t="s">
        <v>20596</v>
      </c>
      <c r="B5462" t="s">
        <v>20597</v>
      </c>
      <c r="C5462">
        <v>20159</v>
      </c>
      <c r="E5462">
        <v>25153</v>
      </c>
      <c r="F5462" t="s">
        <v>20598</v>
      </c>
      <c r="H5462" t="s">
        <v>20599</v>
      </c>
      <c r="I5462" t="s">
        <v>20600</v>
      </c>
      <c r="J5462" t="s">
        <v>20601</v>
      </c>
      <c r="L5462" s="1" t="s">
        <v>22771</v>
      </c>
      <c r="M5462" t="str">
        <f t="shared" si="85"/>
        <v>81 SECOND AVE, P0M1T0</v>
      </c>
    </row>
    <row r="5463" spans="1:13" x14ac:dyDescent="0.2">
      <c r="A5463" t="s">
        <v>20596</v>
      </c>
      <c r="B5463" t="s">
        <v>20597</v>
      </c>
      <c r="C5463">
        <v>8744</v>
      </c>
      <c r="D5463" t="s">
        <v>20602</v>
      </c>
      <c r="E5463">
        <v>25410</v>
      </c>
      <c r="F5463" t="s">
        <v>20603</v>
      </c>
      <c r="H5463" t="s">
        <v>20604</v>
      </c>
      <c r="I5463" t="s">
        <v>181</v>
      </c>
      <c r="J5463" t="s">
        <v>20605</v>
      </c>
      <c r="L5463" s="1" t="s">
        <v>22771</v>
      </c>
      <c r="M5463" t="str">
        <f t="shared" si="85"/>
        <v>73 QUEEN ST, P5N1H4</v>
      </c>
    </row>
    <row r="5464" spans="1:13" x14ac:dyDescent="0.2">
      <c r="A5464" t="s">
        <v>20596</v>
      </c>
      <c r="B5464" t="s">
        <v>20597</v>
      </c>
      <c r="C5464">
        <v>19924</v>
      </c>
      <c r="E5464">
        <v>24918</v>
      </c>
      <c r="F5464" t="s">
        <v>20606</v>
      </c>
      <c r="H5464" t="s">
        <v>20607</v>
      </c>
      <c r="I5464" t="s">
        <v>104</v>
      </c>
      <c r="J5464" t="s">
        <v>105</v>
      </c>
      <c r="L5464" s="1" t="s">
        <v>22771</v>
      </c>
      <c r="M5464" t="str">
        <f t="shared" si="85"/>
        <v>FUSHIMI RD, P0L1N0</v>
      </c>
    </row>
    <row r="5465" spans="1:13" x14ac:dyDescent="0.2">
      <c r="A5465" t="s">
        <v>20596</v>
      </c>
      <c r="B5465" t="s">
        <v>20597</v>
      </c>
      <c r="C5465">
        <v>19922</v>
      </c>
      <c r="E5465">
        <v>24916</v>
      </c>
      <c r="F5465" t="s">
        <v>20608</v>
      </c>
      <c r="H5465" t="s">
        <v>20609</v>
      </c>
      <c r="I5465" t="s">
        <v>20610</v>
      </c>
      <c r="J5465" t="s">
        <v>20611</v>
      </c>
      <c r="L5465" s="1" t="s">
        <v>22771</v>
      </c>
      <c r="M5465" t="str">
        <f t="shared" si="85"/>
        <v>MARTEL RD, P0J1A0</v>
      </c>
    </row>
    <row r="5466" spans="1:13" x14ac:dyDescent="0.2">
      <c r="A5466" t="s">
        <v>20596</v>
      </c>
      <c r="B5466" t="s">
        <v>20597</v>
      </c>
      <c r="C5466">
        <v>19925</v>
      </c>
      <c r="E5466">
        <v>24919</v>
      </c>
      <c r="F5466" t="s">
        <v>20612</v>
      </c>
      <c r="H5466" t="s">
        <v>20613</v>
      </c>
      <c r="I5466" t="s">
        <v>20614</v>
      </c>
      <c r="J5466" t="s">
        <v>20615</v>
      </c>
      <c r="L5466" s="1" t="s">
        <v>22771</v>
      </c>
      <c r="M5466" t="str">
        <f t="shared" si="85"/>
        <v>VAL CÔTÉ RD E, P0L1T0</v>
      </c>
    </row>
    <row r="5467" spans="1:13" x14ac:dyDescent="0.2">
      <c r="A5467" t="s">
        <v>20596</v>
      </c>
      <c r="B5467" t="s">
        <v>20597</v>
      </c>
      <c r="C5467">
        <v>7068</v>
      </c>
      <c r="D5467" t="s">
        <v>20616</v>
      </c>
      <c r="E5467">
        <v>24776</v>
      </c>
      <c r="F5467" t="s">
        <v>20617</v>
      </c>
      <c r="G5467" t="s">
        <v>131</v>
      </c>
      <c r="H5467" t="s">
        <v>20618</v>
      </c>
      <c r="I5467" t="s">
        <v>181</v>
      </c>
      <c r="J5467" t="s">
        <v>20619</v>
      </c>
      <c r="K5467" t="s">
        <v>18686</v>
      </c>
      <c r="L5467" s="1" t="s">
        <v>22771</v>
      </c>
      <c r="M5467" t="str">
        <f t="shared" si="85"/>
        <v>10 CITE DES JEUNES BLVD, P5N2K2</v>
      </c>
    </row>
    <row r="5468" spans="1:13" x14ac:dyDescent="0.2">
      <c r="A5468" t="s">
        <v>20596</v>
      </c>
      <c r="B5468" t="s">
        <v>20597</v>
      </c>
      <c r="C5468">
        <v>12025</v>
      </c>
      <c r="D5468" t="s">
        <v>20620</v>
      </c>
      <c r="E5468">
        <v>10857</v>
      </c>
      <c r="F5468" t="s">
        <v>20621</v>
      </c>
      <c r="G5468" t="s">
        <v>109</v>
      </c>
      <c r="H5468" t="s">
        <v>20622</v>
      </c>
      <c r="I5468" t="s">
        <v>111</v>
      </c>
      <c r="J5468" t="s">
        <v>112</v>
      </c>
      <c r="K5468" t="s">
        <v>12549</v>
      </c>
      <c r="L5468" s="1" t="s">
        <v>2</v>
      </c>
      <c r="M5468" t="str">
        <f t="shared" si="85"/>
        <v>399 8TH ST, P0L1C0</v>
      </c>
    </row>
    <row r="5469" spans="1:13" x14ac:dyDescent="0.2">
      <c r="A5469" t="s">
        <v>20596</v>
      </c>
      <c r="B5469" t="s">
        <v>20597</v>
      </c>
      <c r="C5469">
        <v>12023</v>
      </c>
      <c r="D5469" t="s">
        <v>20623</v>
      </c>
      <c r="E5469">
        <v>25212</v>
      </c>
      <c r="F5469" t="s">
        <v>20624</v>
      </c>
      <c r="G5469" t="s">
        <v>102</v>
      </c>
      <c r="H5469" t="s">
        <v>20625</v>
      </c>
      <c r="I5469" t="s">
        <v>218</v>
      </c>
      <c r="J5469" t="s">
        <v>20626</v>
      </c>
      <c r="L5469" s="1" t="s">
        <v>22771</v>
      </c>
      <c r="M5469" t="str">
        <f t="shared" si="85"/>
        <v>896 RIVERSIDE DR, P4N3W2</v>
      </c>
    </row>
    <row r="5470" spans="1:13" x14ac:dyDescent="0.2">
      <c r="A5470" t="s">
        <v>20596</v>
      </c>
      <c r="B5470" t="s">
        <v>20597</v>
      </c>
      <c r="C5470">
        <v>12023</v>
      </c>
      <c r="D5470" t="s">
        <v>20623</v>
      </c>
      <c r="E5470">
        <v>25213</v>
      </c>
      <c r="F5470" t="s">
        <v>20627</v>
      </c>
      <c r="G5470" t="s">
        <v>109</v>
      </c>
      <c r="H5470" t="s">
        <v>20625</v>
      </c>
      <c r="I5470" t="s">
        <v>218</v>
      </c>
      <c r="J5470" t="s">
        <v>20626</v>
      </c>
      <c r="L5470" s="1" t="s">
        <v>22771</v>
      </c>
      <c r="M5470" t="str">
        <f t="shared" si="85"/>
        <v>896 RIVERSIDE DR, P4N3W2</v>
      </c>
    </row>
    <row r="5471" spans="1:13" x14ac:dyDescent="0.2">
      <c r="A5471" t="s">
        <v>20596</v>
      </c>
      <c r="B5471" t="s">
        <v>20597</v>
      </c>
      <c r="C5471">
        <v>6988</v>
      </c>
      <c r="D5471" t="s">
        <v>20628</v>
      </c>
      <c r="E5471">
        <v>3026</v>
      </c>
      <c r="F5471" t="s">
        <v>20629</v>
      </c>
      <c r="G5471" t="s">
        <v>89</v>
      </c>
      <c r="H5471" t="s">
        <v>20630</v>
      </c>
      <c r="I5471" t="s">
        <v>181</v>
      </c>
      <c r="J5471" t="s">
        <v>20631</v>
      </c>
      <c r="K5471" t="s">
        <v>354</v>
      </c>
      <c r="L5471" s="1" t="s">
        <v>2</v>
      </c>
      <c r="M5471" t="str">
        <f t="shared" si="85"/>
        <v>39 MURDOCK ST, P5N1H9</v>
      </c>
    </row>
    <row r="5472" spans="1:13" x14ac:dyDescent="0.2">
      <c r="A5472" t="s">
        <v>20596</v>
      </c>
      <c r="B5472" t="s">
        <v>20597</v>
      </c>
      <c r="C5472">
        <v>8855</v>
      </c>
      <c r="D5472" t="s">
        <v>20632</v>
      </c>
      <c r="E5472">
        <v>7718</v>
      </c>
      <c r="F5472" t="s">
        <v>20633</v>
      </c>
      <c r="G5472" t="s">
        <v>880</v>
      </c>
      <c r="H5472" t="s">
        <v>20634</v>
      </c>
      <c r="I5472" t="s">
        <v>218</v>
      </c>
      <c r="J5472" t="s">
        <v>20635</v>
      </c>
      <c r="K5472" t="s">
        <v>12817</v>
      </c>
      <c r="L5472" s="1" t="s">
        <v>2</v>
      </c>
      <c r="M5472" t="str">
        <f t="shared" si="85"/>
        <v>1070 POWER AVE, P4R1B4</v>
      </c>
    </row>
    <row r="5473" spans="1:13" x14ac:dyDescent="0.2">
      <c r="A5473" t="s">
        <v>20596</v>
      </c>
      <c r="B5473" t="s">
        <v>20597</v>
      </c>
      <c r="C5473">
        <v>8867</v>
      </c>
      <c r="D5473" t="s">
        <v>20636</v>
      </c>
      <c r="E5473">
        <v>7734</v>
      </c>
      <c r="F5473" t="s">
        <v>20637</v>
      </c>
      <c r="G5473" t="s">
        <v>102</v>
      </c>
      <c r="H5473" t="s">
        <v>20638</v>
      </c>
      <c r="I5473" t="s">
        <v>20639</v>
      </c>
      <c r="J5473" t="s">
        <v>20640</v>
      </c>
      <c r="K5473" t="s">
        <v>142</v>
      </c>
      <c r="L5473" s="1" t="s">
        <v>2</v>
      </c>
      <c r="M5473" t="str">
        <f t="shared" si="85"/>
        <v>24 9TH AVE, P0J1E0</v>
      </c>
    </row>
    <row r="5474" spans="1:13" x14ac:dyDescent="0.2">
      <c r="A5474" t="s">
        <v>20596</v>
      </c>
      <c r="B5474" t="s">
        <v>20597</v>
      </c>
      <c r="C5474">
        <v>8868</v>
      </c>
      <c r="D5474" t="s">
        <v>20641</v>
      </c>
      <c r="E5474">
        <v>7735</v>
      </c>
      <c r="F5474" t="s">
        <v>20642</v>
      </c>
      <c r="G5474" t="s">
        <v>89</v>
      </c>
      <c r="H5474" t="s">
        <v>20643</v>
      </c>
      <c r="I5474" t="s">
        <v>97</v>
      </c>
      <c r="J5474" t="s">
        <v>13702</v>
      </c>
      <c r="K5474" t="s">
        <v>766</v>
      </c>
      <c r="L5474" s="1" t="s">
        <v>2</v>
      </c>
      <c r="M5474" t="str">
        <f t="shared" si="85"/>
        <v>31 CHURCHILL DR, P2N1T8</v>
      </c>
    </row>
    <row r="5475" spans="1:13" x14ac:dyDescent="0.2">
      <c r="A5475" t="s">
        <v>20596</v>
      </c>
      <c r="B5475" t="s">
        <v>20597</v>
      </c>
      <c r="C5475">
        <v>8857</v>
      </c>
      <c r="D5475" t="s">
        <v>20644</v>
      </c>
      <c r="E5475">
        <v>7720</v>
      </c>
      <c r="F5475" t="s">
        <v>20645</v>
      </c>
      <c r="G5475" t="s">
        <v>89</v>
      </c>
      <c r="H5475" t="s">
        <v>20646</v>
      </c>
      <c r="I5475" t="s">
        <v>218</v>
      </c>
      <c r="J5475" t="s">
        <v>20647</v>
      </c>
      <c r="K5475" t="s">
        <v>4769</v>
      </c>
      <c r="L5475" s="1" t="s">
        <v>2</v>
      </c>
      <c r="M5475" t="str">
        <f t="shared" si="85"/>
        <v>400 LONERGAN BLVD, P4P1C7</v>
      </c>
    </row>
    <row r="5476" spans="1:13" x14ac:dyDescent="0.2">
      <c r="A5476" t="s">
        <v>20596</v>
      </c>
      <c r="B5476" t="s">
        <v>20597</v>
      </c>
      <c r="C5476">
        <v>5176</v>
      </c>
      <c r="D5476" t="s">
        <v>20648</v>
      </c>
      <c r="E5476">
        <v>6474</v>
      </c>
      <c r="F5476" t="s">
        <v>20649</v>
      </c>
      <c r="G5476" t="s">
        <v>102</v>
      </c>
      <c r="H5476" t="s">
        <v>20650</v>
      </c>
      <c r="I5476" t="s">
        <v>246</v>
      </c>
      <c r="J5476" t="s">
        <v>247</v>
      </c>
      <c r="K5476" t="s">
        <v>3043</v>
      </c>
      <c r="L5476" s="1" t="s">
        <v>2</v>
      </c>
      <c r="M5476" t="str">
        <f t="shared" si="85"/>
        <v>120 ROSS RD, P0L2B0</v>
      </c>
    </row>
    <row r="5477" spans="1:13" x14ac:dyDescent="0.2">
      <c r="A5477" t="s">
        <v>20596</v>
      </c>
      <c r="B5477" t="s">
        <v>20597</v>
      </c>
      <c r="C5477">
        <v>7194</v>
      </c>
      <c r="D5477" t="s">
        <v>20651</v>
      </c>
      <c r="E5477">
        <v>3346</v>
      </c>
      <c r="F5477" t="s">
        <v>20652</v>
      </c>
      <c r="G5477" t="s">
        <v>89</v>
      </c>
      <c r="H5477" t="s">
        <v>20653</v>
      </c>
      <c r="I5477" t="s">
        <v>181</v>
      </c>
      <c r="J5477" t="s">
        <v>20654</v>
      </c>
      <c r="K5477" t="s">
        <v>473</v>
      </c>
      <c r="L5477" s="1" t="s">
        <v>2</v>
      </c>
      <c r="M5477" t="str">
        <f t="shared" si="85"/>
        <v>8 BRUNELLE RD S, P5N2T2</v>
      </c>
    </row>
    <row r="5478" spans="1:13" x14ac:dyDescent="0.2">
      <c r="A5478" t="s">
        <v>20596</v>
      </c>
      <c r="B5478" t="s">
        <v>20597</v>
      </c>
      <c r="C5478">
        <v>8858</v>
      </c>
      <c r="D5478" t="s">
        <v>20655</v>
      </c>
      <c r="E5478">
        <v>7721</v>
      </c>
      <c r="F5478" t="s">
        <v>20656</v>
      </c>
      <c r="G5478" t="s">
        <v>3599</v>
      </c>
      <c r="H5478" t="s">
        <v>20657</v>
      </c>
      <c r="I5478" t="s">
        <v>218</v>
      </c>
      <c r="J5478" t="s">
        <v>20658</v>
      </c>
      <c r="K5478" t="s">
        <v>4173</v>
      </c>
      <c r="L5478" s="1" t="s">
        <v>2</v>
      </c>
      <c r="M5478" t="str">
        <f t="shared" si="85"/>
        <v>377 MAPLE ST N, P4N6C4</v>
      </c>
    </row>
    <row r="5479" spans="1:13" x14ac:dyDescent="0.2">
      <c r="A5479" t="s">
        <v>20596</v>
      </c>
      <c r="B5479" t="s">
        <v>20597</v>
      </c>
      <c r="C5479">
        <v>8848</v>
      </c>
      <c r="D5479" t="s">
        <v>20659</v>
      </c>
      <c r="E5479">
        <v>7711</v>
      </c>
      <c r="F5479" t="s">
        <v>20660</v>
      </c>
      <c r="G5479" t="s">
        <v>20661</v>
      </c>
      <c r="H5479" t="s">
        <v>20662</v>
      </c>
      <c r="I5479" t="s">
        <v>218</v>
      </c>
      <c r="J5479" t="s">
        <v>20663</v>
      </c>
      <c r="K5479" t="s">
        <v>5370</v>
      </c>
      <c r="L5479" s="1" t="s">
        <v>2</v>
      </c>
      <c r="M5479" t="str">
        <f t="shared" si="85"/>
        <v>600 PINE ST N, P4N6M3</v>
      </c>
    </row>
    <row r="5480" spans="1:13" x14ac:dyDescent="0.2">
      <c r="A5480" t="s">
        <v>20596</v>
      </c>
      <c r="B5480" t="s">
        <v>20597</v>
      </c>
      <c r="C5480">
        <v>12200</v>
      </c>
      <c r="D5480" t="s">
        <v>20664</v>
      </c>
      <c r="E5480">
        <v>11276</v>
      </c>
      <c r="F5480" t="s">
        <v>20665</v>
      </c>
      <c r="G5480" t="s">
        <v>102</v>
      </c>
      <c r="H5480" t="s">
        <v>20666</v>
      </c>
      <c r="I5480" t="s">
        <v>20600</v>
      </c>
      <c r="J5480" t="s">
        <v>20601</v>
      </c>
      <c r="K5480" t="s">
        <v>3500</v>
      </c>
      <c r="L5480" s="1" t="s">
        <v>2</v>
      </c>
      <c r="M5480" t="str">
        <f t="shared" si="85"/>
        <v>70 2ND AVE, P0M1T0</v>
      </c>
    </row>
    <row r="5481" spans="1:13" x14ac:dyDescent="0.2">
      <c r="A5481" t="s">
        <v>20596</v>
      </c>
      <c r="B5481" t="s">
        <v>20597</v>
      </c>
      <c r="C5481">
        <v>12199</v>
      </c>
      <c r="D5481" t="s">
        <v>20667</v>
      </c>
      <c r="E5481">
        <v>11273</v>
      </c>
      <c r="F5481" t="s">
        <v>20668</v>
      </c>
      <c r="G5481" t="s">
        <v>102</v>
      </c>
      <c r="H5481" t="s">
        <v>20669</v>
      </c>
      <c r="I5481" t="s">
        <v>20670</v>
      </c>
      <c r="J5481" t="s">
        <v>20671</v>
      </c>
      <c r="K5481" t="s">
        <v>1007</v>
      </c>
      <c r="L5481" s="1" t="s">
        <v>2</v>
      </c>
      <c r="M5481" t="str">
        <f t="shared" si="85"/>
        <v>51 HARRIS ST, P0M1W0</v>
      </c>
    </row>
    <row r="5482" spans="1:13" x14ac:dyDescent="0.2">
      <c r="A5482" t="s">
        <v>20596</v>
      </c>
      <c r="B5482" t="s">
        <v>20597</v>
      </c>
      <c r="C5482">
        <v>12025</v>
      </c>
      <c r="D5482" t="s">
        <v>20620</v>
      </c>
      <c r="E5482">
        <v>10856</v>
      </c>
      <c r="F5482" t="s">
        <v>20672</v>
      </c>
      <c r="G5482" t="s">
        <v>102</v>
      </c>
      <c r="H5482" t="s">
        <v>20622</v>
      </c>
      <c r="I5482" t="s">
        <v>111</v>
      </c>
      <c r="J5482" t="s">
        <v>112</v>
      </c>
      <c r="K5482" t="s">
        <v>462</v>
      </c>
      <c r="L5482" s="1" t="s">
        <v>2</v>
      </c>
      <c r="M5482" t="str">
        <f t="shared" si="85"/>
        <v>399 8TH ST, P0L1C0</v>
      </c>
    </row>
    <row r="5483" spans="1:13" x14ac:dyDescent="0.2">
      <c r="A5483" t="s">
        <v>20596</v>
      </c>
      <c r="B5483" t="s">
        <v>20597</v>
      </c>
      <c r="C5483">
        <v>7687</v>
      </c>
      <c r="D5483" t="s">
        <v>20673</v>
      </c>
      <c r="E5483">
        <v>4010</v>
      </c>
      <c r="F5483" t="s">
        <v>20674</v>
      </c>
      <c r="G5483" t="s">
        <v>3599</v>
      </c>
      <c r="H5483" t="s">
        <v>20675</v>
      </c>
      <c r="I5483" t="s">
        <v>104</v>
      </c>
      <c r="J5483" t="s">
        <v>105</v>
      </c>
      <c r="K5483" t="s">
        <v>1502</v>
      </c>
      <c r="L5483" s="1" t="s">
        <v>2</v>
      </c>
      <c r="M5483" t="str">
        <f t="shared" si="85"/>
        <v>48 9TH ST, P0L1N0</v>
      </c>
    </row>
    <row r="5484" spans="1:13" x14ac:dyDescent="0.2">
      <c r="A5484" t="s">
        <v>20596</v>
      </c>
      <c r="B5484" t="s">
        <v>20597</v>
      </c>
      <c r="C5484">
        <v>8885</v>
      </c>
      <c r="D5484" t="s">
        <v>20676</v>
      </c>
      <c r="E5484">
        <v>7759</v>
      </c>
      <c r="F5484" t="s">
        <v>20677</v>
      </c>
      <c r="H5484" t="s">
        <v>20678</v>
      </c>
      <c r="I5484" t="s">
        <v>206</v>
      </c>
      <c r="J5484" t="s">
        <v>207</v>
      </c>
      <c r="K5484" t="s">
        <v>114</v>
      </c>
      <c r="L5484" s="1" t="s">
        <v>22771</v>
      </c>
      <c r="M5484" t="str">
        <f t="shared" si="85"/>
        <v>129 DAVIDSON ST, P0J1P0</v>
      </c>
    </row>
    <row r="5485" spans="1:13" x14ac:dyDescent="0.2">
      <c r="A5485" t="s">
        <v>20596</v>
      </c>
      <c r="B5485" t="s">
        <v>20597</v>
      </c>
      <c r="C5485">
        <v>8842</v>
      </c>
      <c r="D5485" t="s">
        <v>20679</v>
      </c>
      <c r="E5485">
        <v>7705</v>
      </c>
      <c r="F5485" t="s">
        <v>20680</v>
      </c>
      <c r="G5485" t="s">
        <v>2157</v>
      </c>
      <c r="H5485" t="s">
        <v>20681</v>
      </c>
      <c r="I5485" t="s">
        <v>218</v>
      </c>
      <c r="J5485" t="s">
        <v>20682</v>
      </c>
      <c r="K5485" t="s">
        <v>8823</v>
      </c>
      <c r="L5485" s="1" t="s">
        <v>2</v>
      </c>
      <c r="M5485" t="str">
        <f t="shared" si="85"/>
        <v>560 DIEPPE ST, P4N7N4</v>
      </c>
    </row>
    <row r="5486" spans="1:13" x14ac:dyDescent="0.2">
      <c r="A5486" t="s">
        <v>20596</v>
      </c>
      <c r="B5486" t="s">
        <v>20597</v>
      </c>
      <c r="C5486">
        <v>8845</v>
      </c>
      <c r="D5486" t="s">
        <v>20683</v>
      </c>
      <c r="E5486">
        <v>7708</v>
      </c>
      <c r="F5486" t="s">
        <v>20684</v>
      </c>
      <c r="H5486" t="s">
        <v>20685</v>
      </c>
      <c r="I5486" t="s">
        <v>218</v>
      </c>
      <c r="J5486" t="s">
        <v>20686</v>
      </c>
      <c r="L5486" s="1" t="s">
        <v>22771</v>
      </c>
      <c r="M5486" t="str">
        <f t="shared" si="85"/>
        <v>120 KENT AVE, P4N7S4</v>
      </c>
    </row>
    <row r="5487" spans="1:13" x14ac:dyDescent="0.2">
      <c r="A5487" t="s">
        <v>20596</v>
      </c>
      <c r="B5487" t="s">
        <v>20597</v>
      </c>
      <c r="C5487">
        <v>8846</v>
      </c>
      <c r="D5487" t="s">
        <v>20687</v>
      </c>
      <c r="E5487">
        <v>7709</v>
      </c>
      <c r="F5487" t="s">
        <v>20688</v>
      </c>
      <c r="G5487" t="s">
        <v>1190</v>
      </c>
      <c r="H5487" t="s">
        <v>20689</v>
      </c>
      <c r="I5487" t="s">
        <v>218</v>
      </c>
      <c r="J5487" t="s">
        <v>20690</v>
      </c>
      <c r="K5487" t="s">
        <v>4148</v>
      </c>
      <c r="L5487" s="1" t="s">
        <v>2</v>
      </c>
      <c r="M5487" t="str">
        <f t="shared" si="85"/>
        <v>855 PARK AVE, P4N8G2</v>
      </c>
    </row>
    <row r="5488" spans="1:13" x14ac:dyDescent="0.2">
      <c r="A5488" t="s">
        <v>20596</v>
      </c>
      <c r="B5488" t="s">
        <v>20597</v>
      </c>
      <c r="C5488">
        <v>8062</v>
      </c>
      <c r="D5488" t="s">
        <v>20691</v>
      </c>
      <c r="E5488">
        <v>4543</v>
      </c>
      <c r="F5488" t="s">
        <v>20692</v>
      </c>
      <c r="G5488" t="s">
        <v>3599</v>
      </c>
      <c r="H5488" t="s">
        <v>20693</v>
      </c>
      <c r="I5488" t="s">
        <v>104</v>
      </c>
      <c r="J5488" t="s">
        <v>105</v>
      </c>
      <c r="K5488" t="s">
        <v>19829</v>
      </c>
      <c r="L5488" s="1" t="s">
        <v>2</v>
      </c>
      <c r="M5488" t="str">
        <f t="shared" si="85"/>
        <v>619 ALLEN ST, P0L1N0</v>
      </c>
    </row>
    <row r="5489" spans="1:13" x14ac:dyDescent="0.2">
      <c r="A5489" t="s">
        <v>20596</v>
      </c>
      <c r="B5489" t="s">
        <v>20597</v>
      </c>
      <c r="C5489">
        <v>8872</v>
      </c>
      <c r="D5489" t="s">
        <v>20694</v>
      </c>
      <c r="E5489">
        <v>7739</v>
      </c>
      <c r="F5489" t="s">
        <v>20695</v>
      </c>
      <c r="G5489" t="s">
        <v>102</v>
      </c>
      <c r="H5489" t="s">
        <v>20696</v>
      </c>
      <c r="I5489" t="s">
        <v>155</v>
      </c>
      <c r="J5489" t="s">
        <v>156</v>
      </c>
      <c r="K5489" t="s">
        <v>365</v>
      </c>
      <c r="L5489" s="1" t="s">
        <v>2</v>
      </c>
      <c r="M5489" t="str">
        <f t="shared" si="85"/>
        <v>304 RORKE ST, P0J1K0</v>
      </c>
    </row>
    <row r="5490" spans="1:13" x14ac:dyDescent="0.2">
      <c r="A5490" t="s">
        <v>20596</v>
      </c>
      <c r="B5490" t="s">
        <v>20597</v>
      </c>
      <c r="C5490">
        <v>8021</v>
      </c>
      <c r="D5490" t="s">
        <v>20697</v>
      </c>
      <c r="E5490">
        <v>4490</v>
      </c>
      <c r="F5490" t="s">
        <v>20698</v>
      </c>
      <c r="G5490" t="s">
        <v>102</v>
      </c>
      <c r="H5490" t="s">
        <v>20699</v>
      </c>
      <c r="I5490" t="s">
        <v>20700</v>
      </c>
      <c r="J5490" t="s">
        <v>20701</v>
      </c>
      <c r="K5490" t="s">
        <v>2320</v>
      </c>
      <c r="L5490" s="1" t="s">
        <v>2</v>
      </c>
      <c r="M5490" t="str">
        <f t="shared" si="85"/>
        <v>332 TIMMINS AVE, P0K1R0</v>
      </c>
    </row>
    <row r="5491" spans="1:13" x14ac:dyDescent="0.2">
      <c r="A5491" t="s">
        <v>20596</v>
      </c>
      <c r="B5491" t="s">
        <v>20597</v>
      </c>
      <c r="C5491">
        <v>7650</v>
      </c>
      <c r="D5491" t="s">
        <v>20702</v>
      </c>
      <c r="E5491">
        <v>3960</v>
      </c>
      <c r="F5491" t="s">
        <v>20703</v>
      </c>
      <c r="G5491" t="s">
        <v>102</v>
      </c>
      <c r="H5491" t="s">
        <v>20704</v>
      </c>
      <c r="I5491" t="s">
        <v>20614</v>
      </c>
      <c r="J5491" t="s">
        <v>20615</v>
      </c>
      <c r="K5491" t="s">
        <v>220</v>
      </c>
      <c r="L5491" s="1" t="s">
        <v>2</v>
      </c>
      <c r="M5491" t="str">
        <f t="shared" si="85"/>
        <v>189 BALMORAL ST, P0L1T0</v>
      </c>
    </row>
    <row r="5492" spans="1:13" x14ac:dyDescent="0.2">
      <c r="A5492" t="s">
        <v>20596</v>
      </c>
      <c r="B5492" t="s">
        <v>20597</v>
      </c>
      <c r="C5492">
        <v>8847</v>
      </c>
      <c r="D5492" t="s">
        <v>20705</v>
      </c>
      <c r="E5492">
        <v>7710</v>
      </c>
      <c r="F5492" t="s">
        <v>20706</v>
      </c>
      <c r="G5492" t="s">
        <v>89</v>
      </c>
      <c r="H5492" t="s">
        <v>20707</v>
      </c>
      <c r="I5492" t="s">
        <v>218</v>
      </c>
      <c r="J5492" t="s">
        <v>20708</v>
      </c>
      <c r="K5492" t="s">
        <v>3377</v>
      </c>
      <c r="L5492" s="1" t="s">
        <v>2</v>
      </c>
      <c r="M5492" t="str">
        <f t="shared" si="85"/>
        <v>59 STERLING AVE E, P4N1R7</v>
      </c>
    </row>
    <row r="5493" spans="1:13" x14ac:dyDescent="0.2">
      <c r="A5493" t="s">
        <v>20596</v>
      </c>
      <c r="B5493" t="s">
        <v>20597</v>
      </c>
      <c r="C5493">
        <v>8851</v>
      </c>
      <c r="D5493" t="s">
        <v>20709</v>
      </c>
      <c r="E5493">
        <v>7714</v>
      </c>
      <c r="F5493" t="s">
        <v>20710</v>
      </c>
      <c r="G5493" t="s">
        <v>89</v>
      </c>
      <c r="H5493" t="s">
        <v>20711</v>
      </c>
      <c r="I5493" t="s">
        <v>20712</v>
      </c>
      <c r="J5493" t="s">
        <v>20713</v>
      </c>
      <c r="K5493" t="s">
        <v>10279</v>
      </c>
      <c r="L5493" s="1" t="s">
        <v>2</v>
      </c>
      <c r="M5493" t="str">
        <f t="shared" si="85"/>
        <v>225 DIXON ST, P0N1C0</v>
      </c>
    </row>
    <row r="5494" spans="1:13" x14ac:dyDescent="0.2">
      <c r="A5494" t="s">
        <v>20596</v>
      </c>
      <c r="B5494" t="s">
        <v>20597</v>
      </c>
      <c r="C5494">
        <v>7113</v>
      </c>
      <c r="D5494" t="s">
        <v>20714</v>
      </c>
      <c r="E5494">
        <v>3217</v>
      </c>
      <c r="F5494" t="s">
        <v>20715</v>
      </c>
      <c r="G5494" t="s">
        <v>102</v>
      </c>
      <c r="H5494" t="s">
        <v>20716</v>
      </c>
      <c r="I5494" t="s">
        <v>20717</v>
      </c>
      <c r="J5494" t="s">
        <v>20718</v>
      </c>
      <c r="K5494" t="s">
        <v>569</v>
      </c>
      <c r="L5494" s="1" t="s">
        <v>2</v>
      </c>
      <c r="M5494" t="str">
        <f t="shared" si="85"/>
        <v>55 ST AUBIN AVE, P0L1V0</v>
      </c>
    </row>
    <row r="5495" spans="1:13" x14ac:dyDescent="0.2">
      <c r="A5495" t="s">
        <v>20596</v>
      </c>
      <c r="B5495" t="s">
        <v>20597</v>
      </c>
      <c r="C5495">
        <v>7687</v>
      </c>
      <c r="D5495" t="s">
        <v>20719</v>
      </c>
      <c r="E5495">
        <v>4169</v>
      </c>
      <c r="F5495" t="s">
        <v>20720</v>
      </c>
      <c r="G5495" t="s">
        <v>2157</v>
      </c>
      <c r="H5495" t="s">
        <v>20721</v>
      </c>
      <c r="I5495" t="s">
        <v>104</v>
      </c>
      <c r="J5495" t="s">
        <v>105</v>
      </c>
      <c r="K5495" t="s">
        <v>932</v>
      </c>
      <c r="L5495" s="1" t="s">
        <v>2</v>
      </c>
      <c r="M5495" t="str">
        <f t="shared" si="85"/>
        <v>1007 EDWARD ST, P0L1N0</v>
      </c>
    </row>
    <row r="5496" spans="1:13" x14ac:dyDescent="0.2">
      <c r="A5496" t="s">
        <v>20596</v>
      </c>
      <c r="B5496" t="s">
        <v>20597</v>
      </c>
      <c r="C5496">
        <v>8870</v>
      </c>
      <c r="D5496" t="s">
        <v>20722</v>
      </c>
      <c r="E5496">
        <v>7737</v>
      </c>
      <c r="F5496" t="s">
        <v>20723</v>
      </c>
      <c r="G5496" t="s">
        <v>89</v>
      </c>
      <c r="H5496" t="s">
        <v>20724</v>
      </c>
      <c r="I5496" t="s">
        <v>20725</v>
      </c>
      <c r="J5496" t="s">
        <v>20726</v>
      </c>
      <c r="K5496" t="s">
        <v>5596</v>
      </c>
      <c r="L5496" s="1" t="s">
        <v>2</v>
      </c>
      <c r="M5496" t="str">
        <f t="shared" si="85"/>
        <v>2 KERR MINE RD, P0X1X0</v>
      </c>
    </row>
    <row r="5497" spans="1:13" x14ac:dyDescent="0.2">
      <c r="A5497" t="s">
        <v>20596</v>
      </c>
      <c r="B5497" t="s">
        <v>20597</v>
      </c>
      <c r="C5497">
        <v>8871</v>
      </c>
      <c r="D5497" t="s">
        <v>20727</v>
      </c>
      <c r="E5497">
        <v>7738</v>
      </c>
      <c r="F5497" t="s">
        <v>20728</v>
      </c>
      <c r="G5497" t="s">
        <v>102</v>
      </c>
      <c r="H5497" t="s">
        <v>20729</v>
      </c>
      <c r="I5497" t="s">
        <v>206</v>
      </c>
      <c r="J5497" t="s">
        <v>207</v>
      </c>
      <c r="K5497" t="s">
        <v>6787</v>
      </c>
      <c r="L5497" s="1" t="s">
        <v>2</v>
      </c>
      <c r="M5497" t="str">
        <f t="shared" si="85"/>
        <v>998075 HIGHWAY 11 N, P0J1P0</v>
      </c>
    </row>
    <row r="5498" spans="1:13" x14ac:dyDescent="0.2">
      <c r="A5498" t="s">
        <v>20596</v>
      </c>
      <c r="B5498" t="s">
        <v>20597</v>
      </c>
      <c r="C5498">
        <v>8081</v>
      </c>
      <c r="D5498" t="s">
        <v>20730</v>
      </c>
      <c r="E5498">
        <v>4568</v>
      </c>
      <c r="F5498" t="s">
        <v>20731</v>
      </c>
      <c r="G5498" t="s">
        <v>102</v>
      </c>
      <c r="H5498" t="s">
        <v>20732</v>
      </c>
      <c r="I5498" t="s">
        <v>162</v>
      </c>
      <c r="J5498" t="s">
        <v>163</v>
      </c>
      <c r="K5498" t="s">
        <v>653</v>
      </c>
      <c r="L5498" s="1" t="s">
        <v>2</v>
      </c>
      <c r="M5498" t="str">
        <f t="shared" si="85"/>
        <v>425 TEEFY ST, P0K1G0</v>
      </c>
    </row>
    <row r="5499" spans="1:13" x14ac:dyDescent="0.2">
      <c r="A5499" t="s">
        <v>20596</v>
      </c>
      <c r="B5499" t="s">
        <v>20597</v>
      </c>
      <c r="C5499">
        <v>8868</v>
      </c>
      <c r="D5499" t="s">
        <v>20733</v>
      </c>
      <c r="E5499">
        <v>10859</v>
      </c>
      <c r="F5499" t="s">
        <v>20734</v>
      </c>
      <c r="G5499" t="s">
        <v>131</v>
      </c>
      <c r="H5499" t="s">
        <v>20735</v>
      </c>
      <c r="I5499" t="s">
        <v>97</v>
      </c>
      <c r="J5499" t="s">
        <v>20736</v>
      </c>
      <c r="K5499" t="s">
        <v>7268</v>
      </c>
      <c r="L5499" s="1" t="s">
        <v>2</v>
      </c>
      <c r="M5499" t="str">
        <f t="shared" si="85"/>
        <v>52 DUNCAN AVE S, P2N1Y1</v>
      </c>
    </row>
    <row r="5500" spans="1:13" x14ac:dyDescent="0.2">
      <c r="A5500" t="s">
        <v>20596</v>
      </c>
      <c r="B5500" t="s">
        <v>20597</v>
      </c>
      <c r="C5500">
        <v>7068</v>
      </c>
      <c r="D5500" t="s">
        <v>20616</v>
      </c>
      <c r="E5500">
        <v>3146</v>
      </c>
      <c r="F5500" t="s">
        <v>20737</v>
      </c>
      <c r="G5500" t="s">
        <v>109</v>
      </c>
      <c r="H5500" t="s">
        <v>20618</v>
      </c>
      <c r="I5500" t="s">
        <v>181</v>
      </c>
      <c r="J5500" t="s">
        <v>20619</v>
      </c>
      <c r="K5500" t="s">
        <v>1515</v>
      </c>
      <c r="L5500" s="1" t="s">
        <v>2</v>
      </c>
      <c r="M5500" t="str">
        <f t="shared" si="85"/>
        <v>10 CITE DES JEUNES BLVD, P5N2K2</v>
      </c>
    </row>
    <row r="5501" spans="1:13" x14ac:dyDescent="0.2">
      <c r="A5501" t="s">
        <v>20596</v>
      </c>
      <c r="B5501" t="s">
        <v>20597</v>
      </c>
      <c r="C5501">
        <v>5176</v>
      </c>
      <c r="D5501" t="s">
        <v>20648</v>
      </c>
      <c r="E5501">
        <v>4320</v>
      </c>
      <c r="F5501" t="s">
        <v>20738</v>
      </c>
      <c r="G5501" t="s">
        <v>109</v>
      </c>
      <c r="H5501" t="s">
        <v>20650</v>
      </c>
      <c r="I5501" t="s">
        <v>246</v>
      </c>
      <c r="J5501" t="s">
        <v>247</v>
      </c>
      <c r="K5501" t="s">
        <v>3612</v>
      </c>
      <c r="L5501" s="1" t="s">
        <v>2</v>
      </c>
      <c r="M5501" t="str">
        <f t="shared" si="85"/>
        <v>120 ROSS RD, P0L2B0</v>
      </c>
    </row>
    <row r="5502" spans="1:13" x14ac:dyDescent="0.2">
      <c r="A5502" t="s">
        <v>20596</v>
      </c>
      <c r="B5502" t="s">
        <v>20597</v>
      </c>
      <c r="C5502">
        <v>5033</v>
      </c>
      <c r="D5502" t="s">
        <v>20739</v>
      </c>
      <c r="E5502">
        <v>9302</v>
      </c>
      <c r="F5502" t="s">
        <v>20740</v>
      </c>
      <c r="G5502" t="s">
        <v>109</v>
      </c>
      <c r="H5502" t="s">
        <v>20741</v>
      </c>
      <c r="I5502" t="s">
        <v>104</v>
      </c>
      <c r="J5502" t="s">
        <v>105</v>
      </c>
      <c r="K5502" t="s">
        <v>2548</v>
      </c>
      <c r="L5502" s="1" t="s">
        <v>2</v>
      </c>
      <c r="M5502" t="str">
        <f t="shared" si="85"/>
        <v>30 10TH ST, P0L1N0</v>
      </c>
    </row>
    <row r="5503" spans="1:13" x14ac:dyDescent="0.2">
      <c r="A5503" t="s">
        <v>20596</v>
      </c>
      <c r="B5503" t="s">
        <v>20597</v>
      </c>
      <c r="C5503">
        <v>8868</v>
      </c>
      <c r="D5503" t="s">
        <v>20733</v>
      </c>
      <c r="E5503">
        <v>10861</v>
      </c>
      <c r="F5503" t="s">
        <v>20742</v>
      </c>
      <c r="G5503" t="s">
        <v>109</v>
      </c>
      <c r="H5503" t="s">
        <v>20735</v>
      </c>
      <c r="I5503" t="s">
        <v>97</v>
      </c>
      <c r="J5503" t="s">
        <v>20736</v>
      </c>
      <c r="K5503" t="s">
        <v>19829</v>
      </c>
      <c r="L5503" s="1" t="s">
        <v>2</v>
      </c>
      <c r="M5503" t="str">
        <f t="shared" si="85"/>
        <v>52 DUNCAN AVE S, P2N1Y1</v>
      </c>
    </row>
    <row r="5504" spans="1:13" x14ac:dyDescent="0.2">
      <c r="A5504" t="s">
        <v>20596</v>
      </c>
      <c r="B5504" t="s">
        <v>20597</v>
      </c>
      <c r="C5504">
        <v>12338</v>
      </c>
      <c r="D5504" t="s">
        <v>19835</v>
      </c>
      <c r="E5504">
        <v>11191</v>
      </c>
      <c r="F5504" t="s">
        <v>20743</v>
      </c>
      <c r="G5504" t="s">
        <v>109</v>
      </c>
      <c r="H5504" t="s">
        <v>19837</v>
      </c>
      <c r="I5504" t="s">
        <v>162</v>
      </c>
      <c r="J5504" t="s">
        <v>167</v>
      </c>
      <c r="L5504" s="1" t="s">
        <v>22771</v>
      </c>
      <c r="M5504" t="str">
        <f t="shared" si="85"/>
        <v>296 CAMBRIDGE AVE, P0K1E0</v>
      </c>
    </row>
    <row r="5505" spans="1:13" x14ac:dyDescent="0.2">
      <c r="A5505" t="s">
        <v>20596</v>
      </c>
      <c r="B5505" t="s">
        <v>20597</v>
      </c>
      <c r="C5505">
        <v>8875</v>
      </c>
      <c r="D5505" t="s">
        <v>20744</v>
      </c>
      <c r="E5505">
        <v>7742</v>
      </c>
      <c r="F5505" t="s">
        <v>20745</v>
      </c>
      <c r="G5505" t="s">
        <v>109</v>
      </c>
      <c r="H5505" t="s">
        <v>20746</v>
      </c>
      <c r="I5505" t="s">
        <v>206</v>
      </c>
      <c r="J5505" t="s">
        <v>207</v>
      </c>
      <c r="K5505" t="s">
        <v>2543</v>
      </c>
      <c r="L5505" s="1" t="s">
        <v>2</v>
      </c>
      <c r="M5505" t="str">
        <f t="shared" si="85"/>
        <v>340 HESSLE AVE, P0J1P0</v>
      </c>
    </row>
    <row r="5506" spans="1:13" x14ac:dyDescent="0.2">
      <c r="A5506" t="s">
        <v>20596</v>
      </c>
      <c r="B5506" t="s">
        <v>20597</v>
      </c>
      <c r="C5506">
        <v>8875</v>
      </c>
      <c r="D5506" t="s">
        <v>20747</v>
      </c>
      <c r="E5506">
        <v>24712</v>
      </c>
      <c r="F5506" t="s">
        <v>20748</v>
      </c>
      <c r="H5506" t="s">
        <v>20746</v>
      </c>
      <c r="I5506" t="s">
        <v>206</v>
      </c>
      <c r="J5506" t="s">
        <v>207</v>
      </c>
      <c r="L5506" s="1" t="s">
        <v>22771</v>
      </c>
      <c r="M5506" t="str">
        <f t="shared" si="85"/>
        <v>340 HESSLE AVE, P0J1P0</v>
      </c>
    </row>
    <row r="5507" spans="1:13" x14ac:dyDescent="0.2">
      <c r="A5507" t="s">
        <v>20596</v>
      </c>
      <c r="B5507" t="s">
        <v>20597</v>
      </c>
      <c r="C5507">
        <v>8854</v>
      </c>
      <c r="D5507" t="s">
        <v>20749</v>
      </c>
      <c r="E5507">
        <v>7717</v>
      </c>
      <c r="F5507" t="s">
        <v>20750</v>
      </c>
      <c r="G5507" t="s">
        <v>109</v>
      </c>
      <c r="H5507" t="s">
        <v>20751</v>
      </c>
      <c r="I5507" t="s">
        <v>218</v>
      </c>
      <c r="J5507" t="s">
        <v>20752</v>
      </c>
      <c r="K5507" t="s">
        <v>8036</v>
      </c>
      <c r="L5507" s="1" t="s">
        <v>2</v>
      </c>
      <c r="M5507" t="str">
        <f t="shared" si="85"/>
        <v>341 THERIAULT BLVD, P4N7K3</v>
      </c>
    </row>
    <row r="5508" spans="1:13" x14ac:dyDescent="0.2">
      <c r="A5508" t="s">
        <v>20596</v>
      </c>
      <c r="B5508" t="s">
        <v>20597</v>
      </c>
      <c r="C5508">
        <v>12023</v>
      </c>
      <c r="D5508" t="s">
        <v>20623</v>
      </c>
      <c r="E5508">
        <v>10852</v>
      </c>
      <c r="F5508" t="s">
        <v>20753</v>
      </c>
      <c r="H5508" t="s">
        <v>20625</v>
      </c>
      <c r="I5508" t="s">
        <v>218</v>
      </c>
      <c r="J5508" t="s">
        <v>20626</v>
      </c>
      <c r="K5508" t="s">
        <v>114</v>
      </c>
      <c r="L5508" s="1" t="s">
        <v>2</v>
      </c>
      <c r="M5508" t="str">
        <f t="shared" si="85"/>
        <v>896 RIVERSIDE DR, P4N3W2</v>
      </c>
    </row>
    <row r="5509" spans="1:13" x14ac:dyDescent="0.2">
      <c r="A5509" t="s">
        <v>20596</v>
      </c>
      <c r="B5509" t="s">
        <v>20597</v>
      </c>
      <c r="C5509">
        <v>12023</v>
      </c>
      <c r="D5509" t="s">
        <v>20623</v>
      </c>
      <c r="E5509">
        <v>24725</v>
      </c>
      <c r="F5509" t="s">
        <v>20754</v>
      </c>
      <c r="G5509" t="s">
        <v>109</v>
      </c>
      <c r="H5509" t="s">
        <v>20625</v>
      </c>
      <c r="I5509" t="s">
        <v>218</v>
      </c>
      <c r="J5509" t="s">
        <v>20626</v>
      </c>
      <c r="K5509" t="s">
        <v>9222</v>
      </c>
      <c r="L5509" s="1" t="s">
        <v>22771</v>
      </c>
      <c r="M5509" t="str">
        <f t="shared" si="85"/>
        <v>896 RIVERSIDE DR, P4N3W2</v>
      </c>
    </row>
    <row r="5510" spans="1:13" x14ac:dyDescent="0.2">
      <c r="A5510" t="s">
        <v>20596</v>
      </c>
      <c r="B5510" t="s">
        <v>20597</v>
      </c>
      <c r="C5510">
        <v>12022</v>
      </c>
      <c r="D5510" t="s">
        <v>20755</v>
      </c>
      <c r="E5510">
        <v>7751</v>
      </c>
      <c r="F5510" t="s">
        <v>20756</v>
      </c>
      <c r="H5510" t="s">
        <v>20757</v>
      </c>
      <c r="I5510" t="s">
        <v>206</v>
      </c>
      <c r="J5510" t="s">
        <v>207</v>
      </c>
      <c r="L5510" s="1" t="s">
        <v>22771</v>
      </c>
      <c r="M5510" t="str">
        <f t="shared" si="85"/>
        <v>21 ARMSTRONG ST, P0J1P0</v>
      </c>
    </row>
    <row r="5511" spans="1:13" x14ac:dyDescent="0.2">
      <c r="A5511" t="s">
        <v>20596</v>
      </c>
      <c r="B5511" t="s">
        <v>20597</v>
      </c>
      <c r="C5511">
        <v>19926</v>
      </c>
      <c r="E5511">
        <v>24920</v>
      </c>
      <c r="F5511" t="s">
        <v>20758</v>
      </c>
      <c r="H5511" t="s">
        <v>20759</v>
      </c>
      <c r="I5511" t="s">
        <v>218</v>
      </c>
      <c r="J5511" t="s">
        <v>20760</v>
      </c>
      <c r="L5511" s="1" t="s">
        <v>22771</v>
      </c>
      <c r="M5511" t="str">
        <f t="shared" si="85"/>
        <v>FIREWOOD DR, P4R1H6</v>
      </c>
    </row>
    <row r="5512" spans="1:13" x14ac:dyDescent="0.2">
      <c r="A5512" t="s">
        <v>20596</v>
      </c>
      <c r="B5512" t="s">
        <v>20597</v>
      </c>
      <c r="C5512">
        <v>12023</v>
      </c>
      <c r="D5512" t="s">
        <v>20761</v>
      </c>
      <c r="E5512">
        <v>24190</v>
      </c>
      <c r="F5512" t="s">
        <v>20762</v>
      </c>
      <c r="H5512" t="s">
        <v>20625</v>
      </c>
      <c r="I5512" t="s">
        <v>218</v>
      </c>
      <c r="J5512" t="s">
        <v>20626</v>
      </c>
      <c r="L5512" s="1" t="s">
        <v>22771</v>
      </c>
      <c r="M5512" t="str">
        <f t="shared" ref="M5512:M5575" si="86">H5512&amp;", "&amp;J5512</f>
        <v>896 RIVERSIDE DR, P4N3W2</v>
      </c>
    </row>
    <row r="5513" spans="1:13" x14ac:dyDescent="0.2">
      <c r="A5513" t="s">
        <v>20596</v>
      </c>
      <c r="B5513" t="s">
        <v>20597</v>
      </c>
      <c r="C5513">
        <v>12023</v>
      </c>
      <c r="D5513" t="s">
        <v>20763</v>
      </c>
      <c r="E5513">
        <v>24713</v>
      </c>
      <c r="F5513" t="s">
        <v>20764</v>
      </c>
      <c r="H5513" t="s">
        <v>20625</v>
      </c>
      <c r="I5513" t="s">
        <v>218</v>
      </c>
      <c r="J5513" t="s">
        <v>20626</v>
      </c>
      <c r="L5513" s="1" t="s">
        <v>22771</v>
      </c>
      <c r="M5513" t="str">
        <f t="shared" si="86"/>
        <v>896 RIVERSIDE DR, P4N3W2</v>
      </c>
    </row>
    <row r="5514" spans="1:13" x14ac:dyDescent="0.2">
      <c r="A5514" t="s">
        <v>20596</v>
      </c>
      <c r="B5514" t="s">
        <v>20597</v>
      </c>
      <c r="C5514">
        <v>19923</v>
      </c>
      <c r="E5514">
        <v>24917</v>
      </c>
      <c r="F5514" t="s">
        <v>20765</v>
      </c>
      <c r="I5514" t="s">
        <v>111</v>
      </c>
      <c r="J5514" t="s">
        <v>112</v>
      </c>
      <c r="L5514" s="1" t="s">
        <v>22771</v>
      </c>
      <c r="M5514" t="str">
        <f t="shared" si="86"/>
        <v>, P0L1C0</v>
      </c>
    </row>
    <row r="5515" spans="1:13" x14ac:dyDescent="0.2">
      <c r="A5515" t="s">
        <v>20766</v>
      </c>
      <c r="B5515" t="s">
        <v>20767</v>
      </c>
      <c r="C5515">
        <v>19391</v>
      </c>
      <c r="D5515" t="s">
        <v>20768</v>
      </c>
      <c r="E5515">
        <v>24390</v>
      </c>
      <c r="F5515" t="s">
        <v>20769</v>
      </c>
      <c r="G5515" t="s">
        <v>109</v>
      </c>
      <c r="H5515" t="s">
        <v>20770</v>
      </c>
      <c r="I5515" t="s">
        <v>13751</v>
      </c>
      <c r="J5515" t="s">
        <v>20771</v>
      </c>
      <c r="L5515" s="1" t="s">
        <v>22771</v>
      </c>
      <c r="M5515" t="str">
        <f t="shared" si="86"/>
        <v>140 LEVESQUE ST, P0H2G0</v>
      </c>
    </row>
    <row r="5516" spans="1:13" x14ac:dyDescent="0.2">
      <c r="A5516" t="s">
        <v>20766</v>
      </c>
      <c r="B5516" t="s">
        <v>20767</v>
      </c>
      <c r="C5516">
        <v>7064</v>
      </c>
      <c r="D5516" t="s">
        <v>20772</v>
      </c>
      <c r="E5516">
        <v>25351</v>
      </c>
      <c r="F5516" t="s">
        <v>20773</v>
      </c>
      <c r="G5516" t="s">
        <v>102</v>
      </c>
      <c r="H5516" t="s">
        <v>20774</v>
      </c>
      <c r="I5516" t="s">
        <v>13727</v>
      </c>
      <c r="J5516" t="s">
        <v>14935</v>
      </c>
      <c r="L5516" s="1" t="s">
        <v>22771</v>
      </c>
      <c r="M5516" t="str">
        <f t="shared" si="86"/>
        <v>681C CHIPPEWA ST W, P1B6G8</v>
      </c>
    </row>
    <row r="5517" spans="1:13" x14ac:dyDescent="0.2">
      <c r="A5517" t="s">
        <v>20766</v>
      </c>
      <c r="B5517" t="s">
        <v>20767</v>
      </c>
      <c r="C5517">
        <v>7080</v>
      </c>
      <c r="D5517" t="s">
        <v>20775</v>
      </c>
      <c r="E5517">
        <v>3160</v>
      </c>
      <c r="F5517" t="s">
        <v>20776</v>
      </c>
      <c r="G5517" t="s">
        <v>102</v>
      </c>
      <c r="H5517" t="s">
        <v>20777</v>
      </c>
      <c r="I5517" t="s">
        <v>20778</v>
      </c>
      <c r="J5517" t="s">
        <v>20779</v>
      </c>
      <c r="K5517" t="s">
        <v>2216</v>
      </c>
      <c r="L5517" s="1" t="s">
        <v>2</v>
      </c>
      <c r="M5517" t="str">
        <f t="shared" si="86"/>
        <v>7 FORGET AVE RR 1, P0H2C0</v>
      </c>
    </row>
    <row r="5518" spans="1:13" x14ac:dyDescent="0.2">
      <c r="A5518" t="s">
        <v>20766</v>
      </c>
      <c r="B5518" t="s">
        <v>20767</v>
      </c>
      <c r="C5518">
        <v>7389</v>
      </c>
      <c r="D5518" t="s">
        <v>20780</v>
      </c>
      <c r="E5518">
        <v>3615</v>
      </c>
      <c r="F5518" t="s">
        <v>20781</v>
      </c>
      <c r="G5518" t="s">
        <v>102</v>
      </c>
      <c r="H5518" t="s">
        <v>20782</v>
      </c>
      <c r="I5518" t="s">
        <v>13751</v>
      </c>
      <c r="J5518" t="s">
        <v>20783</v>
      </c>
      <c r="K5518" t="s">
        <v>812</v>
      </c>
      <c r="L5518" s="1" t="s">
        <v>2</v>
      </c>
      <c r="M5518" t="str">
        <f t="shared" si="86"/>
        <v>136 THIRD ST, P2B3C6</v>
      </c>
    </row>
    <row r="5519" spans="1:13" x14ac:dyDescent="0.2">
      <c r="A5519" t="s">
        <v>20766</v>
      </c>
      <c r="B5519" t="s">
        <v>20767</v>
      </c>
      <c r="C5519">
        <v>7227</v>
      </c>
      <c r="D5519" t="s">
        <v>20784</v>
      </c>
      <c r="E5519">
        <v>3389</v>
      </c>
      <c r="F5519" t="s">
        <v>20785</v>
      </c>
      <c r="G5519" t="s">
        <v>102</v>
      </c>
      <c r="H5519" t="s">
        <v>20786</v>
      </c>
      <c r="I5519" t="s">
        <v>20787</v>
      </c>
      <c r="J5519" t="s">
        <v>20788</v>
      </c>
      <c r="K5519" t="s">
        <v>158</v>
      </c>
      <c r="L5519" s="1" t="s">
        <v>2</v>
      </c>
      <c r="M5519" t="str">
        <f t="shared" si="86"/>
        <v>245 YONGE ST RR 1, P0H1E0</v>
      </c>
    </row>
    <row r="5520" spans="1:13" x14ac:dyDescent="0.2">
      <c r="A5520" t="s">
        <v>20766</v>
      </c>
      <c r="B5520" t="s">
        <v>20767</v>
      </c>
      <c r="C5520">
        <v>7237</v>
      </c>
      <c r="D5520" t="s">
        <v>20789</v>
      </c>
      <c r="E5520">
        <v>3404</v>
      </c>
      <c r="F5520" t="s">
        <v>20790</v>
      </c>
      <c r="G5520" t="s">
        <v>102</v>
      </c>
      <c r="H5520" t="s">
        <v>20791</v>
      </c>
      <c r="I5520" t="s">
        <v>20792</v>
      </c>
      <c r="J5520" t="s">
        <v>20793</v>
      </c>
      <c r="K5520" t="s">
        <v>2892</v>
      </c>
      <c r="L5520" s="1" t="s">
        <v>2</v>
      </c>
      <c r="M5520" t="str">
        <f t="shared" si="86"/>
        <v>1000 BIRCH ST, P0H2J0</v>
      </c>
    </row>
    <row r="5521" spans="1:13" x14ac:dyDescent="0.2">
      <c r="A5521" t="s">
        <v>20766</v>
      </c>
      <c r="B5521" t="s">
        <v>20767</v>
      </c>
      <c r="C5521">
        <v>8063</v>
      </c>
      <c r="D5521" t="s">
        <v>20794</v>
      </c>
      <c r="E5521">
        <v>19992</v>
      </c>
      <c r="F5521" t="s">
        <v>20795</v>
      </c>
      <c r="G5521" t="s">
        <v>89</v>
      </c>
      <c r="H5521" t="s">
        <v>20796</v>
      </c>
      <c r="I5521" t="s">
        <v>13784</v>
      </c>
      <c r="J5521" t="s">
        <v>13785</v>
      </c>
      <c r="K5521" t="s">
        <v>5343</v>
      </c>
      <c r="L5521" s="1" t="s">
        <v>2</v>
      </c>
      <c r="M5521" t="str">
        <f t="shared" si="86"/>
        <v>359 BRYDGES ST, P0H1V0</v>
      </c>
    </row>
    <row r="5522" spans="1:13" x14ac:dyDescent="0.2">
      <c r="A5522" t="s">
        <v>20766</v>
      </c>
      <c r="B5522" t="s">
        <v>20767</v>
      </c>
      <c r="C5522">
        <v>7236</v>
      </c>
      <c r="D5522" t="s">
        <v>20797</v>
      </c>
      <c r="E5522">
        <v>3403</v>
      </c>
      <c r="F5522" t="s">
        <v>20798</v>
      </c>
      <c r="G5522" t="s">
        <v>102</v>
      </c>
      <c r="H5522" t="s">
        <v>20799</v>
      </c>
      <c r="I5522" t="s">
        <v>20800</v>
      </c>
      <c r="J5522" t="s">
        <v>20801</v>
      </c>
      <c r="K5522" t="s">
        <v>11167</v>
      </c>
      <c r="L5522" s="1" t="s">
        <v>2</v>
      </c>
      <c r="M5522" t="str">
        <f t="shared" si="86"/>
        <v>73 PRINCIPALE ST E, P0H2M0</v>
      </c>
    </row>
    <row r="5523" spans="1:13" x14ac:dyDescent="0.2">
      <c r="A5523" t="s">
        <v>20766</v>
      </c>
      <c r="B5523" t="s">
        <v>20767</v>
      </c>
      <c r="C5523">
        <v>7402</v>
      </c>
      <c r="D5523" t="s">
        <v>20802</v>
      </c>
      <c r="E5523">
        <v>12725</v>
      </c>
      <c r="F5523" t="s">
        <v>20803</v>
      </c>
      <c r="G5523" t="s">
        <v>102</v>
      </c>
      <c r="H5523" t="s">
        <v>20804</v>
      </c>
      <c r="I5523" t="s">
        <v>13751</v>
      </c>
      <c r="J5523" t="s">
        <v>20805</v>
      </c>
      <c r="K5523" t="s">
        <v>997</v>
      </c>
      <c r="L5523" s="1" t="s">
        <v>2</v>
      </c>
      <c r="M5523" t="str">
        <f t="shared" si="86"/>
        <v>93 MICHAUD ST, P2B1B9</v>
      </c>
    </row>
    <row r="5524" spans="1:13" x14ac:dyDescent="0.2">
      <c r="A5524" t="s">
        <v>20766</v>
      </c>
      <c r="B5524" t="s">
        <v>20767</v>
      </c>
      <c r="C5524">
        <v>7984</v>
      </c>
      <c r="D5524" t="s">
        <v>20806</v>
      </c>
      <c r="E5524">
        <v>4442</v>
      </c>
      <c r="F5524" t="s">
        <v>20807</v>
      </c>
      <c r="G5524" t="s">
        <v>89</v>
      </c>
      <c r="H5524" t="s">
        <v>20808</v>
      </c>
      <c r="I5524" t="s">
        <v>13727</v>
      </c>
      <c r="J5524" t="s">
        <v>20809</v>
      </c>
      <c r="K5524" t="s">
        <v>3280</v>
      </c>
      <c r="L5524" s="1" t="s">
        <v>2</v>
      </c>
      <c r="M5524" t="str">
        <f t="shared" si="86"/>
        <v>22 BORGE AVE, P1A2S7</v>
      </c>
    </row>
    <row r="5525" spans="1:13" x14ac:dyDescent="0.2">
      <c r="A5525" t="s">
        <v>20766</v>
      </c>
      <c r="B5525" t="s">
        <v>20767</v>
      </c>
      <c r="C5525">
        <v>7064</v>
      </c>
      <c r="D5525" t="s">
        <v>20772</v>
      </c>
      <c r="E5525">
        <v>19969</v>
      </c>
      <c r="F5525" t="s">
        <v>20810</v>
      </c>
      <c r="G5525" t="s">
        <v>89</v>
      </c>
      <c r="H5525" t="s">
        <v>20811</v>
      </c>
      <c r="I5525" t="s">
        <v>13727</v>
      </c>
      <c r="J5525" t="s">
        <v>14935</v>
      </c>
      <c r="K5525" t="s">
        <v>3061</v>
      </c>
      <c r="L5525" s="1" t="s">
        <v>2</v>
      </c>
      <c r="M5525" t="str">
        <f t="shared" si="86"/>
        <v>681B CHIPPEWA ST W, P1B6G8</v>
      </c>
    </row>
    <row r="5526" spans="1:13" x14ac:dyDescent="0.2">
      <c r="A5526" t="s">
        <v>20766</v>
      </c>
      <c r="B5526" t="s">
        <v>20767</v>
      </c>
      <c r="C5526">
        <v>8055</v>
      </c>
      <c r="D5526" t="s">
        <v>20812</v>
      </c>
      <c r="E5526">
        <v>4532</v>
      </c>
      <c r="F5526" t="s">
        <v>20813</v>
      </c>
      <c r="G5526" t="s">
        <v>89</v>
      </c>
      <c r="H5526" t="s">
        <v>20814</v>
      </c>
      <c r="I5526" t="s">
        <v>13727</v>
      </c>
      <c r="J5526" t="s">
        <v>20815</v>
      </c>
      <c r="K5526" t="s">
        <v>5646</v>
      </c>
      <c r="L5526" s="1" t="s">
        <v>2</v>
      </c>
      <c r="M5526" t="str">
        <f t="shared" si="86"/>
        <v>124 KING ST E, P1B1P2</v>
      </c>
    </row>
    <row r="5527" spans="1:13" x14ac:dyDescent="0.2">
      <c r="A5527" t="s">
        <v>20766</v>
      </c>
      <c r="B5527" t="s">
        <v>20767</v>
      </c>
      <c r="C5527">
        <v>6985</v>
      </c>
      <c r="D5527" t="s">
        <v>20816</v>
      </c>
      <c r="E5527">
        <v>11034</v>
      </c>
      <c r="F5527" t="s">
        <v>20817</v>
      </c>
      <c r="G5527" t="s">
        <v>109</v>
      </c>
      <c r="H5527" t="s">
        <v>20818</v>
      </c>
      <c r="I5527" t="s">
        <v>13727</v>
      </c>
      <c r="J5527" t="s">
        <v>20819</v>
      </c>
      <c r="K5527" t="s">
        <v>8232</v>
      </c>
      <c r="L5527" s="1" t="s">
        <v>2</v>
      </c>
      <c r="M5527" t="str">
        <f t="shared" si="86"/>
        <v>555 ALGONQUIN AVE, P1B4W8</v>
      </c>
    </row>
    <row r="5528" spans="1:13" x14ac:dyDescent="0.2">
      <c r="A5528" t="s">
        <v>20766</v>
      </c>
      <c r="B5528" t="s">
        <v>20767</v>
      </c>
      <c r="C5528">
        <v>6985</v>
      </c>
      <c r="D5528" t="s">
        <v>20816</v>
      </c>
      <c r="E5528">
        <v>17273</v>
      </c>
      <c r="F5528" t="s">
        <v>20820</v>
      </c>
      <c r="G5528" t="s">
        <v>131</v>
      </c>
      <c r="H5528" t="s">
        <v>20818</v>
      </c>
      <c r="I5528" t="s">
        <v>13727</v>
      </c>
      <c r="J5528" t="s">
        <v>20819</v>
      </c>
      <c r="K5528" t="s">
        <v>2221</v>
      </c>
      <c r="L5528" s="1" t="s">
        <v>2</v>
      </c>
      <c r="M5528" t="str">
        <f t="shared" si="86"/>
        <v>555 ALGONQUIN AVE, P1B4W8</v>
      </c>
    </row>
    <row r="5529" spans="1:13" x14ac:dyDescent="0.2">
      <c r="A5529" t="s">
        <v>20766</v>
      </c>
      <c r="B5529" t="s">
        <v>20767</v>
      </c>
      <c r="C5529">
        <v>8063</v>
      </c>
      <c r="D5529" t="s">
        <v>20794</v>
      </c>
      <c r="E5529">
        <v>24178</v>
      </c>
      <c r="F5529" t="s">
        <v>20821</v>
      </c>
      <c r="G5529" t="s">
        <v>131</v>
      </c>
      <c r="H5529" t="s">
        <v>20796</v>
      </c>
      <c r="I5529" t="s">
        <v>13784</v>
      </c>
      <c r="J5529" t="s">
        <v>13785</v>
      </c>
      <c r="K5529" t="s">
        <v>7268</v>
      </c>
      <c r="L5529" s="1" t="s">
        <v>2</v>
      </c>
      <c r="M5529" t="str">
        <f t="shared" si="86"/>
        <v>359 BRYDGES ST, P0H1V0</v>
      </c>
    </row>
    <row r="5530" spans="1:13" x14ac:dyDescent="0.2">
      <c r="A5530" t="s">
        <v>20766</v>
      </c>
      <c r="B5530" t="s">
        <v>20767</v>
      </c>
      <c r="C5530">
        <v>8063</v>
      </c>
      <c r="D5530" t="s">
        <v>20794</v>
      </c>
      <c r="E5530">
        <v>19994</v>
      </c>
      <c r="F5530" t="s">
        <v>20822</v>
      </c>
      <c r="G5530" t="s">
        <v>109</v>
      </c>
      <c r="H5530" t="s">
        <v>20796</v>
      </c>
      <c r="I5530" t="s">
        <v>13784</v>
      </c>
      <c r="J5530" t="s">
        <v>13785</v>
      </c>
      <c r="K5530" t="s">
        <v>7262</v>
      </c>
      <c r="L5530" s="1" t="s">
        <v>2</v>
      </c>
      <c r="M5530" t="str">
        <f t="shared" si="86"/>
        <v>359 BRYDGES ST, P0H1V0</v>
      </c>
    </row>
    <row r="5531" spans="1:13" x14ac:dyDescent="0.2">
      <c r="A5531" t="s">
        <v>20766</v>
      </c>
      <c r="B5531" t="s">
        <v>20767</v>
      </c>
      <c r="C5531">
        <v>5103</v>
      </c>
      <c r="D5531" t="s">
        <v>20823</v>
      </c>
      <c r="E5531">
        <v>3252</v>
      </c>
      <c r="F5531" t="s">
        <v>20824</v>
      </c>
      <c r="G5531" t="s">
        <v>109</v>
      </c>
      <c r="H5531" t="s">
        <v>20825</v>
      </c>
      <c r="I5531" t="s">
        <v>13751</v>
      </c>
      <c r="J5531" t="s">
        <v>20826</v>
      </c>
      <c r="K5531" t="s">
        <v>6677</v>
      </c>
      <c r="L5531" s="1" t="s">
        <v>2</v>
      </c>
      <c r="M5531" t="str">
        <f t="shared" si="86"/>
        <v>90 MAIN ST, P2B2Z7</v>
      </c>
    </row>
    <row r="5532" spans="1:13" x14ac:dyDescent="0.2">
      <c r="A5532" t="s">
        <v>20766</v>
      </c>
      <c r="B5532" t="s">
        <v>20767</v>
      </c>
      <c r="C5532">
        <v>19392</v>
      </c>
      <c r="D5532" t="s">
        <v>20827</v>
      </c>
      <c r="E5532">
        <v>24391</v>
      </c>
      <c r="F5532" t="s">
        <v>20828</v>
      </c>
      <c r="G5532" t="s">
        <v>102</v>
      </c>
      <c r="H5532" t="s">
        <v>20829</v>
      </c>
      <c r="I5532" t="s">
        <v>20830</v>
      </c>
      <c r="J5532" t="s">
        <v>20831</v>
      </c>
      <c r="K5532" t="s">
        <v>3220</v>
      </c>
      <c r="L5532" s="1" t="s">
        <v>2</v>
      </c>
      <c r="M5532" t="str">
        <f t="shared" si="86"/>
        <v>1245 VILLAGE RD RR 1, P0H1B0</v>
      </c>
    </row>
    <row r="5533" spans="1:13" x14ac:dyDescent="0.2">
      <c r="A5533" t="s">
        <v>20766</v>
      </c>
      <c r="B5533" t="s">
        <v>20767</v>
      </c>
      <c r="C5533">
        <v>7064</v>
      </c>
      <c r="D5533" t="s">
        <v>20772</v>
      </c>
      <c r="E5533">
        <v>18310</v>
      </c>
      <c r="F5533" t="s">
        <v>20832</v>
      </c>
      <c r="H5533" t="s">
        <v>20774</v>
      </c>
      <c r="I5533" t="s">
        <v>13727</v>
      </c>
      <c r="J5533" t="s">
        <v>14935</v>
      </c>
      <c r="L5533" s="1" t="s">
        <v>22771</v>
      </c>
      <c r="M5533" t="str">
        <f t="shared" si="86"/>
        <v>681C CHIPPEWA ST W, P1B6G8</v>
      </c>
    </row>
    <row r="5534" spans="1:13" x14ac:dyDescent="0.2">
      <c r="A5534" t="s">
        <v>13963</v>
      </c>
      <c r="B5534" t="s">
        <v>20833</v>
      </c>
      <c r="C5534">
        <v>19235</v>
      </c>
      <c r="D5534" t="s">
        <v>20834</v>
      </c>
      <c r="E5534">
        <v>25259</v>
      </c>
      <c r="F5534" t="s">
        <v>20835</v>
      </c>
      <c r="G5534" t="s">
        <v>102</v>
      </c>
      <c r="H5534" t="s">
        <v>20836</v>
      </c>
      <c r="I5534" t="s">
        <v>13432</v>
      </c>
      <c r="J5534" t="s">
        <v>20837</v>
      </c>
      <c r="L5534" s="1" t="s">
        <v>22771</v>
      </c>
      <c r="M5534" t="str">
        <f t="shared" si="86"/>
        <v>201 JOGUES ST, P3C5L7</v>
      </c>
    </row>
    <row r="5535" spans="1:13" x14ac:dyDescent="0.2">
      <c r="A5535" t="s">
        <v>13963</v>
      </c>
      <c r="B5535" t="s">
        <v>20833</v>
      </c>
      <c r="C5535">
        <v>19235</v>
      </c>
      <c r="D5535" t="s">
        <v>20834</v>
      </c>
      <c r="E5535">
        <v>25260</v>
      </c>
      <c r="F5535" t="s">
        <v>20838</v>
      </c>
      <c r="G5535" t="s">
        <v>109</v>
      </c>
      <c r="H5535" t="s">
        <v>20836</v>
      </c>
      <c r="I5535" t="s">
        <v>13432</v>
      </c>
      <c r="J5535" t="s">
        <v>20837</v>
      </c>
      <c r="L5535" s="1" t="s">
        <v>22771</v>
      </c>
      <c r="M5535" t="str">
        <f t="shared" si="86"/>
        <v>201 JOGUES ST, P3C5L7</v>
      </c>
    </row>
    <row r="5536" spans="1:13" x14ac:dyDescent="0.2">
      <c r="A5536" t="s">
        <v>13963</v>
      </c>
      <c r="B5536" t="s">
        <v>20833</v>
      </c>
      <c r="C5536">
        <v>19280</v>
      </c>
      <c r="D5536" t="s">
        <v>20839</v>
      </c>
      <c r="E5536">
        <v>24288</v>
      </c>
      <c r="F5536" t="s">
        <v>20840</v>
      </c>
      <c r="H5536" t="s">
        <v>20841</v>
      </c>
      <c r="I5536" t="s">
        <v>13493</v>
      </c>
      <c r="J5536" t="s">
        <v>13494</v>
      </c>
      <c r="L5536" s="1" t="s">
        <v>22771</v>
      </c>
      <c r="M5536" t="str">
        <f t="shared" si="86"/>
        <v>1815 MAIN ST, P3N1R8</v>
      </c>
    </row>
    <row r="5537" spans="1:13" x14ac:dyDescent="0.2">
      <c r="A5537" t="s">
        <v>13963</v>
      </c>
      <c r="B5537" t="s">
        <v>20833</v>
      </c>
      <c r="C5537">
        <v>7750</v>
      </c>
      <c r="D5537" t="s">
        <v>20842</v>
      </c>
      <c r="E5537">
        <v>4095</v>
      </c>
      <c r="F5537" t="s">
        <v>20843</v>
      </c>
      <c r="G5537" t="s">
        <v>102</v>
      </c>
      <c r="H5537" t="s">
        <v>20844</v>
      </c>
      <c r="I5537" t="s">
        <v>13481</v>
      </c>
      <c r="J5537" t="s">
        <v>13482</v>
      </c>
      <c r="K5537" t="s">
        <v>533</v>
      </c>
      <c r="L5537" s="1" t="s">
        <v>2</v>
      </c>
      <c r="M5537" t="str">
        <f t="shared" si="86"/>
        <v>3634 ERRINGTON AVE, P0M1L0</v>
      </c>
    </row>
    <row r="5538" spans="1:13" x14ac:dyDescent="0.2">
      <c r="A5538" t="s">
        <v>13963</v>
      </c>
      <c r="B5538" t="s">
        <v>20833</v>
      </c>
      <c r="C5538">
        <v>7115</v>
      </c>
      <c r="D5538" t="s">
        <v>20845</v>
      </c>
      <c r="E5538">
        <v>3219</v>
      </c>
      <c r="F5538" t="s">
        <v>20846</v>
      </c>
      <c r="G5538" t="s">
        <v>102</v>
      </c>
      <c r="H5538" t="s">
        <v>20847</v>
      </c>
      <c r="I5538" t="s">
        <v>13432</v>
      </c>
      <c r="J5538" t="s">
        <v>20848</v>
      </c>
      <c r="K5538" t="s">
        <v>1485</v>
      </c>
      <c r="L5538" s="1" t="s">
        <v>2</v>
      </c>
      <c r="M5538" t="str">
        <f t="shared" si="86"/>
        <v>691 LASALLE BLVD, P3A1X3</v>
      </c>
    </row>
    <row r="5539" spans="1:13" x14ac:dyDescent="0.2">
      <c r="A5539" t="s">
        <v>13963</v>
      </c>
      <c r="B5539" t="s">
        <v>20833</v>
      </c>
      <c r="C5539">
        <v>7311</v>
      </c>
      <c r="D5539" t="s">
        <v>20849</v>
      </c>
      <c r="E5539">
        <v>3475</v>
      </c>
      <c r="F5539" t="s">
        <v>20850</v>
      </c>
      <c r="G5539" t="s">
        <v>102</v>
      </c>
      <c r="H5539" t="s">
        <v>13816</v>
      </c>
      <c r="I5539" t="s">
        <v>9008</v>
      </c>
      <c r="J5539" t="s">
        <v>13817</v>
      </c>
      <c r="K5539" t="s">
        <v>569</v>
      </c>
      <c r="L5539" s="1" t="s">
        <v>2</v>
      </c>
      <c r="M5539" t="str">
        <f t="shared" si="86"/>
        <v>140 HILLSIDE DR N, P5A1X7</v>
      </c>
    </row>
    <row r="5540" spans="1:13" x14ac:dyDescent="0.2">
      <c r="A5540" t="s">
        <v>13963</v>
      </c>
      <c r="B5540" t="s">
        <v>20833</v>
      </c>
      <c r="C5540">
        <v>19614</v>
      </c>
      <c r="D5540" t="s">
        <v>20851</v>
      </c>
      <c r="E5540">
        <v>24608</v>
      </c>
      <c r="F5540" t="s">
        <v>20852</v>
      </c>
      <c r="G5540" t="s">
        <v>102</v>
      </c>
      <c r="I5540" t="s">
        <v>13611</v>
      </c>
      <c r="L5540" s="1" t="s">
        <v>22771</v>
      </c>
      <c r="M5540" t="str">
        <f t="shared" si="86"/>
        <v xml:space="preserve">, </v>
      </c>
    </row>
    <row r="5541" spans="1:13" x14ac:dyDescent="0.2">
      <c r="A5541" t="s">
        <v>13963</v>
      </c>
      <c r="B5541" t="s">
        <v>20833</v>
      </c>
      <c r="C5541">
        <v>7285</v>
      </c>
      <c r="D5541" t="s">
        <v>20853</v>
      </c>
      <c r="E5541">
        <v>3478</v>
      </c>
      <c r="F5541" t="s">
        <v>20854</v>
      </c>
      <c r="G5541" t="s">
        <v>102</v>
      </c>
      <c r="H5541" t="s">
        <v>20855</v>
      </c>
      <c r="I5541" t="s">
        <v>13493</v>
      </c>
      <c r="J5541" t="s">
        <v>13494</v>
      </c>
      <c r="K5541" t="s">
        <v>3977</v>
      </c>
      <c r="L5541" s="1" t="s">
        <v>2</v>
      </c>
      <c r="M5541" t="str">
        <f t="shared" si="86"/>
        <v>1795 MAIN ST, P3N1R8</v>
      </c>
    </row>
    <row r="5542" spans="1:13" x14ac:dyDescent="0.2">
      <c r="A5542" t="s">
        <v>13963</v>
      </c>
      <c r="B5542" t="s">
        <v>20833</v>
      </c>
      <c r="C5542">
        <v>7405</v>
      </c>
      <c r="D5542" t="s">
        <v>13829</v>
      </c>
      <c r="E5542">
        <v>24607</v>
      </c>
      <c r="F5542" t="s">
        <v>20856</v>
      </c>
      <c r="G5542" t="s">
        <v>102</v>
      </c>
      <c r="H5542" t="s">
        <v>13831</v>
      </c>
      <c r="I5542" t="s">
        <v>13423</v>
      </c>
      <c r="J5542" t="s">
        <v>13832</v>
      </c>
      <c r="K5542" t="s">
        <v>910</v>
      </c>
      <c r="L5542" s="1" t="s">
        <v>22771</v>
      </c>
      <c r="M5542" t="str">
        <f t="shared" si="86"/>
        <v>273 MEAD BLVD, P5E1B3</v>
      </c>
    </row>
    <row r="5543" spans="1:13" x14ac:dyDescent="0.2">
      <c r="A5543" t="s">
        <v>13963</v>
      </c>
      <c r="B5543" t="s">
        <v>20833</v>
      </c>
      <c r="C5543">
        <v>7273</v>
      </c>
      <c r="D5543" t="s">
        <v>20857</v>
      </c>
      <c r="E5543">
        <v>3460</v>
      </c>
      <c r="F5543" t="s">
        <v>20858</v>
      </c>
      <c r="G5543" t="s">
        <v>102</v>
      </c>
      <c r="H5543" t="s">
        <v>20859</v>
      </c>
      <c r="I5543" t="s">
        <v>13611</v>
      </c>
      <c r="J5543" t="s">
        <v>20860</v>
      </c>
      <c r="K5543" t="s">
        <v>462</v>
      </c>
      <c r="L5543" s="1" t="s">
        <v>2</v>
      </c>
      <c r="M5543" t="str">
        <f t="shared" si="86"/>
        <v>4503 DENNIE ST, P3P1L1</v>
      </c>
    </row>
    <row r="5544" spans="1:13" x14ac:dyDescent="0.2">
      <c r="A5544" t="s">
        <v>13963</v>
      </c>
      <c r="B5544" t="s">
        <v>20833</v>
      </c>
      <c r="C5544">
        <v>7284</v>
      </c>
      <c r="D5544" t="s">
        <v>20861</v>
      </c>
      <c r="E5544">
        <v>3477</v>
      </c>
      <c r="F5544" t="s">
        <v>20862</v>
      </c>
      <c r="G5544" t="s">
        <v>102</v>
      </c>
      <c r="H5544" t="s">
        <v>20863</v>
      </c>
      <c r="I5544" t="s">
        <v>13961</v>
      </c>
      <c r="J5544" t="s">
        <v>13962</v>
      </c>
      <c r="K5544" t="s">
        <v>3377</v>
      </c>
      <c r="L5544" s="1" t="s">
        <v>2</v>
      </c>
      <c r="M5544" t="str">
        <f t="shared" si="86"/>
        <v>2 EDWARD AVE, P0M1M0</v>
      </c>
    </row>
    <row r="5545" spans="1:13" x14ac:dyDescent="0.2">
      <c r="A5545" t="s">
        <v>13963</v>
      </c>
      <c r="B5545" t="s">
        <v>20833</v>
      </c>
      <c r="C5545">
        <v>7287</v>
      </c>
      <c r="D5545" t="s">
        <v>20864</v>
      </c>
      <c r="E5545">
        <v>3481</v>
      </c>
      <c r="F5545" t="s">
        <v>20865</v>
      </c>
      <c r="G5545" t="s">
        <v>102</v>
      </c>
      <c r="H5545" t="s">
        <v>20866</v>
      </c>
      <c r="I5545" t="s">
        <v>9013</v>
      </c>
      <c r="J5545" t="s">
        <v>20867</v>
      </c>
      <c r="K5545" t="s">
        <v>11033</v>
      </c>
      <c r="L5545" s="1" t="s">
        <v>2</v>
      </c>
      <c r="M5545" t="str">
        <f t="shared" si="86"/>
        <v>600 NORTH ST, P6B2B9</v>
      </c>
    </row>
    <row r="5546" spans="1:13" x14ac:dyDescent="0.2">
      <c r="A5546" t="s">
        <v>13963</v>
      </c>
      <c r="B5546" t="s">
        <v>20833</v>
      </c>
      <c r="C5546">
        <v>5002</v>
      </c>
      <c r="D5546" t="s">
        <v>13818</v>
      </c>
      <c r="E5546">
        <v>7613</v>
      </c>
      <c r="F5546" t="s">
        <v>20868</v>
      </c>
      <c r="G5546" t="s">
        <v>89</v>
      </c>
      <c r="H5546" t="s">
        <v>13820</v>
      </c>
      <c r="I5546" t="s">
        <v>9062</v>
      </c>
      <c r="J5546" t="s">
        <v>9063</v>
      </c>
      <c r="K5546" t="s">
        <v>5370</v>
      </c>
      <c r="L5546" s="1" t="s">
        <v>2</v>
      </c>
      <c r="M5546" t="str">
        <f t="shared" si="86"/>
        <v>14 STRATHCONA ST, P0M1K0</v>
      </c>
    </row>
    <row r="5547" spans="1:13" x14ac:dyDescent="0.2">
      <c r="A5547" t="s">
        <v>13963</v>
      </c>
      <c r="B5547" t="s">
        <v>20833</v>
      </c>
      <c r="C5547">
        <v>7505</v>
      </c>
      <c r="D5547" t="s">
        <v>20869</v>
      </c>
      <c r="E5547">
        <v>3769</v>
      </c>
      <c r="F5547" t="s">
        <v>20870</v>
      </c>
      <c r="G5547" t="s">
        <v>102</v>
      </c>
      <c r="H5547" t="s">
        <v>20871</v>
      </c>
      <c r="I5547" t="s">
        <v>19866</v>
      </c>
      <c r="J5547" t="s">
        <v>19867</v>
      </c>
      <c r="K5547" t="s">
        <v>9522</v>
      </c>
      <c r="L5547" s="1" t="s">
        <v>2</v>
      </c>
      <c r="M5547" t="str">
        <f t="shared" si="86"/>
        <v>20 ST ANTOINE ST, P0M2N0</v>
      </c>
    </row>
    <row r="5548" spans="1:13" x14ac:dyDescent="0.2">
      <c r="A5548" t="s">
        <v>13963</v>
      </c>
      <c r="B5548" t="s">
        <v>20833</v>
      </c>
      <c r="C5548">
        <v>7508</v>
      </c>
      <c r="D5548" t="s">
        <v>20872</v>
      </c>
      <c r="E5548">
        <v>3773</v>
      </c>
      <c r="F5548" t="s">
        <v>20873</v>
      </c>
      <c r="G5548" t="s">
        <v>102</v>
      </c>
      <c r="H5548" t="s">
        <v>20874</v>
      </c>
      <c r="I5548" t="s">
        <v>13588</v>
      </c>
      <c r="J5548" t="s">
        <v>20875</v>
      </c>
      <c r="K5548" t="s">
        <v>3750</v>
      </c>
      <c r="L5548" s="1" t="s">
        <v>2</v>
      </c>
      <c r="M5548" t="str">
        <f t="shared" si="86"/>
        <v>648 O'NEIL DR W, P3L1T6</v>
      </c>
    </row>
    <row r="5549" spans="1:13" x14ac:dyDescent="0.2">
      <c r="A5549" t="s">
        <v>13963</v>
      </c>
      <c r="B5549" t="s">
        <v>20833</v>
      </c>
      <c r="C5549">
        <v>6990</v>
      </c>
      <c r="D5549" t="s">
        <v>20876</v>
      </c>
      <c r="E5549">
        <v>3029</v>
      </c>
      <c r="F5549" t="s">
        <v>20877</v>
      </c>
      <c r="G5549" t="s">
        <v>102</v>
      </c>
      <c r="H5549" t="s">
        <v>20878</v>
      </c>
      <c r="I5549" t="s">
        <v>20879</v>
      </c>
      <c r="J5549" t="s">
        <v>20880</v>
      </c>
      <c r="K5549" t="s">
        <v>2457</v>
      </c>
      <c r="L5549" s="1" t="s">
        <v>2</v>
      </c>
      <c r="M5549" t="str">
        <f t="shared" si="86"/>
        <v>22 STE ANNE ST, P0M2W0</v>
      </c>
    </row>
    <row r="5550" spans="1:13" x14ac:dyDescent="0.2">
      <c r="A5550" t="s">
        <v>13963</v>
      </c>
      <c r="B5550" t="s">
        <v>20833</v>
      </c>
      <c r="C5550">
        <v>12342</v>
      </c>
      <c r="D5550" t="s">
        <v>20881</v>
      </c>
      <c r="E5550">
        <v>11189</v>
      </c>
      <c r="F5550" t="s">
        <v>20882</v>
      </c>
      <c r="G5550" t="s">
        <v>102</v>
      </c>
      <c r="H5550" t="s">
        <v>20883</v>
      </c>
      <c r="I5550" t="s">
        <v>13432</v>
      </c>
      <c r="J5550" t="s">
        <v>20884</v>
      </c>
      <c r="K5550" t="s">
        <v>3720</v>
      </c>
      <c r="L5550" s="1" t="s">
        <v>2</v>
      </c>
      <c r="M5550" t="str">
        <f t="shared" si="86"/>
        <v>1200 RAMSEY VIEW CRT, P3E0E5</v>
      </c>
    </row>
    <row r="5551" spans="1:13" x14ac:dyDescent="0.2">
      <c r="A5551" t="s">
        <v>13963</v>
      </c>
      <c r="B5551" t="s">
        <v>20833</v>
      </c>
      <c r="C5551">
        <v>7602</v>
      </c>
      <c r="D5551" t="s">
        <v>20885</v>
      </c>
      <c r="E5551">
        <v>3899</v>
      </c>
      <c r="F5551" t="s">
        <v>20688</v>
      </c>
      <c r="G5551" t="s">
        <v>89</v>
      </c>
      <c r="H5551" t="s">
        <v>20886</v>
      </c>
      <c r="I5551" t="s">
        <v>13432</v>
      </c>
      <c r="J5551" t="s">
        <v>20887</v>
      </c>
      <c r="K5551" t="s">
        <v>717</v>
      </c>
      <c r="L5551" s="1" t="s">
        <v>2</v>
      </c>
      <c r="M5551" t="str">
        <f t="shared" si="86"/>
        <v>2096 MONTFORT ST, P3A2K8</v>
      </c>
    </row>
    <row r="5552" spans="1:13" x14ac:dyDescent="0.2">
      <c r="A5552" t="s">
        <v>13963</v>
      </c>
      <c r="B5552" t="s">
        <v>20833</v>
      </c>
      <c r="C5552">
        <v>8065</v>
      </c>
      <c r="D5552" t="s">
        <v>20888</v>
      </c>
      <c r="E5552">
        <v>4546</v>
      </c>
      <c r="F5552" t="s">
        <v>20692</v>
      </c>
      <c r="G5552" t="s">
        <v>89</v>
      </c>
      <c r="H5552" t="s">
        <v>20889</v>
      </c>
      <c r="I5552" t="s">
        <v>9078</v>
      </c>
      <c r="J5552" t="s">
        <v>9079</v>
      </c>
      <c r="K5552" t="s">
        <v>1723</v>
      </c>
      <c r="L5552" s="1" t="s">
        <v>2</v>
      </c>
      <c r="M5552" t="str">
        <f t="shared" si="86"/>
        <v>30 PUBLIC RD, P0P2A0</v>
      </c>
    </row>
    <row r="5553" spans="1:13" x14ac:dyDescent="0.2">
      <c r="A5553" t="s">
        <v>13963</v>
      </c>
      <c r="B5553" t="s">
        <v>20833</v>
      </c>
      <c r="C5553">
        <v>6966</v>
      </c>
      <c r="D5553" t="s">
        <v>20890</v>
      </c>
      <c r="E5553">
        <v>2857</v>
      </c>
      <c r="F5553" t="s">
        <v>20891</v>
      </c>
      <c r="G5553" t="s">
        <v>102</v>
      </c>
      <c r="H5553" t="s">
        <v>20892</v>
      </c>
      <c r="I5553" t="s">
        <v>19881</v>
      </c>
      <c r="J5553" t="s">
        <v>19882</v>
      </c>
      <c r="K5553" t="s">
        <v>2829</v>
      </c>
      <c r="L5553" s="1" t="s">
        <v>2</v>
      </c>
      <c r="M5553" t="str">
        <f t="shared" si="86"/>
        <v>25 MARIER ST, P0M1B0</v>
      </c>
    </row>
    <row r="5554" spans="1:13" x14ac:dyDescent="0.2">
      <c r="A5554" t="s">
        <v>13963</v>
      </c>
      <c r="B5554" t="s">
        <v>20833</v>
      </c>
      <c r="C5554">
        <v>7434</v>
      </c>
      <c r="D5554" t="s">
        <v>20893</v>
      </c>
      <c r="E5554">
        <v>3672</v>
      </c>
      <c r="F5554" t="s">
        <v>20698</v>
      </c>
      <c r="G5554" t="s">
        <v>880</v>
      </c>
      <c r="H5554" t="s">
        <v>20894</v>
      </c>
      <c r="I5554" t="s">
        <v>20895</v>
      </c>
      <c r="J5554" t="s">
        <v>20896</v>
      </c>
      <c r="K5554" t="s">
        <v>9089</v>
      </c>
      <c r="L5554" s="1" t="s">
        <v>2</v>
      </c>
      <c r="M5554" t="str">
        <f t="shared" si="86"/>
        <v>4617 ST. THERESE ST, P3P1S5</v>
      </c>
    </row>
    <row r="5555" spans="1:13" x14ac:dyDescent="0.2">
      <c r="A5555" t="s">
        <v>13963</v>
      </c>
      <c r="B5555" t="s">
        <v>20833</v>
      </c>
      <c r="C5555">
        <v>7621</v>
      </c>
      <c r="D5555" t="s">
        <v>20897</v>
      </c>
      <c r="E5555">
        <v>3923</v>
      </c>
      <c r="F5555" t="s">
        <v>20898</v>
      </c>
      <c r="G5555" t="s">
        <v>102</v>
      </c>
      <c r="H5555" t="s">
        <v>20899</v>
      </c>
      <c r="I5555" t="s">
        <v>13520</v>
      </c>
      <c r="J5555" t="s">
        <v>13521</v>
      </c>
      <c r="K5555" t="s">
        <v>500</v>
      </c>
      <c r="L5555" s="1" t="s">
        <v>2</v>
      </c>
      <c r="M5555" t="str">
        <f t="shared" si="86"/>
        <v>79 HOULE AVE, P0M1R0</v>
      </c>
    </row>
    <row r="5556" spans="1:13" x14ac:dyDescent="0.2">
      <c r="A5556" t="s">
        <v>13963</v>
      </c>
      <c r="B5556" t="s">
        <v>20833</v>
      </c>
      <c r="C5556">
        <v>8529</v>
      </c>
      <c r="D5556" t="s">
        <v>20900</v>
      </c>
      <c r="E5556">
        <v>6011</v>
      </c>
      <c r="F5556" t="s">
        <v>20901</v>
      </c>
      <c r="G5556" t="s">
        <v>102</v>
      </c>
      <c r="H5556" t="s">
        <v>20902</v>
      </c>
      <c r="I5556" t="s">
        <v>9036</v>
      </c>
      <c r="J5556" t="s">
        <v>9037</v>
      </c>
      <c r="K5556" t="s">
        <v>311</v>
      </c>
      <c r="L5556" s="1" t="s">
        <v>2</v>
      </c>
      <c r="M5556" t="str">
        <f t="shared" si="86"/>
        <v>44 LAWTON ST, P0R1B0</v>
      </c>
    </row>
    <row r="5557" spans="1:13" x14ac:dyDescent="0.2">
      <c r="A5557" t="s">
        <v>13963</v>
      </c>
      <c r="B5557" t="s">
        <v>20833</v>
      </c>
      <c r="C5557">
        <v>12197</v>
      </c>
      <c r="D5557" t="s">
        <v>20903</v>
      </c>
      <c r="E5557">
        <v>11278</v>
      </c>
      <c r="F5557" t="s">
        <v>20904</v>
      </c>
      <c r="G5557" t="s">
        <v>102</v>
      </c>
      <c r="H5557" t="s">
        <v>20905</v>
      </c>
      <c r="I5557" t="s">
        <v>20906</v>
      </c>
      <c r="J5557" t="s">
        <v>19925</v>
      </c>
      <c r="K5557" t="s">
        <v>13247</v>
      </c>
      <c r="L5557" s="1" t="s">
        <v>2</v>
      </c>
      <c r="M5557" t="str">
        <f t="shared" si="86"/>
        <v>149 DU PARC AVE, P0S1B0</v>
      </c>
    </row>
    <row r="5558" spans="1:13" x14ac:dyDescent="0.2">
      <c r="A5558" t="s">
        <v>13963</v>
      </c>
      <c r="B5558" t="s">
        <v>20833</v>
      </c>
      <c r="C5558">
        <v>7752</v>
      </c>
      <c r="D5558" t="s">
        <v>20907</v>
      </c>
      <c r="E5558">
        <v>4097</v>
      </c>
      <c r="F5558" t="s">
        <v>20908</v>
      </c>
      <c r="G5558" t="s">
        <v>102</v>
      </c>
      <c r="H5558" t="s">
        <v>20909</v>
      </c>
      <c r="I5558" t="s">
        <v>13423</v>
      </c>
      <c r="J5558" t="s">
        <v>20910</v>
      </c>
      <c r="K5558" t="s">
        <v>114</v>
      </c>
      <c r="L5558" s="1" t="s">
        <v>2</v>
      </c>
      <c r="M5558" t="str">
        <f t="shared" si="86"/>
        <v>333 MEAD BLVD, P5E1C4</v>
      </c>
    </row>
    <row r="5559" spans="1:13" x14ac:dyDescent="0.2">
      <c r="A5559" t="s">
        <v>13963</v>
      </c>
      <c r="B5559" t="s">
        <v>20833</v>
      </c>
      <c r="C5559">
        <v>7429</v>
      </c>
      <c r="D5559" t="s">
        <v>20911</v>
      </c>
      <c r="E5559">
        <v>3665</v>
      </c>
      <c r="F5559" t="s">
        <v>20912</v>
      </c>
      <c r="G5559" t="s">
        <v>1190</v>
      </c>
      <c r="H5559" t="s">
        <v>20913</v>
      </c>
      <c r="I5559" t="s">
        <v>13611</v>
      </c>
      <c r="J5559" t="s">
        <v>20914</v>
      </c>
      <c r="K5559" t="s">
        <v>5764</v>
      </c>
      <c r="L5559" s="1" t="s">
        <v>2</v>
      </c>
      <c r="M5559" t="str">
        <f t="shared" si="86"/>
        <v>1215 ST. ANTHONY ST, P3P1B7</v>
      </c>
    </row>
    <row r="5560" spans="1:13" x14ac:dyDescent="0.2">
      <c r="A5560" t="s">
        <v>13963</v>
      </c>
      <c r="B5560" t="s">
        <v>20833</v>
      </c>
      <c r="C5560">
        <v>7769</v>
      </c>
      <c r="D5560" t="s">
        <v>20915</v>
      </c>
      <c r="E5560">
        <v>4121</v>
      </c>
      <c r="F5560" t="s">
        <v>20916</v>
      </c>
      <c r="G5560" t="s">
        <v>102</v>
      </c>
      <c r="H5560" t="s">
        <v>20917</v>
      </c>
      <c r="I5560" t="s">
        <v>13432</v>
      </c>
      <c r="J5560" t="s">
        <v>20918</v>
      </c>
      <c r="K5560" t="s">
        <v>635</v>
      </c>
      <c r="L5560" s="1" t="s">
        <v>2</v>
      </c>
      <c r="M5560" t="str">
        <f t="shared" si="86"/>
        <v>100 BRUYERE ST, P3C2V1</v>
      </c>
    </row>
    <row r="5561" spans="1:13" x14ac:dyDescent="0.2">
      <c r="A5561" t="s">
        <v>13963</v>
      </c>
      <c r="B5561" t="s">
        <v>20833</v>
      </c>
      <c r="C5561">
        <v>8831</v>
      </c>
      <c r="D5561" t="s">
        <v>20919</v>
      </c>
      <c r="E5561">
        <v>7607</v>
      </c>
      <c r="F5561" t="s">
        <v>20920</v>
      </c>
      <c r="G5561" t="s">
        <v>102</v>
      </c>
      <c r="H5561" t="s">
        <v>20921</v>
      </c>
      <c r="I5561" t="s">
        <v>9155</v>
      </c>
      <c r="J5561" t="s">
        <v>9156</v>
      </c>
      <c r="K5561" t="s">
        <v>3447</v>
      </c>
      <c r="L5561" s="1" t="s">
        <v>2</v>
      </c>
      <c r="M5561" t="str">
        <f t="shared" si="86"/>
        <v>101 CHURCHILL AVE, P0S1K0</v>
      </c>
    </row>
    <row r="5562" spans="1:13" x14ac:dyDescent="0.2">
      <c r="A5562" t="s">
        <v>13963</v>
      </c>
      <c r="B5562" t="s">
        <v>20833</v>
      </c>
      <c r="C5562">
        <v>12208</v>
      </c>
      <c r="D5562" t="s">
        <v>13806</v>
      </c>
      <c r="E5562">
        <v>11280</v>
      </c>
      <c r="F5562" t="s">
        <v>20922</v>
      </c>
      <c r="G5562" t="s">
        <v>102</v>
      </c>
      <c r="H5562" t="s">
        <v>13808</v>
      </c>
      <c r="I5562" t="s">
        <v>9123</v>
      </c>
      <c r="J5562" t="s">
        <v>9124</v>
      </c>
      <c r="K5562" t="s">
        <v>5609</v>
      </c>
      <c r="L5562" s="1" t="s">
        <v>2</v>
      </c>
      <c r="M5562" t="str">
        <f t="shared" si="86"/>
        <v>59 NEESOMADINA AVE, P0M1Z0</v>
      </c>
    </row>
    <row r="5563" spans="1:13" x14ac:dyDescent="0.2">
      <c r="A5563" t="s">
        <v>13963</v>
      </c>
      <c r="B5563" t="s">
        <v>20833</v>
      </c>
      <c r="C5563">
        <v>7104</v>
      </c>
      <c r="D5563" t="s">
        <v>20923</v>
      </c>
      <c r="E5563">
        <v>3196</v>
      </c>
      <c r="F5563" t="s">
        <v>20924</v>
      </c>
      <c r="G5563" t="s">
        <v>102</v>
      </c>
      <c r="H5563" t="s">
        <v>20925</v>
      </c>
      <c r="I5563" t="s">
        <v>13544</v>
      </c>
      <c r="J5563" t="s">
        <v>13545</v>
      </c>
      <c r="K5563" t="s">
        <v>3447</v>
      </c>
      <c r="L5563" s="1" t="s">
        <v>2</v>
      </c>
      <c r="M5563" t="str">
        <f t="shared" si="86"/>
        <v>185 SIXTH AVE, P3Y1M4</v>
      </c>
    </row>
    <row r="5564" spans="1:13" x14ac:dyDescent="0.2">
      <c r="A5564" t="s">
        <v>13963</v>
      </c>
      <c r="B5564" t="s">
        <v>20833</v>
      </c>
      <c r="C5564">
        <v>7972</v>
      </c>
      <c r="D5564" t="s">
        <v>20926</v>
      </c>
      <c r="E5564">
        <v>4427</v>
      </c>
      <c r="F5564" t="s">
        <v>20927</v>
      </c>
      <c r="G5564" t="s">
        <v>102</v>
      </c>
      <c r="H5564" t="s">
        <v>20928</v>
      </c>
      <c r="I5564" t="s">
        <v>13432</v>
      </c>
      <c r="J5564" t="s">
        <v>20929</v>
      </c>
      <c r="K5564" t="s">
        <v>1748</v>
      </c>
      <c r="L5564" s="1" t="s">
        <v>2</v>
      </c>
      <c r="M5564" t="str">
        <f t="shared" si="86"/>
        <v>2115 RITA ST, P3B1L9</v>
      </c>
    </row>
    <row r="5565" spans="1:13" x14ac:dyDescent="0.2">
      <c r="A5565" t="s">
        <v>13963</v>
      </c>
      <c r="B5565" t="s">
        <v>20833</v>
      </c>
      <c r="C5565">
        <v>7094</v>
      </c>
      <c r="D5565" t="s">
        <v>20930</v>
      </c>
      <c r="E5565">
        <v>3181</v>
      </c>
      <c r="F5565" t="s">
        <v>20931</v>
      </c>
      <c r="G5565" t="s">
        <v>102</v>
      </c>
      <c r="H5565" t="s">
        <v>20932</v>
      </c>
      <c r="I5565" t="s">
        <v>20933</v>
      </c>
      <c r="J5565" t="s">
        <v>20934</v>
      </c>
      <c r="K5565" t="s">
        <v>7262</v>
      </c>
      <c r="L5565" s="1" t="s">
        <v>2</v>
      </c>
      <c r="M5565" t="str">
        <f t="shared" si="86"/>
        <v>14 WARREN AVE, P0H2N0</v>
      </c>
    </row>
    <row r="5566" spans="1:13" x14ac:dyDescent="0.2">
      <c r="A5566" t="s">
        <v>13963</v>
      </c>
      <c r="B5566" t="s">
        <v>20833</v>
      </c>
      <c r="C5566">
        <v>12049</v>
      </c>
      <c r="D5566" t="s">
        <v>20935</v>
      </c>
      <c r="E5566">
        <v>10895</v>
      </c>
      <c r="F5566" t="s">
        <v>20936</v>
      </c>
      <c r="G5566" t="s">
        <v>131</v>
      </c>
      <c r="H5566" t="s">
        <v>20937</v>
      </c>
      <c r="I5566" t="s">
        <v>9062</v>
      </c>
      <c r="J5566" t="s">
        <v>9063</v>
      </c>
      <c r="K5566" t="s">
        <v>12746</v>
      </c>
      <c r="L5566" s="1" t="s">
        <v>2</v>
      </c>
      <c r="M5566" t="str">
        <f t="shared" si="86"/>
        <v>9 BROOMHEAD RD, P0M1K0</v>
      </c>
    </row>
    <row r="5567" spans="1:13" x14ac:dyDescent="0.2">
      <c r="A5567" t="s">
        <v>13963</v>
      </c>
      <c r="B5567" t="s">
        <v>20833</v>
      </c>
      <c r="C5567">
        <v>7478</v>
      </c>
      <c r="D5567" t="s">
        <v>20938</v>
      </c>
      <c r="E5567">
        <v>10369</v>
      </c>
      <c r="F5567" t="s">
        <v>20939</v>
      </c>
      <c r="G5567" t="s">
        <v>102</v>
      </c>
      <c r="H5567" t="s">
        <v>20940</v>
      </c>
      <c r="I5567" t="s">
        <v>13493</v>
      </c>
      <c r="J5567" t="s">
        <v>20941</v>
      </c>
      <c r="K5567" t="s">
        <v>5609</v>
      </c>
      <c r="L5567" s="1" t="s">
        <v>2</v>
      </c>
      <c r="M5567" t="str">
        <f t="shared" si="86"/>
        <v>1650 VALLYVIEW RD, P3N1K7</v>
      </c>
    </row>
    <row r="5568" spans="1:13" x14ac:dyDescent="0.2">
      <c r="A5568" t="s">
        <v>13963</v>
      </c>
      <c r="B5568" t="s">
        <v>20833</v>
      </c>
      <c r="C5568">
        <v>7222</v>
      </c>
      <c r="D5568" t="s">
        <v>20942</v>
      </c>
      <c r="E5568">
        <v>10681</v>
      </c>
      <c r="F5568" t="s">
        <v>20943</v>
      </c>
      <c r="H5568" t="s">
        <v>20944</v>
      </c>
      <c r="I5568" t="s">
        <v>13432</v>
      </c>
      <c r="J5568" t="s">
        <v>20945</v>
      </c>
      <c r="K5568" t="s">
        <v>114</v>
      </c>
      <c r="L5568" s="1" t="s">
        <v>2</v>
      </c>
      <c r="M5568" t="str">
        <f t="shared" si="86"/>
        <v>1311 GEMMELL ST, P3A1G3</v>
      </c>
    </row>
    <row r="5569" spans="1:13" x14ac:dyDescent="0.2">
      <c r="A5569" t="s">
        <v>13963</v>
      </c>
      <c r="B5569" t="s">
        <v>20833</v>
      </c>
      <c r="C5569">
        <v>8023</v>
      </c>
      <c r="D5569" t="s">
        <v>13919</v>
      </c>
      <c r="E5569">
        <v>25130</v>
      </c>
      <c r="F5569" t="s">
        <v>20943</v>
      </c>
      <c r="G5569" t="s">
        <v>109</v>
      </c>
      <c r="H5569" t="s">
        <v>13921</v>
      </c>
      <c r="I5569" t="s">
        <v>13432</v>
      </c>
      <c r="J5569" t="s">
        <v>13922</v>
      </c>
      <c r="K5569" t="s">
        <v>3612</v>
      </c>
      <c r="L5569" s="1" t="s">
        <v>22771</v>
      </c>
      <c r="M5569" t="str">
        <f t="shared" si="86"/>
        <v>504 ST. RAPHAEL ST, P3B1M4</v>
      </c>
    </row>
    <row r="5570" spans="1:13" x14ac:dyDescent="0.2">
      <c r="A5570" t="s">
        <v>13963</v>
      </c>
      <c r="B5570" t="s">
        <v>20833</v>
      </c>
      <c r="C5570">
        <v>7222</v>
      </c>
      <c r="D5570" t="s">
        <v>20942</v>
      </c>
      <c r="E5570">
        <v>24862</v>
      </c>
      <c r="F5570" t="s">
        <v>20946</v>
      </c>
      <c r="H5570" t="s">
        <v>20944</v>
      </c>
      <c r="I5570" t="s">
        <v>13432</v>
      </c>
      <c r="J5570" t="s">
        <v>20945</v>
      </c>
      <c r="L5570" s="1" t="s">
        <v>22771</v>
      </c>
      <c r="M5570" t="str">
        <f t="shared" si="86"/>
        <v>1311 GEMMELL ST, P3A1G3</v>
      </c>
    </row>
    <row r="5571" spans="1:13" x14ac:dyDescent="0.2">
      <c r="A5571" t="s">
        <v>13963</v>
      </c>
      <c r="B5571" t="s">
        <v>20833</v>
      </c>
      <c r="C5571">
        <v>7222</v>
      </c>
      <c r="D5571" t="s">
        <v>20942</v>
      </c>
      <c r="E5571">
        <v>24863</v>
      </c>
      <c r="F5571" t="s">
        <v>20947</v>
      </c>
      <c r="H5571" t="s">
        <v>20944</v>
      </c>
      <c r="I5571" t="s">
        <v>13432</v>
      </c>
      <c r="J5571" t="s">
        <v>20945</v>
      </c>
      <c r="L5571" s="1" t="s">
        <v>22771</v>
      </c>
      <c r="M5571" t="str">
        <f t="shared" si="86"/>
        <v>1311 GEMMELL ST, P3A1G3</v>
      </c>
    </row>
    <row r="5572" spans="1:13" x14ac:dyDescent="0.2">
      <c r="A5572" t="s">
        <v>13963</v>
      </c>
      <c r="B5572" t="s">
        <v>20833</v>
      </c>
      <c r="C5572">
        <v>6965</v>
      </c>
      <c r="D5572" t="s">
        <v>20948</v>
      </c>
      <c r="E5572">
        <v>2836</v>
      </c>
      <c r="F5572" t="s">
        <v>20949</v>
      </c>
      <c r="G5572" t="s">
        <v>109</v>
      </c>
      <c r="H5572" t="s">
        <v>20950</v>
      </c>
      <c r="I5572" t="s">
        <v>13481</v>
      </c>
      <c r="J5572" t="s">
        <v>13482</v>
      </c>
      <c r="K5572" t="s">
        <v>3899</v>
      </c>
      <c r="L5572" s="1" t="s">
        <v>2</v>
      </c>
      <c r="M5572" t="str">
        <f t="shared" si="86"/>
        <v>61 BROOKSIDE RD, P0M1L0</v>
      </c>
    </row>
    <row r="5573" spans="1:13" x14ac:dyDescent="0.2">
      <c r="A5573" t="s">
        <v>13963</v>
      </c>
      <c r="B5573" t="s">
        <v>20833</v>
      </c>
      <c r="C5573">
        <v>7069</v>
      </c>
      <c r="D5573" t="s">
        <v>20951</v>
      </c>
      <c r="E5573">
        <v>3147</v>
      </c>
      <c r="F5573" t="s">
        <v>20952</v>
      </c>
      <c r="G5573" t="s">
        <v>109</v>
      </c>
      <c r="H5573" t="s">
        <v>20953</v>
      </c>
      <c r="I5573" t="s">
        <v>13432</v>
      </c>
      <c r="J5573" t="s">
        <v>20954</v>
      </c>
      <c r="K5573" t="s">
        <v>3785</v>
      </c>
      <c r="L5573" s="1" t="s">
        <v>2</v>
      </c>
      <c r="M5573" t="str">
        <f t="shared" si="86"/>
        <v>100 LEVIS ST, P3C2H1</v>
      </c>
    </row>
    <row r="5574" spans="1:13" x14ac:dyDescent="0.2">
      <c r="A5574" t="s">
        <v>13963</v>
      </c>
      <c r="B5574" t="s">
        <v>20833</v>
      </c>
      <c r="C5574">
        <v>8649</v>
      </c>
      <c r="D5574" t="s">
        <v>20955</v>
      </c>
      <c r="E5574">
        <v>10562</v>
      </c>
      <c r="F5574" t="s">
        <v>20956</v>
      </c>
      <c r="G5574" t="s">
        <v>109</v>
      </c>
      <c r="H5574" t="s">
        <v>20957</v>
      </c>
      <c r="I5574" t="s">
        <v>13432</v>
      </c>
      <c r="J5574" t="s">
        <v>20958</v>
      </c>
      <c r="K5574" t="s">
        <v>3545</v>
      </c>
      <c r="L5574" s="1" t="s">
        <v>2</v>
      </c>
      <c r="M5574" t="str">
        <f t="shared" si="86"/>
        <v>261 NOTRE DAME AVE, P3C5K4</v>
      </c>
    </row>
    <row r="5575" spans="1:13" x14ac:dyDescent="0.2">
      <c r="A5575" t="s">
        <v>13963</v>
      </c>
      <c r="B5575" t="s">
        <v>20833</v>
      </c>
      <c r="C5575">
        <v>5035</v>
      </c>
      <c r="D5575" t="s">
        <v>13425</v>
      </c>
      <c r="E5575">
        <v>9755</v>
      </c>
      <c r="F5575" t="s">
        <v>20959</v>
      </c>
      <c r="G5575" t="s">
        <v>109</v>
      </c>
      <c r="H5575" t="s">
        <v>13510</v>
      </c>
      <c r="I5575" t="s">
        <v>13423</v>
      </c>
      <c r="J5575" t="s">
        <v>13511</v>
      </c>
      <c r="K5575" t="s">
        <v>114</v>
      </c>
      <c r="L5575" s="1" t="s">
        <v>2</v>
      </c>
      <c r="M5575" t="str">
        <f t="shared" si="86"/>
        <v>147 SPRUCE AVE, P5E1R7</v>
      </c>
    </row>
    <row r="5576" spans="1:13" x14ac:dyDescent="0.2">
      <c r="A5576" t="s">
        <v>13963</v>
      </c>
      <c r="B5576" t="s">
        <v>20833</v>
      </c>
      <c r="C5576">
        <v>11283</v>
      </c>
      <c r="D5576" t="s">
        <v>20960</v>
      </c>
      <c r="E5576">
        <v>10618</v>
      </c>
      <c r="F5576" t="s">
        <v>20961</v>
      </c>
      <c r="G5576" t="s">
        <v>109</v>
      </c>
      <c r="H5576" t="s">
        <v>20962</v>
      </c>
      <c r="I5576" t="s">
        <v>9036</v>
      </c>
      <c r="J5576" t="s">
        <v>9037</v>
      </c>
      <c r="K5576" t="s">
        <v>3043</v>
      </c>
      <c r="L5576" s="1" t="s">
        <v>2</v>
      </c>
      <c r="M5576" t="str">
        <f t="shared" ref="M5576:M5639" si="87">H5576&amp;", "&amp;J5576</f>
        <v>117 YOUNGFOX RD, P0R1B0</v>
      </c>
    </row>
    <row r="5577" spans="1:13" x14ac:dyDescent="0.2">
      <c r="A5577" t="s">
        <v>13963</v>
      </c>
      <c r="B5577" t="s">
        <v>20833</v>
      </c>
      <c r="C5577">
        <v>7405</v>
      </c>
      <c r="D5577" t="s">
        <v>13829</v>
      </c>
      <c r="E5577">
        <v>11184</v>
      </c>
      <c r="F5577" t="s">
        <v>20963</v>
      </c>
      <c r="H5577" t="s">
        <v>13831</v>
      </c>
      <c r="I5577" t="s">
        <v>13423</v>
      </c>
      <c r="J5577" t="s">
        <v>13832</v>
      </c>
      <c r="K5577" t="s">
        <v>15302</v>
      </c>
      <c r="L5577" s="1" t="s">
        <v>22771</v>
      </c>
      <c r="M5577" t="str">
        <f t="shared" si="87"/>
        <v>273 MEAD BLVD, P5E1B3</v>
      </c>
    </row>
    <row r="5578" spans="1:13" x14ac:dyDescent="0.2">
      <c r="A5578" t="s">
        <v>13963</v>
      </c>
      <c r="B5578" t="s">
        <v>20833</v>
      </c>
      <c r="C5578">
        <v>7478</v>
      </c>
      <c r="D5578" t="s">
        <v>20938</v>
      </c>
      <c r="E5578">
        <v>3734</v>
      </c>
      <c r="F5578" t="s">
        <v>20964</v>
      </c>
      <c r="G5578" t="s">
        <v>109</v>
      </c>
      <c r="H5578" t="s">
        <v>20940</v>
      </c>
      <c r="I5578" t="s">
        <v>13493</v>
      </c>
      <c r="J5578" t="s">
        <v>20941</v>
      </c>
      <c r="K5578" t="s">
        <v>3275</v>
      </c>
      <c r="L5578" s="1" t="s">
        <v>2</v>
      </c>
      <c r="M5578" t="str">
        <f t="shared" si="87"/>
        <v>1650 VALLYVIEW RD, P3N1K7</v>
      </c>
    </row>
    <row r="5579" spans="1:13" x14ac:dyDescent="0.2">
      <c r="A5579" t="s">
        <v>13963</v>
      </c>
      <c r="B5579" t="s">
        <v>20833</v>
      </c>
      <c r="C5579">
        <v>7287</v>
      </c>
      <c r="D5579" t="s">
        <v>20864</v>
      </c>
      <c r="E5579">
        <v>11188</v>
      </c>
      <c r="F5579" t="s">
        <v>20965</v>
      </c>
      <c r="G5579" t="s">
        <v>109</v>
      </c>
      <c r="H5579" t="s">
        <v>20866</v>
      </c>
      <c r="I5579" t="s">
        <v>9013</v>
      </c>
      <c r="J5579" t="s">
        <v>20867</v>
      </c>
      <c r="K5579" t="s">
        <v>19829</v>
      </c>
      <c r="L5579" s="1" t="s">
        <v>2</v>
      </c>
      <c r="M5579" t="str">
        <f t="shared" si="87"/>
        <v>600 NORTH ST, P6B2B9</v>
      </c>
    </row>
    <row r="5580" spans="1:13" x14ac:dyDescent="0.2">
      <c r="A5580" t="s">
        <v>13963</v>
      </c>
      <c r="B5580" t="s">
        <v>20833</v>
      </c>
      <c r="C5580">
        <v>8831</v>
      </c>
      <c r="D5580" t="s">
        <v>20919</v>
      </c>
      <c r="E5580">
        <v>10637</v>
      </c>
      <c r="F5580" t="s">
        <v>20966</v>
      </c>
      <c r="G5580" t="s">
        <v>109</v>
      </c>
      <c r="H5580" t="s">
        <v>20921</v>
      </c>
      <c r="I5580" t="s">
        <v>9155</v>
      </c>
      <c r="J5580" t="s">
        <v>9156</v>
      </c>
      <c r="K5580" t="s">
        <v>14157</v>
      </c>
      <c r="L5580" s="1" t="s">
        <v>2</v>
      </c>
      <c r="M5580" t="str">
        <f t="shared" si="87"/>
        <v>101 CHURCHILL AVE, P0S1K0</v>
      </c>
    </row>
    <row r="5581" spans="1:13" x14ac:dyDescent="0.2">
      <c r="A5581" t="s">
        <v>13963</v>
      </c>
      <c r="B5581" t="s">
        <v>20833</v>
      </c>
      <c r="C5581">
        <v>12049</v>
      </c>
      <c r="D5581" t="s">
        <v>20935</v>
      </c>
      <c r="E5581">
        <v>10813</v>
      </c>
      <c r="F5581" t="s">
        <v>20967</v>
      </c>
      <c r="G5581" t="s">
        <v>109</v>
      </c>
      <c r="H5581" t="s">
        <v>20937</v>
      </c>
      <c r="I5581" t="s">
        <v>9062</v>
      </c>
      <c r="J5581" t="s">
        <v>9063</v>
      </c>
      <c r="K5581" t="s">
        <v>13247</v>
      </c>
      <c r="L5581" s="1" t="s">
        <v>2</v>
      </c>
      <c r="M5581" t="str">
        <f t="shared" si="87"/>
        <v>9 BROOMHEAD RD, P0M1K0</v>
      </c>
    </row>
    <row r="5582" spans="1:13" x14ac:dyDescent="0.2">
      <c r="A5582" t="s">
        <v>13963</v>
      </c>
      <c r="B5582" t="s">
        <v>20833</v>
      </c>
      <c r="C5582">
        <v>19235</v>
      </c>
      <c r="D5582" t="s">
        <v>20834</v>
      </c>
      <c r="E5582">
        <v>24243</v>
      </c>
      <c r="F5582" t="s">
        <v>19848</v>
      </c>
      <c r="H5582" t="s">
        <v>20836</v>
      </c>
      <c r="I5582" t="s">
        <v>13432</v>
      </c>
      <c r="J5582" t="s">
        <v>20837</v>
      </c>
      <c r="L5582" s="1" t="s">
        <v>22771</v>
      </c>
      <c r="M5582" t="str">
        <f t="shared" si="87"/>
        <v>201 JOGUES ST, P3C5L7</v>
      </c>
    </row>
    <row r="5583" spans="1:13" x14ac:dyDescent="0.2">
      <c r="A5583" t="s">
        <v>20968</v>
      </c>
      <c r="B5583" t="s">
        <v>20969</v>
      </c>
      <c r="C5583">
        <v>11284</v>
      </c>
      <c r="D5583" t="s">
        <v>20970</v>
      </c>
      <c r="E5583">
        <v>24187</v>
      </c>
      <c r="F5583" t="s">
        <v>20969</v>
      </c>
      <c r="H5583" t="s">
        <v>20971</v>
      </c>
      <c r="I5583" t="s">
        <v>14055</v>
      </c>
      <c r="J5583" t="s">
        <v>20972</v>
      </c>
      <c r="L5583" s="1" t="s">
        <v>22771</v>
      </c>
      <c r="M5583" t="str">
        <f t="shared" si="87"/>
        <v>175 HIGH ST N, p7a8c7</v>
      </c>
    </row>
    <row r="5584" spans="1:13" x14ac:dyDescent="0.2">
      <c r="A5584" t="s">
        <v>20968</v>
      </c>
      <c r="B5584" t="s">
        <v>20969</v>
      </c>
      <c r="C5584">
        <v>11284</v>
      </c>
      <c r="D5584" t="s">
        <v>20970</v>
      </c>
      <c r="E5584">
        <v>25354</v>
      </c>
      <c r="F5584" t="s">
        <v>20973</v>
      </c>
      <c r="G5584" t="s">
        <v>102</v>
      </c>
      <c r="H5584" t="s">
        <v>20971</v>
      </c>
      <c r="I5584" t="s">
        <v>14055</v>
      </c>
      <c r="J5584" t="s">
        <v>20972</v>
      </c>
      <c r="L5584" s="1" t="s">
        <v>22771</v>
      </c>
      <c r="M5584" t="str">
        <f t="shared" si="87"/>
        <v>175 HIGH ST N, p7a8c7</v>
      </c>
    </row>
    <row r="5585" spans="1:13" x14ac:dyDescent="0.2">
      <c r="A5585" t="s">
        <v>20968</v>
      </c>
      <c r="B5585" t="s">
        <v>20969</v>
      </c>
      <c r="C5585">
        <v>5377</v>
      </c>
      <c r="D5585" t="s">
        <v>20974</v>
      </c>
      <c r="E5585">
        <v>11039</v>
      </c>
      <c r="F5585" t="s">
        <v>20975</v>
      </c>
      <c r="G5585" t="s">
        <v>102</v>
      </c>
      <c r="H5585" t="s">
        <v>20976</v>
      </c>
      <c r="I5585" t="s">
        <v>14000</v>
      </c>
      <c r="J5585" t="s">
        <v>20977</v>
      </c>
      <c r="K5585" t="s">
        <v>7743</v>
      </c>
      <c r="L5585" s="1" t="s">
        <v>2</v>
      </c>
      <c r="M5585" t="str">
        <f t="shared" si="87"/>
        <v>161 AIRPORT RD, P8N2Y4</v>
      </c>
    </row>
    <row r="5586" spans="1:13" x14ac:dyDescent="0.2">
      <c r="A5586" t="s">
        <v>20968</v>
      </c>
      <c r="B5586" t="s">
        <v>20969</v>
      </c>
      <c r="C5586">
        <v>12206</v>
      </c>
      <c r="D5586" t="s">
        <v>14031</v>
      </c>
      <c r="E5586">
        <v>11288</v>
      </c>
      <c r="F5586" t="s">
        <v>20978</v>
      </c>
      <c r="G5586" t="s">
        <v>102</v>
      </c>
      <c r="H5586" t="s">
        <v>14033</v>
      </c>
      <c r="I5586" t="s">
        <v>14034</v>
      </c>
      <c r="J5586" t="s">
        <v>20480</v>
      </c>
      <c r="K5586" t="s">
        <v>7559</v>
      </c>
      <c r="L5586" s="1" t="s">
        <v>2</v>
      </c>
      <c r="M5586" t="str">
        <f t="shared" si="87"/>
        <v>54 DISCOVERY RD, P0V2M0</v>
      </c>
    </row>
    <row r="5587" spans="1:13" x14ac:dyDescent="0.2">
      <c r="A5587" t="s">
        <v>20968</v>
      </c>
      <c r="B5587" t="s">
        <v>20969</v>
      </c>
      <c r="C5587">
        <v>5187</v>
      </c>
      <c r="D5587" t="s">
        <v>20979</v>
      </c>
      <c r="E5587">
        <v>6515</v>
      </c>
      <c r="F5587" t="s">
        <v>20980</v>
      </c>
      <c r="G5587" t="s">
        <v>89</v>
      </c>
      <c r="H5587" t="s">
        <v>20981</v>
      </c>
      <c r="I5587" t="s">
        <v>14055</v>
      </c>
      <c r="J5587" t="s">
        <v>20982</v>
      </c>
      <c r="K5587" t="s">
        <v>1043</v>
      </c>
      <c r="L5587" s="1" t="s">
        <v>2</v>
      </c>
      <c r="M5587" t="str">
        <f t="shared" si="87"/>
        <v>220 ELGIN ST, P7A0A4</v>
      </c>
    </row>
    <row r="5588" spans="1:13" x14ac:dyDescent="0.2">
      <c r="A5588" t="s">
        <v>20968</v>
      </c>
      <c r="B5588" t="s">
        <v>20969</v>
      </c>
      <c r="C5588">
        <v>12063</v>
      </c>
      <c r="D5588" t="s">
        <v>14147</v>
      </c>
      <c r="E5588">
        <v>11069</v>
      </c>
      <c r="F5588" t="s">
        <v>20983</v>
      </c>
      <c r="G5588" t="s">
        <v>102</v>
      </c>
      <c r="H5588" t="s">
        <v>20984</v>
      </c>
      <c r="I5588" t="s">
        <v>14150</v>
      </c>
      <c r="J5588" t="s">
        <v>14151</v>
      </c>
      <c r="K5588" t="s">
        <v>2626</v>
      </c>
      <c r="L5588" s="1" t="s">
        <v>2</v>
      </c>
      <c r="M5588" t="str">
        <f t="shared" si="87"/>
        <v>17 CARTIER RD, P0T2W0</v>
      </c>
    </row>
    <row r="5589" spans="1:13" x14ac:dyDescent="0.2">
      <c r="A5589" t="s">
        <v>20968</v>
      </c>
      <c r="B5589" t="s">
        <v>20969</v>
      </c>
      <c r="C5589">
        <v>11470</v>
      </c>
      <c r="D5589" t="s">
        <v>20985</v>
      </c>
      <c r="E5589">
        <v>10768</v>
      </c>
      <c r="F5589" t="s">
        <v>20986</v>
      </c>
      <c r="G5589" t="s">
        <v>102</v>
      </c>
      <c r="H5589" t="s">
        <v>20987</v>
      </c>
      <c r="I5589" t="s">
        <v>20450</v>
      </c>
      <c r="J5589" t="s">
        <v>20451</v>
      </c>
      <c r="K5589" t="s">
        <v>255</v>
      </c>
      <c r="L5589" s="1" t="s">
        <v>2</v>
      </c>
      <c r="M5589" t="str">
        <f t="shared" si="87"/>
        <v>119 LILY PAD RD, P0T1T0</v>
      </c>
    </row>
    <row r="5590" spans="1:13" x14ac:dyDescent="0.2">
      <c r="A5590" t="s">
        <v>20968</v>
      </c>
      <c r="B5590" t="s">
        <v>20969</v>
      </c>
      <c r="C5590">
        <v>5010</v>
      </c>
      <c r="D5590" t="s">
        <v>14163</v>
      </c>
      <c r="E5590">
        <v>3476</v>
      </c>
      <c r="F5590" t="s">
        <v>20988</v>
      </c>
      <c r="G5590" t="s">
        <v>102</v>
      </c>
      <c r="H5590" t="s">
        <v>14165</v>
      </c>
      <c r="I5590" t="s">
        <v>14166</v>
      </c>
      <c r="J5590" t="s">
        <v>19915</v>
      </c>
      <c r="K5590" t="s">
        <v>5370</v>
      </c>
      <c r="L5590" s="1" t="s">
        <v>2</v>
      </c>
      <c r="M5590" t="str">
        <f t="shared" si="87"/>
        <v>113 INDIAN RD, P0T2A0</v>
      </c>
    </row>
    <row r="5591" spans="1:13" x14ac:dyDescent="0.2">
      <c r="A5591" t="s">
        <v>20968</v>
      </c>
      <c r="B5591" t="s">
        <v>20969</v>
      </c>
      <c r="C5591">
        <v>7548</v>
      </c>
      <c r="D5591" t="s">
        <v>14178</v>
      </c>
      <c r="E5591">
        <v>9951</v>
      </c>
      <c r="F5591" t="s">
        <v>20989</v>
      </c>
      <c r="G5591" t="s">
        <v>102</v>
      </c>
      <c r="H5591" t="s">
        <v>14180</v>
      </c>
      <c r="I5591" t="s">
        <v>14181</v>
      </c>
      <c r="J5591" t="s">
        <v>14182</v>
      </c>
      <c r="K5591" t="s">
        <v>408</v>
      </c>
      <c r="L5591" s="1" t="s">
        <v>2</v>
      </c>
      <c r="M5591" t="str">
        <f t="shared" si="87"/>
        <v>215 QUEBEC ST, P0T2H0</v>
      </c>
    </row>
    <row r="5592" spans="1:13" x14ac:dyDescent="0.2">
      <c r="A5592" t="s">
        <v>20968</v>
      </c>
      <c r="B5592" t="s">
        <v>20969</v>
      </c>
      <c r="C5592">
        <v>5005</v>
      </c>
      <c r="D5592" t="s">
        <v>14194</v>
      </c>
      <c r="E5592">
        <v>4099</v>
      </c>
      <c r="F5592" t="s">
        <v>20990</v>
      </c>
      <c r="G5592" t="s">
        <v>102</v>
      </c>
      <c r="H5592" t="s">
        <v>14191</v>
      </c>
      <c r="I5592" t="s">
        <v>14192</v>
      </c>
      <c r="J5592" t="s">
        <v>14193</v>
      </c>
      <c r="K5592" t="s">
        <v>2457</v>
      </c>
      <c r="L5592" s="1" t="s">
        <v>2</v>
      </c>
      <c r="M5592" t="str">
        <f t="shared" si="87"/>
        <v>308 4TH ST N, P0T1M0</v>
      </c>
    </row>
    <row r="5593" spans="1:13" x14ac:dyDescent="0.2">
      <c r="A5593" t="s">
        <v>20968</v>
      </c>
      <c r="B5593" t="s">
        <v>20969</v>
      </c>
      <c r="C5593">
        <v>5012</v>
      </c>
      <c r="D5593" t="s">
        <v>14158</v>
      </c>
      <c r="E5593">
        <v>3758</v>
      </c>
      <c r="F5593" t="s">
        <v>20991</v>
      </c>
      <c r="G5593" t="s">
        <v>102</v>
      </c>
      <c r="H5593" t="s">
        <v>14160</v>
      </c>
      <c r="I5593" t="s">
        <v>14161</v>
      </c>
      <c r="J5593" t="s">
        <v>14162</v>
      </c>
      <c r="K5593" t="s">
        <v>13247</v>
      </c>
      <c r="L5593" s="1" t="s">
        <v>2</v>
      </c>
      <c r="M5593" t="str">
        <f t="shared" si="87"/>
        <v>23 PENN LAKE RD, P0T2E0</v>
      </c>
    </row>
    <row r="5594" spans="1:13" x14ac:dyDescent="0.2">
      <c r="A5594" t="s">
        <v>20968</v>
      </c>
      <c r="B5594" t="s">
        <v>20969</v>
      </c>
      <c r="C5594">
        <v>11284</v>
      </c>
      <c r="D5594" t="s">
        <v>20970</v>
      </c>
      <c r="E5594">
        <v>11068</v>
      </c>
      <c r="F5594" t="s">
        <v>20992</v>
      </c>
      <c r="G5594" t="s">
        <v>131</v>
      </c>
      <c r="H5594" t="s">
        <v>20971</v>
      </c>
      <c r="I5594" t="s">
        <v>14055</v>
      </c>
      <c r="J5594" t="s">
        <v>20972</v>
      </c>
      <c r="K5594" t="s">
        <v>2470</v>
      </c>
      <c r="L5594" s="1" t="s">
        <v>2</v>
      </c>
      <c r="M5594" t="str">
        <f t="shared" si="87"/>
        <v>175 HIGH ST N, p7a8c7</v>
      </c>
    </row>
    <row r="5595" spans="1:13" x14ac:dyDescent="0.2">
      <c r="A5595" t="s">
        <v>20968</v>
      </c>
      <c r="B5595" t="s">
        <v>20969</v>
      </c>
      <c r="C5595">
        <v>11284</v>
      </c>
      <c r="D5595" t="s">
        <v>20970</v>
      </c>
      <c r="E5595">
        <v>10740</v>
      </c>
      <c r="F5595" t="s">
        <v>20993</v>
      </c>
      <c r="G5595" t="s">
        <v>109</v>
      </c>
      <c r="H5595" t="s">
        <v>20971</v>
      </c>
      <c r="I5595" t="s">
        <v>14055</v>
      </c>
      <c r="J5595" t="s">
        <v>20972</v>
      </c>
      <c r="K5595" t="s">
        <v>5255</v>
      </c>
      <c r="L5595" s="1" t="s">
        <v>2</v>
      </c>
      <c r="M5595" t="str">
        <f t="shared" si="87"/>
        <v>175 HIGH ST N, p7a8c7</v>
      </c>
    </row>
    <row r="5596" spans="1:13" x14ac:dyDescent="0.2">
      <c r="A5596" t="s">
        <v>20994</v>
      </c>
      <c r="B5596" t="s">
        <v>20995</v>
      </c>
      <c r="C5596">
        <v>7827</v>
      </c>
      <c r="D5596" t="s">
        <v>20996</v>
      </c>
      <c r="E5596">
        <v>4205</v>
      </c>
      <c r="F5596" t="s">
        <v>20997</v>
      </c>
      <c r="H5596" t="s">
        <v>20998</v>
      </c>
      <c r="I5596" t="s">
        <v>342</v>
      </c>
      <c r="J5596" t="s">
        <v>20999</v>
      </c>
      <c r="L5596" s="1" t="s">
        <v>22771</v>
      </c>
      <c r="M5596" t="str">
        <f t="shared" si="87"/>
        <v>105 GLENWOOD DR, N7L3X5</v>
      </c>
    </row>
    <row r="5597" spans="1:13" x14ac:dyDescent="0.2">
      <c r="A5597" t="s">
        <v>20994</v>
      </c>
      <c r="B5597" t="s">
        <v>20995</v>
      </c>
      <c r="C5597">
        <v>19180</v>
      </c>
      <c r="D5597" t="s">
        <v>21000</v>
      </c>
      <c r="E5597">
        <v>24188</v>
      </c>
      <c r="F5597" t="s">
        <v>21001</v>
      </c>
      <c r="H5597" t="s">
        <v>21002</v>
      </c>
      <c r="I5597" t="s">
        <v>14364</v>
      </c>
      <c r="J5597" t="s">
        <v>21003</v>
      </c>
      <c r="L5597" s="1" t="s">
        <v>22771</v>
      </c>
      <c r="M5597" t="str">
        <f t="shared" si="87"/>
        <v>7515 FOREST GLADE DR, N8T3P5</v>
      </c>
    </row>
    <row r="5598" spans="1:13" x14ac:dyDescent="0.2">
      <c r="A5598" t="s">
        <v>20994</v>
      </c>
      <c r="B5598" t="s">
        <v>20995</v>
      </c>
      <c r="C5598">
        <v>8510</v>
      </c>
      <c r="D5598" t="s">
        <v>21004</v>
      </c>
      <c r="E5598">
        <v>5970</v>
      </c>
      <c r="F5598" t="s">
        <v>21005</v>
      </c>
      <c r="G5598" t="s">
        <v>89</v>
      </c>
      <c r="H5598" t="s">
        <v>21006</v>
      </c>
      <c r="I5598" t="s">
        <v>696</v>
      </c>
      <c r="J5598" t="s">
        <v>1561</v>
      </c>
      <c r="K5598" t="s">
        <v>2085</v>
      </c>
      <c r="L5598" s="1" t="s">
        <v>22789</v>
      </c>
      <c r="M5598" t="str">
        <f t="shared" si="87"/>
        <v>400 BASE LINE RD W, N6J1W1</v>
      </c>
    </row>
    <row r="5599" spans="1:13" x14ac:dyDescent="0.2">
      <c r="A5599" t="s">
        <v>20994</v>
      </c>
      <c r="B5599" t="s">
        <v>20995</v>
      </c>
      <c r="C5599">
        <v>8897</v>
      </c>
      <c r="D5599" t="s">
        <v>21007</v>
      </c>
      <c r="E5599">
        <v>7811</v>
      </c>
      <c r="F5599" t="s">
        <v>21008</v>
      </c>
      <c r="G5599" t="s">
        <v>102</v>
      </c>
      <c r="H5599" t="s">
        <v>21009</v>
      </c>
      <c r="I5599" t="s">
        <v>14364</v>
      </c>
      <c r="J5599" t="s">
        <v>21010</v>
      </c>
      <c r="K5599" t="s">
        <v>2955</v>
      </c>
      <c r="L5599" s="1" t="s">
        <v>22789</v>
      </c>
      <c r="M5599" t="str">
        <f t="shared" si="87"/>
        <v>6200 EDGAR ST, N8S2A6</v>
      </c>
    </row>
    <row r="5600" spans="1:13" x14ac:dyDescent="0.2">
      <c r="A5600" t="s">
        <v>20994</v>
      </c>
      <c r="B5600" t="s">
        <v>20995</v>
      </c>
      <c r="C5600">
        <v>10108</v>
      </c>
      <c r="D5600" t="s">
        <v>21011</v>
      </c>
      <c r="E5600">
        <v>9286</v>
      </c>
      <c r="F5600" t="s">
        <v>21012</v>
      </c>
      <c r="G5600" t="s">
        <v>102</v>
      </c>
      <c r="H5600" t="s">
        <v>21013</v>
      </c>
      <c r="I5600" t="s">
        <v>14364</v>
      </c>
      <c r="J5600" t="s">
        <v>21014</v>
      </c>
      <c r="K5600" t="s">
        <v>2887</v>
      </c>
      <c r="L5600" s="1" t="s">
        <v>2</v>
      </c>
      <c r="M5600" t="str">
        <f t="shared" si="87"/>
        <v>8200 MATCHETTE RD, N9J3P1</v>
      </c>
    </row>
    <row r="5601" spans="1:13" x14ac:dyDescent="0.2">
      <c r="A5601" t="s">
        <v>20994</v>
      </c>
      <c r="B5601" t="s">
        <v>20995</v>
      </c>
      <c r="C5601">
        <v>8903</v>
      </c>
      <c r="D5601" t="s">
        <v>21015</v>
      </c>
      <c r="E5601">
        <v>7818</v>
      </c>
      <c r="F5601" t="s">
        <v>21016</v>
      </c>
      <c r="G5601" t="s">
        <v>102</v>
      </c>
      <c r="H5601" t="s">
        <v>21017</v>
      </c>
      <c r="I5601" t="s">
        <v>14364</v>
      </c>
      <c r="J5601" t="s">
        <v>21018</v>
      </c>
      <c r="K5601" t="s">
        <v>1912</v>
      </c>
      <c r="L5601" s="1" t="s">
        <v>22789</v>
      </c>
      <c r="M5601" t="str">
        <f t="shared" si="87"/>
        <v>3225 CALIFORNIA AVE, N9E3K5</v>
      </c>
    </row>
    <row r="5602" spans="1:13" x14ac:dyDescent="0.2">
      <c r="A5602" t="s">
        <v>20994</v>
      </c>
      <c r="B5602" t="s">
        <v>20995</v>
      </c>
      <c r="C5602">
        <v>7101</v>
      </c>
      <c r="D5602" t="s">
        <v>21019</v>
      </c>
      <c r="E5602">
        <v>3193</v>
      </c>
      <c r="F5602" t="s">
        <v>21020</v>
      </c>
      <c r="G5602" t="s">
        <v>102</v>
      </c>
      <c r="H5602" t="s">
        <v>21021</v>
      </c>
      <c r="I5602" t="s">
        <v>14462</v>
      </c>
      <c r="J5602" t="s">
        <v>14463</v>
      </c>
      <c r="K5602" t="s">
        <v>5616</v>
      </c>
      <c r="L5602" s="1" t="s">
        <v>22789</v>
      </c>
      <c r="M5602" t="str">
        <f t="shared" si="87"/>
        <v>326 ROURKE LINE RR 3, N0R1A0</v>
      </c>
    </row>
    <row r="5603" spans="1:13" x14ac:dyDescent="0.2">
      <c r="A5603" t="s">
        <v>20994</v>
      </c>
      <c r="B5603" t="s">
        <v>20995</v>
      </c>
      <c r="C5603">
        <v>10109</v>
      </c>
      <c r="D5603" t="s">
        <v>21022</v>
      </c>
      <c r="E5603">
        <v>9287</v>
      </c>
      <c r="F5603" t="s">
        <v>21023</v>
      </c>
      <c r="G5603" t="s">
        <v>102</v>
      </c>
      <c r="H5603" t="s">
        <v>21024</v>
      </c>
      <c r="I5603" t="s">
        <v>21025</v>
      </c>
      <c r="J5603" t="s">
        <v>21026</v>
      </c>
      <c r="K5603" t="s">
        <v>261</v>
      </c>
      <c r="L5603" s="1" t="s">
        <v>2</v>
      </c>
      <c r="M5603" t="str">
        <f t="shared" si="87"/>
        <v>2716 COUNTY ROAD 42, N0R1S0</v>
      </c>
    </row>
    <row r="5604" spans="1:13" x14ac:dyDescent="0.2">
      <c r="A5604" t="s">
        <v>20994</v>
      </c>
      <c r="B5604" t="s">
        <v>20995</v>
      </c>
      <c r="C5604">
        <v>7507</v>
      </c>
      <c r="D5604" t="s">
        <v>21027</v>
      </c>
      <c r="E5604">
        <v>3771</v>
      </c>
      <c r="F5604" t="s">
        <v>21028</v>
      </c>
      <c r="G5604" t="s">
        <v>102</v>
      </c>
      <c r="H5604" t="s">
        <v>21029</v>
      </c>
      <c r="I5604" t="s">
        <v>14364</v>
      </c>
      <c r="J5604" t="s">
        <v>21030</v>
      </c>
      <c r="K5604" t="s">
        <v>3951</v>
      </c>
      <c r="L5604" s="1" t="s">
        <v>22789</v>
      </c>
      <c r="M5604" t="str">
        <f t="shared" si="87"/>
        <v>1317 LESPERANCE RD, N8N1X6</v>
      </c>
    </row>
    <row r="5605" spans="1:13" x14ac:dyDescent="0.2">
      <c r="A5605" t="s">
        <v>20994</v>
      </c>
      <c r="B5605" t="s">
        <v>20995</v>
      </c>
      <c r="C5605">
        <v>11159</v>
      </c>
      <c r="D5605" t="s">
        <v>21031</v>
      </c>
      <c r="E5605">
        <v>10541</v>
      </c>
      <c r="F5605" t="s">
        <v>21032</v>
      </c>
      <c r="G5605" t="s">
        <v>102</v>
      </c>
      <c r="H5605" t="s">
        <v>21033</v>
      </c>
      <c r="I5605" t="s">
        <v>14225</v>
      </c>
      <c r="J5605" t="s">
        <v>21034</v>
      </c>
      <c r="K5605" t="s">
        <v>766</v>
      </c>
      <c r="L5605" s="1" t="s">
        <v>2</v>
      </c>
      <c r="M5605" t="str">
        <f t="shared" si="87"/>
        <v>800 23RD ST E, N4K6Z5</v>
      </c>
    </row>
    <row r="5606" spans="1:13" x14ac:dyDescent="0.2">
      <c r="A5606" t="s">
        <v>20994</v>
      </c>
      <c r="B5606" t="s">
        <v>20995</v>
      </c>
      <c r="C5606">
        <v>8067</v>
      </c>
      <c r="D5606" t="s">
        <v>21035</v>
      </c>
      <c r="E5606">
        <v>4548</v>
      </c>
      <c r="F5606" t="s">
        <v>21036</v>
      </c>
      <c r="G5606" t="s">
        <v>102</v>
      </c>
      <c r="H5606" t="s">
        <v>21037</v>
      </c>
      <c r="I5606" t="s">
        <v>21038</v>
      </c>
      <c r="J5606" t="s">
        <v>21039</v>
      </c>
      <c r="K5606" t="s">
        <v>5442</v>
      </c>
      <c r="L5606" s="1" t="s">
        <v>2</v>
      </c>
      <c r="M5606" t="str">
        <f t="shared" si="87"/>
        <v>24162 WINTER LINE RD RR 1, N0P1Z0</v>
      </c>
    </row>
    <row r="5607" spans="1:13" x14ac:dyDescent="0.2">
      <c r="A5607" t="s">
        <v>20994</v>
      </c>
      <c r="B5607" t="s">
        <v>20995</v>
      </c>
      <c r="C5607">
        <v>8923</v>
      </c>
      <c r="D5607" t="s">
        <v>21040</v>
      </c>
      <c r="E5607">
        <v>10392</v>
      </c>
      <c r="F5607" t="s">
        <v>21041</v>
      </c>
      <c r="G5607" t="s">
        <v>102</v>
      </c>
      <c r="H5607" t="s">
        <v>21042</v>
      </c>
      <c r="I5607" t="s">
        <v>14364</v>
      </c>
      <c r="J5607" t="s">
        <v>21043</v>
      </c>
      <c r="K5607" t="s">
        <v>610</v>
      </c>
      <c r="L5607" s="1" t="s">
        <v>22789</v>
      </c>
      <c r="M5607" t="str">
        <f t="shared" si="87"/>
        <v>1880 TOTTEN ST, N9B1X3</v>
      </c>
    </row>
    <row r="5608" spans="1:13" x14ac:dyDescent="0.2">
      <c r="A5608" t="s">
        <v>20994</v>
      </c>
      <c r="B5608" t="s">
        <v>20995</v>
      </c>
      <c r="C5608">
        <v>5044</v>
      </c>
      <c r="D5608" t="s">
        <v>21044</v>
      </c>
      <c r="E5608">
        <v>5873</v>
      </c>
      <c r="F5608" t="s">
        <v>21045</v>
      </c>
      <c r="G5608" t="s">
        <v>89</v>
      </c>
      <c r="H5608" t="s">
        <v>21046</v>
      </c>
      <c r="I5608" t="s">
        <v>696</v>
      </c>
      <c r="J5608" t="s">
        <v>21047</v>
      </c>
      <c r="K5608" t="s">
        <v>4513</v>
      </c>
      <c r="L5608" s="1" t="s">
        <v>22789</v>
      </c>
      <c r="M5608" t="str">
        <f t="shared" si="87"/>
        <v>35 FALLONS LANE, N5V5C1</v>
      </c>
    </row>
    <row r="5609" spans="1:13" x14ac:dyDescent="0.2">
      <c r="A5609" t="s">
        <v>20994</v>
      </c>
      <c r="B5609" t="s">
        <v>20995</v>
      </c>
      <c r="C5609">
        <v>19018</v>
      </c>
      <c r="D5609" t="s">
        <v>21048</v>
      </c>
      <c r="E5609">
        <v>16794</v>
      </c>
      <c r="F5609" t="s">
        <v>21049</v>
      </c>
      <c r="G5609" t="s">
        <v>89</v>
      </c>
      <c r="H5609" t="s">
        <v>21050</v>
      </c>
      <c r="I5609" t="s">
        <v>728</v>
      </c>
      <c r="J5609" t="s">
        <v>21051</v>
      </c>
      <c r="K5609" t="s">
        <v>3878</v>
      </c>
      <c r="L5609" s="1" t="s">
        <v>2</v>
      </c>
      <c r="M5609" t="str">
        <f t="shared" si="87"/>
        <v>700 BRISTOL ST, N4T0E4</v>
      </c>
    </row>
    <row r="5610" spans="1:13" x14ac:dyDescent="0.2">
      <c r="A5610" t="s">
        <v>20994</v>
      </c>
      <c r="B5610" t="s">
        <v>20995</v>
      </c>
      <c r="C5610">
        <v>10111</v>
      </c>
      <c r="D5610" t="s">
        <v>21052</v>
      </c>
      <c r="E5610">
        <v>9289</v>
      </c>
      <c r="F5610" t="s">
        <v>21053</v>
      </c>
      <c r="G5610" t="s">
        <v>102</v>
      </c>
      <c r="H5610" t="s">
        <v>21054</v>
      </c>
      <c r="I5610" t="s">
        <v>14364</v>
      </c>
      <c r="J5610" t="s">
        <v>21055</v>
      </c>
      <c r="K5610" t="s">
        <v>3785</v>
      </c>
      <c r="L5610" s="1" t="s">
        <v>22789</v>
      </c>
      <c r="M5610" t="str">
        <f t="shared" si="87"/>
        <v>13025 ST. THOMAS ST, N8N3P3</v>
      </c>
    </row>
    <row r="5611" spans="1:13" x14ac:dyDescent="0.2">
      <c r="A5611" t="s">
        <v>20994</v>
      </c>
      <c r="B5611" t="s">
        <v>20995</v>
      </c>
      <c r="C5611">
        <v>12167</v>
      </c>
      <c r="D5611" t="s">
        <v>21056</v>
      </c>
      <c r="E5611">
        <v>11064</v>
      </c>
      <c r="F5611" t="s">
        <v>21057</v>
      </c>
      <c r="G5611" t="s">
        <v>89</v>
      </c>
      <c r="H5611" t="s">
        <v>21058</v>
      </c>
      <c r="I5611" t="s">
        <v>342</v>
      </c>
      <c r="J5611" t="s">
        <v>21059</v>
      </c>
      <c r="K5611" t="s">
        <v>3843</v>
      </c>
      <c r="L5611" s="1" t="s">
        <v>2</v>
      </c>
      <c r="M5611" t="str">
        <f t="shared" si="87"/>
        <v>90 DALE DR, N7L0B2</v>
      </c>
    </row>
    <row r="5612" spans="1:13" x14ac:dyDescent="0.2">
      <c r="A5612" t="s">
        <v>20994</v>
      </c>
      <c r="B5612" t="s">
        <v>20995</v>
      </c>
      <c r="C5612">
        <v>8909</v>
      </c>
      <c r="D5612" t="s">
        <v>21060</v>
      </c>
      <c r="E5612">
        <v>7824</v>
      </c>
      <c r="F5612" t="s">
        <v>21061</v>
      </c>
      <c r="G5612" t="s">
        <v>102</v>
      </c>
      <c r="H5612" t="s">
        <v>21062</v>
      </c>
      <c r="I5612" t="s">
        <v>14364</v>
      </c>
      <c r="J5612" t="s">
        <v>21063</v>
      </c>
      <c r="K5612" t="s">
        <v>1690</v>
      </c>
      <c r="L5612" s="1" t="s">
        <v>22789</v>
      </c>
      <c r="M5612" t="str">
        <f t="shared" si="87"/>
        <v>5305 TECUMSEH RD E, N8T1C5</v>
      </c>
    </row>
    <row r="5613" spans="1:13" x14ac:dyDescent="0.2">
      <c r="A5613" t="s">
        <v>20994</v>
      </c>
      <c r="B5613" t="s">
        <v>20995</v>
      </c>
      <c r="C5613">
        <v>8079</v>
      </c>
      <c r="D5613" t="s">
        <v>21064</v>
      </c>
      <c r="E5613">
        <v>4566</v>
      </c>
      <c r="F5613" t="s">
        <v>21065</v>
      </c>
      <c r="G5613" t="s">
        <v>102</v>
      </c>
      <c r="H5613" t="s">
        <v>21066</v>
      </c>
      <c r="I5613" t="s">
        <v>21067</v>
      </c>
      <c r="J5613" t="s">
        <v>21068</v>
      </c>
      <c r="K5613" t="s">
        <v>9196</v>
      </c>
      <c r="L5613" s="1" t="s">
        <v>2</v>
      </c>
      <c r="M5613" t="str">
        <f t="shared" si="87"/>
        <v>573 GRONDIN AVE, N0R1J0</v>
      </c>
    </row>
    <row r="5614" spans="1:13" x14ac:dyDescent="0.2">
      <c r="A5614" t="s">
        <v>20994</v>
      </c>
      <c r="B5614" t="s">
        <v>20995</v>
      </c>
      <c r="C5614">
        <v>7637</v>
      </c>
      <c r="D5614" t="s">
        <v>21069</v>
      </c>
      <c r="E5614">
        <v>3942</v>
      </c>
      <c r="F5614" t="s">
        <v>21070</v>
      </c>
      <c r="G5614" t="s">
        <v>102</v>
      </c>
      <c r="H5614" t="s">
        <v>21071</v>
      </c>
      <c r="I5614" t="s">
        <v>608</v>
      </c>
      <c r="J5614" t="s">
        <v>609</v>
      </c>
      <c r="K5614" t="s">
        <v>1309</v>
      </c>
      <c r="L5614" s="1" t="s">
        <v>2</v>
      </c>
      <c r="M5614" t="str">
        <f t="shared" si="87"/>
        <v>11 ST. CLAIR ST, N0P2L0</v>
      </c>
    </row>
    <row r="5615" spans="1:13" x14ac:dyDescent="0.2">
      <c r="A5615" t="s">
        <v>20994</v>
      </c>
      <c r="B5615" t="s">
        <v>20995</v>
      </c>
      <c r="C5615">
        <v>12345</v>
      </c>
      <c r="D5615" t="s">
        <v>21072</v>
      </c>
      <c r="E5615">
        <v>11266</v>
      </c>
      <c r="F5615" t="s">
        <v>21073</v>
      </c>
      <c r="G5615" t="s">
        <v>102</v>
      </c>
      <c r="H5615" t="s">
        <v>21074</v>
      </c>
      <c r="I5615" t="s">
        <v>14558</v>
      </c>
      <c r="J5615" t="s">
        <v>21075</v>
      </c>
      <c r="K5615" t="s">
        <v>1064</v>
      </c>
      <c r="L5615" s="1" t="s">
        <v>2</v>
      </c>
      <c r="M5615" t="str">
        <f t="shared" si="87"/>
        <v>365 FRYER ST, N9V0C3</v>
      </c>
    </row>
    <row r="5616" spans="1:13" x14ac:dyDescent="0.2">
      <c r="A5616" t="s">
        <v>20994</v>
      </c>
      <c r="B5616" t="s">
        <v>20995</v>
      </c>
      <c r="C5616">
        <v>12166</v>
      </c>
      <c r="D5616" t="s">
        <v>21076</v>
      </c>
      <c r="E5616">
        <v>11063</v>
      </c>
      <c r="F5616" t="s">
        <v>21077</v>
      </c>
      <c r="G5616" t="s">
        <v>89</v>
      </c>
      <c r="H5616" t="s">
        <v>21078</v>
      </c>
      <c r="I5616" t="s">
        <v>696</v>
      </c>
      <c r="J5616" t="s">
        <v>21079</v>
      </c>
      <c r="K5616" t="s">
        <v>3977</v>
      </c>
      <c r="L5616" s="1" t="s">
        <v>22789</v>
      </c>
      <c r="M5616" t="str">
        <f t="shared" si="87"/>
        <v>270 CHELTON RD, N6M0B9</v>
      </c>
    </row>
    <row r="5617" spans="1:13" x14ac:dyDescent="0.2">
      <c r="A5617" t="s">
        <v>20994</v>
      </c>
      <c r="B5617" t="s">
        <v>20995</v>
      </c>
      <c r="C5617">
        <v>7890</v>
      </c>
      <c r="D5617" t="s">
        <v>21080</v>
      </c>
      <c r="E5617">
        <v>4299</v>
      </c>
      <c r="F5617" t="s">
        <v>21081</v>
      </c>
      <c r="G5617" t="s">
        <v>102</v>
      </c>
      <c r="H5617" t="s">
        <v>21082</v>
      </c>
      <c r="I5617" t="s">
        <v>14372</v>
      </c>
      <c r="J5617" t="s">
        <v>21083</v>
      </c>
      <c r="K5617" t="s">
        <v>3270</v>
      </c>
      <c r="L5617" s="1" t="s">
        <v>2</v>
      </c>
      <c r="M5617" t="str">
        <f t="shared" si="87"/>
        <v>33 SHERMAN ST, N8H5H6</v>
      </c>
    </row>
    <row r="5618" spans="1:13" x14ac:dyDescent="0.2">
      <c r="A5618" t="s">
        <v>20994</v>
      </c>
      <c r="B5618" t="s">
        <v>20995</v>
      </c>
      <c r="C5618">
        <v>8076</v>
      </c>
      <c r="D5618" t="s">
        <v>21084</v>
      </c>
      <c r="E5618">
        <v>4561</v>
      </c>
      <c r="F5618" t="s">
        <v>21085</v>
      </c>
      <c r="G5618" t="s">
        <v>102</v>
      </c>
      <c r="H5618" t="s">
        <v>21086</v>
      </c>
      <c r="I5618" t="s">
        <v>14437</v>
      </c>
      <c r="J5618" t="s">
        <v>14438</v>
      </c>
      <c r="K5618" t="s">
        <v>9522</v>
      </c>
      <c r="L5618" s="1" t="s">
        <v>2</v>
      </c>
      <c r="M5618" t="str">
        <f t="shared" si="87"/>
        <v>840 COMBER SIDE RD, N0R1N0</v>
      </c>
    </row>
    <row r="5619" spans="1:13" x14ac:dyDescent="0.2">
      <c r="A5619" t="s">
        <v>20994</v>
      </c>
      <c r="B5619" t="s">
        <v>20995</v>
      </c>
      <c r="C5619">
        <v>7965</v>
      </c>
      <c r="D5619" t="s">
        <v>21087</v>
      </c>
      <c r="E5619">
        <v>4419</v>
      </c>
      <c r="F5619" t="s">
        <v>21088</v>
      </c>
      <c r="G5619" t="s">
        <v>102</v>
      </c>
      <c r="H5619" t="s">
        <v>21089</v>
      </c>
      <c r="I5619" t="s">
        <v>21090</v>
      </c>
      <c r="J5619" t="s">
        <v>21091</v>
      </c>
      <c r="K5619" t="s">
        <v>604</v>
      </c>
      <c r="L5619" s="1" t="s">
        <v>2</v>
      </c>
      <c r="M5619" t="str">
        <f t="shared" si="87"/>
        <v>7195 ST PHILIPPES LINE RR 1, N0P1S0</v>
      </c>
    </row>
    <row r="5620" spans="1:13" x14ac:dyDescent="0.2">
      <c r="A5620" t="s">
        <v>20994</v>
      </c>
      <c r="B5620" t="s">
        <v>20995</v>
      </c>
      <c r="C5620">
        <v>8030</v>
      </c>
      <c r="D5620" t="s">
        <v>21092</v>
      </c>
      <c r="E5620">
        <v>4504</v>
      </c>
      <c r="F5620" t="s">
        <v>21093</v>
      </c>
      <c r="G5620" t="s">
        <v>89</v>
      </c>
      <c r="H5620" t="s">
        <v>21094</v>
      </c>
      <c r="I5620" t="s">
        <v>297</v>
      </c>
      <c r="J5620" t="s">
        <v>21095</v>
      </c>
      <c r="K5620" t="s">
        <v>2765</v>
      </c>
      <c r="L5620" s="1" t="s">
        <v>2</v>
      </c>
      <c r="M5620" t="str">
        <f t="shared" si="87"/>
        <v>931 CHAMPLAIN RD, N7V2E9</v>
      </c>
    </row>
    <row r="5621" spans="1:13" x14ac:dyDescent="0.2">
      <c r="A5621" t="s">
        <v>20994</v>
      </c>
      <c r="B5621" t="s">
        <v>20995</v>
      </c>
      <c r="C5621">
        <v>8924</v>
      </c>
      <c r="D5621" t="s">
        <v>21096</v>
      </c>
      <c r="E5621">
        <v>24424</v>
      </c>
      <c r="F5621" t="s">
        <v>21097</v>
      </c>
      <c r="G5621" t="s">
        <v>131</v>
      </c>
      <c r="H5621" t="s">
        <v>21098</v>
      </c>
      <c r="I5621" t="s">
        <v>14364</v>
      </c>
      <c r="J5621" t="s">
        <v>21099</v>
      </c>
      <c r="K5621" t="s">
        <v>3667</v>
      </c>
      <c r="L5621" s="1" t="s">
        <v>22789</v>
      </c>
      <c r="M5621" t="str">
        <f t="shared" si="87"/>
        <v>600 E C ROW AVE W, N9E1A5</v>
      </c>
    </row>
    <row r="5622" spans="1:13" x14ac:dyDescent="0.2">
      <c r="A5622" t="s">
        <v>20994</v>
      </c>
      <c r="B5622" t="s">
        <v>20995</v>
      </c>
      <c r="C5622">
        <v>10110</v>
      </c>
      <c r="D5622" t="s">
        <v>21100</v>
      </c>
      <c r="E5622">
        <v>24423</v>
      </c>
      <c r="F5622" t="s">
        <v>21101</v>
      </c>
      <c r="G5622" t="s">
        <v>131</v>
      </c>
      <c r="H5622" t="s">
        <v>21102</v>
      </c>
      <c r="I5622" t="s">
        <v>14364</v>
      </c>
      <c r="J5622" t="s">
        <v>21103</v>
      </c>
      <c r="K5622" t="s">
        <v>3617</v>
      </c>
      <c r="L5622" s="1" t="s">
        <v>22789</v>
      </c>
      <c r="M5622" t="str">
        <f t="shared" si="87"/>
        <v>13605 ST. GREGORY'S RD, N8N3E4</v>
      </c>
    </row>
    <row r="5623" spans="1:13" x14ac:dyDescent="0.2">
      <c r="A5623" t="s">
        <v>20994</v>
      </c>
      <c r="B5623" t="s">
        <v>20995</v>
      </c>
      <c r="C5623">
        <v>5009</v>
      </c>
      <c r="D5623" t="s">
        <v>21104</v>
      </c>
      <c r="E5623">
        <v>3113</v>
      </c>
      <c r="F5623" t="s">
        <v>21105</v>
      </c>
      <c r="G5623" t="s">
        <v>131</v>
      </c>
      <c r="H5623" t="s">
        <v>21106</v>
      </c>
      <c r="I5623" t="s">
        <v>696</v>
      </c>
      <c r="J5623" t="s">
        <v>21107</v>
      </c>
      <c r="K5623" t="s">
        <v>2543</v>
      </c>
      <c r="L5623" s="1" t="s">
        <v>22789</v>
      </c>
      <c r="M5623" t="str">
        <f t="shared" si="87"/>
        <v>920 HURON ST, N5Y4K4</v>
      </c>
    </row>
    <row r="5624" spans="1:13" x14ac:dyDescent="0.2">
      <c r="A5624" t="s">
        <v>20994</v>
      </c>
      <c r="B5624" t="s">
        <v>20995</v>
      </c>
      <c r="C5624">
        <v>19018</v>
      </c>
      <c r="D5624" t="s">
        <v>21048</v>
      </c>
      <c r="E5624">
        <v>16796</v>
      </c>
      <c r="F5624" t="s">
        <v>21108</v>
      </c>
      <c r="G5624" t="s">
        <v>131</v>
      </c>
      <c r="H5624" t="s">
        <v>21050</v>
      </c>
      <c r="I5624" t="s">
        <v>728</v>
      </c>
      <c r="J5624" t="s">
        <v>21051</v>
      </c>
      <c r="K5624" t="s">
        <v>7256</v>
      </c>
      <c r="L5624" s="1" t="s">
        <v>2</v>
      </c>
      <c r="M5624" t="str">
        <f t="shared" si="87"/>
        <v>700 BRISTOL ST, N4T0E4</v>
      </c>
    </row>
    <row r="5625" spans="1:13" x14ac:dyDescent="0.2">
      <c r="A5625" t="s">
        <v>20994</v>
      </c>
      <c r="B5625" t="s">
        <v>20995</v>
      </c>
      <c r="C5625">
        <v>5085</v>
      </c>
      <c r="D5625" t="s">
        <v>20134</v>
      </c>
      <c r="E5625">
        <v>3952</v>
      </c>
      <c r="F5625" t="s">
        <v>21109</v>
      </c>
      <c r="G5625" t="s">
        <v>131</v>
      </c>
      <c r="H5625" t="s">
        <v>20136</v>
      </c>
      <c r="I5625" t="s">
        <v>297</v>
      </c>
      <c r="J5625" t="s">
        <v>14887</v>
      </c>
      <c r="K5625" t="s">
        <v>20350</v>
      </c>
      <c r="L5625" s="1" t="s">
        <v>2</v>
      </c>
      <c r="M5625" t="str">
        <f t="shared" si="87"/>
        <v>901 THE RAPIDS PKY, N7S6K2</v>
      </c>
    </row>
    <row r="5626" spans="1:13" x14ac:dyDescent="0.2">
      <c r="A5626" t="s">
        <v>20994</v>
      </c>
      <c r="B5626" t="s">
        <v>20995</v>
      </c>
      <c r="C5626">
        <v>19985</v>
      </c>
      <c r="D5626" t="s">
        <v>21110</v>
      </c>
      <c r="E5626">
        <v>24979</v>
      </c>
      <c r="F5626" t="s">
        <v>21111</v>
      </c>
      <c r="G5626" t="s">
        <v>109</v>
      </c>
      <c r="H5626" t="s">
        <v>21112</v>
      </c>
      <c r="I5626" t="s">
        <v>14364</v>
      </c>
      <c r="J5626" t="s">
        <v>21113</v>
      </c>
      <c r="K5626" t="s">
        <v>9202</v>
      </c>
      <c r="L5626" s="1" t="s">
        <v>22771</v>
      </c>
      <c r="M5626" t="str">
        <f t="shared" si="87"/>
        <v>875 OUELLETTE AVE, N9A4J6</v>
      </c>
    </row>
    <row r="5627" spans="1:13" x14ac:dyDescent="0.2">
      <c r="A5627" t="s">
        <v>20994</v>
      </c>
      <c r="B5627" t="s">
        <v>20995</v>
      </c>
      <c r="C5627">
        <v>7112</v>
      </c>
      <c r="D5627" t="s">
        <v>21114</v>
      </c>
      <c r="E5627">
        <v>3216</v>
      </c>
      <c r="F5627" t="s">
        <v>21115</v>
      </c>
      <c r="G5627" t="s">
        <v>109</v>
      </c>
      <c r="H5627" t="s">
        <v>21116</v>
      </c>
      <c r="I5627" t="s">
        <v>21038</v>
      </c>
      <c r="J5627" t="s">
        <v>21039</v>
      </c>
      <c r="K5627" t="s">
        <v>5745</v>
      </c>
      <c r="L5627" s="1" t="s">
        <v>2</v>
      </c>
      <c r="M5627" t="str">
        <f t="shared" si="87"/>
        <v>14 NOTRE DAME ST, N0P1Z0</v>
      </c>
    </row>
    <row r="5628" spans="1:13" x14ac:dyDescent="0.2">
      <c r="A5628" t="s">
        <v>20994</v>
      </c>
      <c r="B5628" t="s">
        <v>20995</v>
      </c>
      <c r="C5628">
        <v>8924</v>
      </c>
      <c r="D5628" t="s">
        <v>21096</v>
      </c>
      <c r="E5628">
        <v>7839</v>
      </c>
      <c r="F5628" t="s">
        <v>21117</v>
      </c>
      <c r="G5628" t="s">
        <v>109</v>
      </c>
      <c r="H5628" t="s">
        <v>21098</v>
      </c>
      <c r="I5628" t="s">
        <v>14364</v>
      </c>
      <c r="J5628" t="s">
        <v>21099</v>
      </c>
      <c r="K5628" t="s">
        <v>1319</v>
      </c>
      <c r="L5628" s="1" t="s">
        <v>22789</v>
      </c>
      <c r="M5628" t="str">
        <f t="shared" si="87"/>
        <v>600 E C ROW AVE W, N9E1A5</v>
      </c>
    </row>
    <row r="5629" spans="1:13" x14ac:dyDescent="0.2">
      <c r="A5629" t="s">
        <v>20994</v>
      </c>
      <c r="B5629" t="s">
        <v>20995</v>
      </c>
      <c r="C5629">
        <v>10110</v>
      </c>
      <c r="D5629" t="s">
        <v>21100</v>
      </c>
      <c r="E5629">
        <v>9288</v>
      </c>
      <c r="F5629" t="s">
        <v>21118</v>
      </c>
      <c r="G5629" t="s">
        <v>109</v>
      </c>
      <c r="H5629" t="s">
        <v>21102</v>
      </c>
      <c r="I5629" t="s">
        <v>14364</v>
      </c>
      <c r="J5629" t="s">
        <v>21103</v>
      </c>
      <c r="K5629" t="s">
        <v>14500</v>
      </c>
      <c r="L5629" s="1" t="s">
        <v>22789</v>
      </c>
      <c r="M5629" t="str">
        <f t="shared" si="87"/>
        <v>13605 ST. GREGORY'S RD, N8N3E4</v>
      </c>
    </row>
    <row r="5630" spans="1:13" x14ac:dyDescent="0.2">
      <c r="A5630" t="s">
        <v>20994</v>
      </c>
      <c r="B5630" t="s">
        <v>20995</v>
      </c>
      <c r="C5630">
        <v>5009</v>
      </c>
      <c r="D5630" t="s">
        <v>21104</v>
      </c>
      <c r="E5630">
        <v>3240</v>
      </c>
      <c r="F5630" t="s">
        <v>21119</v>
      </c>
      <c r="G5630" t="s">
        <v>109</v>
      </c>
      <c r="H5630" t="s">
        <v>21106</v>
      </c>
      <c r="I5630" t="s">
        <v>696</v>
      </c>
      <c r="J5630" t="s">
        <v>21107</v>
      </c>
      <c r="K5630" t="s">
        <v>3925</v>
      </c>
      <c r="L5630" s="1" t="s">
        <v>22789</v>
      </c>
      <c r="M5630" t="str">
        <f t="shared" si="87"/>
        <v>920 HURON ST, N5Y4K4</v>
      </c>
    </row>
    <row r="5631" spans="1:13" x14ac:dyDescent="0.2">
      <c r="A5631" t="s">
        <v>20994</v>
      </c>
      <c r="B5631" t="s">
        <v>20995</v>
      </c>
      <c r="C5631">
        <v>19018</v>
      </c>
      <c r="D5631" t="s">
        <v>21048</v>
      </c>
      <c r="E5631">
        <v>16797</v>
      </c>
      <c r="F5631" t="s">
        <v>21120</v>
      </c>
      <c r="G5631" t="s">
        <v>109</v>
      </c>
      <c r="H5631" t="s">
        <v>21050</v>
      </c>
      <c r="I5631" t="s">
        <v>728</v>
      </c>
      <c r="J5631" t="s">
        <v>21051</v>
      </c>
      <c r="K5631" t="s">
        <v>12435</v>
      </c>
      <c r="L5631" s="1" t="s">
        <v>2</v>
      </c>
      <c r="M5631" t="str">
        <f t="shared" si="87"/>
        <v>700 BRISTOL ST, N4T0E4</v>
      </c>
    </row>
    <row r="5632" spans="1:13" x14ac:dyDescent="0.2">
      <c r="A5632" t="s">
        <v>20994</v>
      </c>
      <c r="B5632" t="s">
        <v>20995</v>
      </c>
      <c r="C5632">
        <v>11159</v>
      </c>
      <c r="D5632" t="s">
        <v>21031</v>
      </c>
      <c r="E5632">
        <v>10542</v>
      </c>
      <c r="F5632" t="s">
        <v>21121</v>
      </c>
      <c r="G5632" t="s">
        <v>109</v>
      </c>
      <c r="H5632" t="s">
        <v>21033</v>
      </c>
      <c r="I5632" t="s">
        <v>14225</v>
      </c>
      <c r="J5632" t="s">
        <v>21034</v>
      </c>
      <c r="K5632" t="s">
        <v>2892</v>
      </c>
      <c r="L5632" s="1" t="s">
        <v>2</v>
      </c>
      <c r="M5632" t="str">
        <f t="shared" si="87"/>
        <v>800 23RD ST E, N4K6Z5</v>
      </c>
    </row>
    <row r="5633" spans="1:13" x14ac:dyDescent="0.2">
      <c r="A5633" t="s">
        <v>20994</v>
      </c>
      <c r="B5633" t="s">
        <v>20995</v>
      </c>
      <c r="C5633">
        <v>5085</v>
      </c>
      <c r="D5633" t="s">
        <v>20134</v>
      </c>
      <c r="E5633">
        <v>3944</v>
      </c>
      <c r="F5633" t="s">
        <v>21122</v>
      </c>
      <c r="G5633" t="s">
        <v>109</v>
      </c>
      <c r="H5633" t="s">
        <v>20136</v>
      </c>
      <c r="I5633" t="s">
        <v>297</v>
      </c>
      <c r="J5633" t="s">
        <v>14887</v>
      </c>
      <c r="K5633" t="s">
        <v>18272</v>
      </c>
      <c r="L5633" s="1" t="s">
        <v>2</v>
      </c>
      <c r="M5633" t="str">
        <f t="shared" si="87"/>
        <v>901 THE RAPIDS PKY, N7S6K2</v>
      </c>
    </row>
    <row r="5634" spans="1:13" x14ac:dyDescent="0.2">
      <c r="A5634" t="s">
        <v>18763</v>
      </c>
      <c r="B5634" t="s">
        <v>21123</v>
      </c>
      <c r="C5634">
        <v>7627</v>
      </c>
      <c r="D5634" t="s">
        <v>21124</v>
      </c>
      <c r="E5634">
        <v>10398</v>
      </c>
      <c r="F5634" t="s">
        <v>21125</v>
      </c>
      <c r="G5634" t="s">
        <v>89</v>
      </c>
      <c r="H5634" t="s">
        <v>21126</v>
      </c>
      <c r="I5634" t="s">
        <v>7804</v>
      </c>
      <c r="J5634" t="s">
        <v>21127</v>
      </c>
      <c r="K5634" t="s">
        <v>6156</v>
      </c>
      <c r="L5634" s="1" t="s">
        <v>22789</v>
      </c>
      <c r="M5634" t="str">
        <f t="shared" si="87"/>
        <v>1830 MEADOWVALE BLVD, L5N7L2</v>
      </c>
    </row>
    <row r="5635" spans="1:13" x14ac:dyDescent="0.2">
      <c r="A5635" t="s">
        <v>18763</v>
      </c>
      <c r="B5635" t="s">
        <v>21123</v>
      </c>
      <c r="C5635">
        <v>7039</v>
      </c>
      <c r="D5635" t="s">
        <v>21128</v>
      </c>
      <c r="E5635">
        <v>3102</v>
      </c>
      <c r="F5635" t="s">
        <v>21129</v>
      </c>
      <c r="G5635" t="s">
        <v>89</v>
      </c>
      <c r="H5635" t="s">
        <v>21130</v>
      </c>
      <c r="I5635" t="s">
        <v>11069</v>
      </c>
      <c r="J5635" t="s">
        <v>18287</v>
      </c>
      <c r="K5635" t="s">
        <v>4925</v>
      </c>
      <c r="L5635" s="1" t="s">
        <v>22789</v>
      </c>
      <c r="M5635" t="str">
        <f t="shared" si="87"/>
        <v>345 THE COUNTRY WAY, N2E2S3</v>
      </c>
    </row>
    <row r="5636" spans="1:13" x14ac:dyDescent="0.2">
      <c r="A5636" t="s">
        <v>18763</v>
      </c>
      <c r="B5636" t="s">
        <v>21123</v>
      </c>
      <c r="C5636">
        <v>19808</v>
      </c>
      <c r="E5636">
        <v>24801</v>
      </c>
      <c r="F5636" t="s">
        <v>21131</v>
      </c>
      <c r="G5636" t="s">
        <v>89</v>
      </c>
      <c r="H5636" t="s">
        <v>21132</v>
      </c>
      <c r="I5636" t="s">
        <v>5124</v>
      </c>
      <c r="J5636" t="s">
        <v>21133</v>
      </c>
      <c r="L5636" s="1" t="s">
        <v>22771</v>
      </c>
      <c r="M5636" t="str">
        <f t="shared" si="87"/>
        <v>950 NEW AMHERST BLVD, K9A0B2</v>
      </c>
    </row>
    <row r="5637" spans="1:13" x14ac:dyDescent="0.2">
      <c r="A5637" t="s">
        <v>18763</v>
      </c>
      <c r="B5637" t="s">
        <v>21123</v>
      </c>
      <c r="C5637">
        <v>9653</v>
      </c>
      <c r="D5637" t="s">
        <v>21134</v>
      </c>
      <c r="E5637">
        <v>8755</v>
      </c>
      <c r="F5637" t="s">
        <v>21135</v>
      </c>
      <c r="G5637" t="s">
        <v>89</v>
      </c>
      <c r="H5637" t="s">
        <v>21136</v>
      </c>
      <c r="I5637" t="s">
        <v>4430</v>
      </c>
      <c r="J5637" t="s">
        <v>21137</v>
      </c>
      <c r="K5637" t="s">
        <v>1395</v>
      </c>
      <c r="L5637" s="1" t="s">
        <v>22789</v>
      </c>
      <c r="M5637" t="str">
        <f t="shared" si="87"/>
        <v>362 HILLSIDE AVE, L1J6L7</v>
      </c>
    </row>
    <row r="5638" spans="1:13" x14ac:dyDescent="0.2">
      <c r="A5638" t="s">
        <v>18763</v>
      </c>
      <c r="B5638" t="s">
        <v>21123</v>
      </c>
      <c r="C5638">
        <v>8059</v>
      </c>
      <c r="D5638" t="s">
        <v>21138</v>
      </c>
      <c r="E5638">
        <v>18117</v>
      </c>
      <c r="F5638" t="s">
        <v>21139</v>
      </c>
      <c r="G5638" t="s">
        <v>89</v>
      </c>
      <c r="H5638" t="s">
        <v>21140</v>
      </c>
      <c r="I5638" t="s">
        <v>1632</v>
      </c>
      <c r="J5638" t="s">
        <v>21141</v>
      </c>
      <c r="K5638" t="s">
        <v>7528</v>
      </c>
      <c r="L5638" s="1" t="s">
        <v>22789</v>
      </c>
      <c r="M5638" t="str">
        <f t="shared" si="87"/>
        <v>343 JONES AVE, M4J3G4</v>
      </c>
    </row>
    <row r="5639" spans="1:13" x14ac:dyDescent="0.2">
      <c r="A5639" t="s">
        <v>18763</v>
      </c>
      <c r="B5639" t="s">
        <v>21123</v>
      </c>
      <c r="C5639">
        <v>12346</v>
      </c>
      <c r="D5639" t="s">
        <v>21142</v>
      </c>
      <c r="E5639">
        <v>11193</v>
      </c>
      <c r="F5639" t="s">
        <v>21143</v>
      </c>
      <c r="G5639" t="s">
        <v>89</v>
      </c>
      <c r="H5639" t="s">
        <v>21144</v>
      </c>
      <c r="I5639" t="s">
        <v>1632</v>
      </c>
      <c r="J5639" t="s">
        <v>2601</v>
      </c>
      <c r="K5639" t="s">
        <v>932</v>
      </c>
      <c r="L5639" s="1" t="s">
        <v>22789</v>
      </c>
      <c r="M5639" t="str">
        <f t="shared" si="87"/>
        <v>98 ESSEX ST, M6G1T3</v>
      </c>
    </row>
    <row r="5640" spans="1:13" x14ac:dyDescent="0.2">
      <c r="A5640" t="s">
        <v>18763</v>
      </c>
      <c r="B5640" t="s">
        <v>21123</v>
      </c>
      <c r="C5640">
        <v>9171</v>
      </c>
      <c r="D5640" t="s">
        <v>21145</v>
      </c>
      <c r="E5640">
        <v>8107</v>
      </c>
      <c r="F5640" t="s">
        <v>21146</v>
      </c>
      <c r="G5640" t="s">
        <v>102</v>
      </c>
      <c r="H5640" t="s">
        <v>21147</v>
      </c>
      <c r="I5640" t="s">
        <v>9329</v>
      </c>
      <c r="J5640" t="s">
        <v>21148</v>
      </c>
      <c r="K5640" t="s">
        <v>4173</v>
      </c>
      <c r="L5640" s="1" t="s">
        <v>2</v>
      </c>
      <c r="M5640" t="str">
        <f t="shared" ref="M5640:M5703" si="88">H5640&amp;", "&amp;J5640</f>
        <v>34 MILLER DR, L7G5P7</v>
      </c>
    </row>
    <row r="5641" spans="1:13" x14ac:dyDescent="0.2">
      <c r="A5641" t="s">
        <v>18763</v>
      </c>
      <c r="B5641" t="s">
        <v>21123</v>
      </c>
      <c r="C5641">
        <v>7225</v>
      </c>
      <c r="D5641" t="s">
        <v>21149</v>
      </c>
      <c r="E5641">
        <v>3386</v>
      </c>
      <c r="F5641" t="s">
        <v>21150</v>
      </c>
      <c r="G5641" t="s">
        <v>102</v>
      </c>
      <c r="H5641" t="s">
        <v>21151</v>
      </c>
      <c r="I5641" t="s">
        <v>10333</v>
      </c>
      <c r="J5641" t="s">
        <v>18562</v>
      </c>
      <c r="K5641" t="s">
        <v>1762</v>
      </c>
      <c r="L5641" s="1" t="s">
        <v>2</v>
      </c>
      <c r="M5641" t="str">
        <f t="shared" si="88"/>
        <v>310 FITCH ST, L3C4W5</v>
      </c>
    </row>
    <row r="5642" spans="1:13" x14ac:dyDescent="0.2">
      <c r="A5642" t="s">
        <v>18763</v>
      </c>
      <c r="B5642" t="s">
        <v>21123</v>
      </c>
      <c r="C5642">
        <v>9323</v>
      </c>
      <c r="D5642" t="s">
        <v>21152</v>
      </c>
      <c r="E5642">
        <v>8282</v>
      </c>
      <c r="F5642" t="s">
        <v>21153</v>
      </c>
      <c r="G5642" t="s">
        <v>89</v>
      </c>
      <c r="H5642" t="s">
        <v>21154</v>
      </c>
      <c r="I5642" t="s">
        <v>6808</v>
      </c>
      <c r="J5642" t="s">
        <v>17393</v>
      </c>
      <c r="K5642" t="s">
        <v>2955</v>
      </c>
      <c r="L5642" s="1" t="s">
        <v>22789</v>
      </c>
      <c r="M5642" t="str">
        <f t="shared" si="88"/>
        <v>273 CUNDLES RD E, L4M6L1</v>
      </c>
    </row>
    <row r="5643" spans="1:13" x14ac:dyDescent="0.2">
      <c r="A5643" t="s">
        <v>18763</v>
      </c>
      <c r="B5643" t="s">
        <v>21123</v>
      </c>
      <c r="C5643">
        <v>7123</v>
      </c>
      <c r="D5643" t="s">
        <v>21155</v>
      </c>
      <c r="E5643">
        <v>3230</v>
      </c>
      <c r="F5643" t="s">
        <v>21156</v>
      </c>
      <c r="G5643" t="s">
        <v>89</v>
      </c>
      <c r="H5643" t="s">
        <v>21157</v>
      </c>
      <c r="I5643" t="s">
        <v>1632</v>
      </c>
      <c r="J5643" t="s">
        <v>21158</v>
      </c>
      <c r="K5643" t="s">
        <v>2475</v>
      </c>
      <c r="L5643" s="1" t="s">
        <v>22789</v>
      </c>
      <c r="M5643" t="str">
        <f t="shared" si="88"/>
        <v>250 GAINSBOROUGH RD, M4L3C6</v>
      </c>
    </row>
    <row r="5644" spans="1:13" x14ac:dyDescent="0.2">
      <c r="A5644" t="s">
        <v>18763</v>
      </c>
      <c r="B5644" t="s">
        <v>21123</v>
      </c>
      <c r="C5644">
        <v>5131</v>
      </c>
      <c r="D5644" t="s">
        <v>21159</v>
      </c>
      <c r="E5644">
        <v>7968</v>
      </c>
      <c r="F5644" t="s">
        <v>20986</v>
      </c>
      <c r="G5644" t="s">
        <v>102</v>
      </c>
      <c r="H5644" t="s">
        <v>21160</v>
      </c>
      <c r="I5644" t="s">
        <v>10273</v>
      </c>
      <c r="J5644" t="s">
        <v>18762</v>
      </c>
      <c r="K5644" t="s">
        <v>15245</v>
      </c>
      <c r="L5644" s="1" t="s">
        <v>22789</v>
      </c>
      <c r="M5644" t="str">
        <f t="shared" si="88"/>
        <v>153 CHURCH ST, L2R3E2</v>
      </c>
    </row>
    <row r="5645" spans="1:13" x14ac:dyDescent="0.2">
      <c r="A5645" t="s">
        <v>18763</v>
      </c>
      <c r="B5645" t="s">
        <v>21123</v>
      </c>
      <c r="C5645">
        <v>12351</v>
      </c>
      <c r="D5645" t="s">
        <v>21161</v>
      </c>
      <c r="E5645">
        <v>11126</v>
      </c>
      <c r="F5645" t="s">
        <v>21162</v>
      </c>
      <c r="G5645" t="s">
        <v>89</v>
      </c>
      <c r="H5645" t="s">
        <v>21163</v>
      </c>
      <c r="I5645" t="s">
        <v>6441</v>
      </c>
      <c r="J5645" t="s">
        <v>21164</v>
      </c>
      <c r="K5645" t="s">
        <v>7319</v>
      </c>
      <c r="L5645" s="1" t="s">
        <v>22789</v>
      </c>
      <c r="M5645" t="str">
        <f t="shared" si="88"/>
        <v>19300 2ND CONCESSION RD, L9N0H3</v>
      </c>
    </row>
    <row r="5646" spans="1:13" x14ac:dyDescent="0.2">
      <c r="A5646" t="s">
        <v>18763</v>
      </c>
      <c r="B5646" t="s">
        <v>21123</v>
      </c>
      <c r="C5646">
        <v>6550</v>
      </c>
      <c r="D5646" t="s">
        <v>21165</v>
      </c>
      <c r="E5646">
        <v>10746</v>
      </c>
      <c r="F5646" t="s">
        <v>20854</v>
      </c>
      <c r="G5646" t="s">
        <v>89</v>
      </c>
      <c r="H5646" t="s">
        <v>21166</v>
      </c>
      <c r="I5646" t="s">
        <v>4456</v>
      </c>
      <c r="J5646" t="s">
        <v>21167</v>
      </c>
      <c r="K5646" t="s">
        <v>997</v>
      </c>
      <c r="L5646" s="1" t="s">
        <v>22789</v>
      </c>
      <c r="M5646" t="str">
        <f t="shared" si="88"/>
        <v>1001 HUTCHISON AVE, L1N2A3</v>
      </c>
    </row>
    <row r="5647" spans="1:13" x14ac:dyDescent="0.2">
      <c r="A5647" t="s">
        <v>18763</v>
      </c>
      <c r="B5647" t="s">
        <v>21123</v>
      </c>
      <c r="C5647">
        <v>10174</v>
      </c>
      <c r="D5647" t="s">
        <v>21168</v>
      </c>
      <c r="E5647">
        <v>9480</v>
      </c>
      <c r="F5647" t="s">
        <v>21169</v>
      </c>
      <c r="G5647" t="s">
        <v>89</v>
      </c>
      <c r="H5647" t="s">
        <v>21170</v>
      </c>
      <c r="I5647" t="s">
        <v>5795</v>
      </c>
      <c r="J5647" t="s">
        <v>21171</v>
      </c>
      <c r="K5647" t="s">
        <v>2235</v>
      </c>
      <c r="L5647" s="1" t="s">
        <v>22789</v>
      </c>
      <c r="M5647" t="str">
        <f t="shared" si="88"/>
        <v>79 AVRO RD, L6A1Y3</v>
      </c>
    </row>
    <row r="5648" spans="1:13" x14ac:dyDescent="0.2">
      <c r="A5648" t="s">
        <v>18763</v>
      </c>
      <c r="B5648" t="s">
        <v>21123</v>
      </c>
      <c r="C5648">
        <v>9322</v>
      </c>
      <c r="D5648" t="s">
        <v>21172</v>
      </c>
      <c r="E5648">
        <v>8279</v>
      </c>
      <c r="F5648" t="s">
        <v>21173</v>
      </c>
      <c r="G5648" t="s">
        <v>89</v>
      </c>
      <c r="H5648" t="s">
        <v>21174</v>
      </c>
      <c r="I5648" t="s">
        <v>19959</v>
      </c>
      <c r="J5648" t="s">
        <v>19960</v>
      </c>
      <c r="K5648" t="s">
        <v>12538</v>
      </c>
      <c r="L5648" s="1" t="s">
        <v>2</v>
      </c>
      <c r="M5648" t="str">
        <f t="shared" si="88"/>
        <v>117 WATERLOO RD, L0M1C0</v>
      </c>
    </row>
    <row r="5649" spans="1:13" x14ac:dyDescent="0.2">
      <c r="A5649" t="s">
        <v>18763</v>
      </c>
      <c r="B5649" t="s">
        <v>21123</v>
      </c>
      <c r="C5649">
        <v>5194</v>
      </c>
      <c r="D5649" t="s">
        <v>21175</v>
      </c>
      <c r="E5649">
        <v>10043</v>
      </c>
      <c r="F5649" t="s">
        <v>21176</v>
      </c>
      <c r="G5649" t="s">
        <v>89</v>
      </c>
      <c r="H5649" t="s">
        <v>21177</v>
      </c>
      <c r="I5649" t="s">
        <v>11074</v>
      </c>
      <c r="J5649" t="s">
        <v>21178</v>
      </c>
      <c r="K5649" t="s">
        <v>1287</v>
      </c>
      <c r="L5649" s="1" t="s">
        <v>22789</v>
      </c>
      <c r="M5649" t="str">
        <f t="shared" si="88"/>
        <v>280 GLENRIDGE DR, N2J3W4</v>
      </c>
    </row>
    <row r="5650" spans="1:13" x14ac:dyDescent="0.2">
      <c r="A5650" t="s">
        <v>18763</v>
      </c>
      <c r="B5650" t="s">
        <v>21123</v>
      </c>
      <c r="C5650">
        <v>19430</v>
      </c>
      <c r="D5650" t="s">
        <v>21179</v>
      </c>
      <c r="E5650">
        <v>24428</v>
      </c>
      <c r="F5650" t="s">
        <v>21180</v>
      </c>
      <c r="G5650" t="s">
        <v>102</v>
      </c>
      <c r="H5650" t="s">
        <v>21181</v>
      </c>
      <c r="I5650" t="s">
        <v>5081</v>
      </c>
      <c r="J5650" t="s">
        <v>21182</v>
      </c>
      <c r="K5650" t="s">
        <v>3899</v>
      </c>
      <c r="L5650" s="1" t="s">
        <v>2</v>
      </c>
      <c r="M5650" t="str">
        <f t="shared" si="88"/>
        <v>2350 WOODGLADE BLVD, K9K2L1</v>
      </c>
    </row>
    <row r="5651" spans="1:13" x14ac:dyDescent="0.2">
      <c r="A5651" t="s">
        <v>18763</v>
      </c>
      <c r="B5651" t="s">
        <v>21123</v>
      </c>
      <c r="C5651">
        <v>19467</v>
      </c>
      <c r="D5651" t="s">
        <v>21183</v>
      </c>
      <c r="E5651">
        <v>24464</v>
      </c>
      <c r="F5651" t="s">
        <v>21184</v>
      </c>
      <c r="G5651" t="s">
        <v>89</v>
      </c>
      <c r="I5651" t="s">
        <v>7804</v>
      </c>
      <c r="J5651" t="s">
        <v>16732</v>
      </c>
      <c r="L5651" s="1" t="s">
        <v>22771</v>
      </c>
      <c r="M5651" t="str">
        <f t="shared" si="88"/>
        <v>, L5N5J7</v>
      </c>
    </row>
    <row r="5652" spans="1:13" x14ac:dyDescent="0.2">
      <c r="A5652" t="s">
        <v>18763</v>
      </c>
      <c r="B5652" t="s">
        <v>21123</v>
      </c>
      <c r="C5652">
        <v>5152</v>
      </c>
      <c r="D5652" t="s">
        <v>3312</v>
      </c>
      <c r="E5652">
        <v>25275</v>
      </c>
      <c r="F5652" t="s">
        <v>21185</v>
      </c>
      <c r="G5652" t="s">
        <v>880</v>
      </c>
      <c r="H5652" t="s">
        <v>3314</v>
      </c>
      <c r="I5652" t="s">
        <v>1645</v>
      </c>
      <c r="J5652" t="s">
        <v>2469</v>
      </c>
      <c r="L5652" s="1" t="s">
        <v>22771</v>
      </c>
      <c r="M5652" t="str">
        <f t="shared" si="88"/>
        <v>110 DREWRY AVE, M2M1C8</v>
      </c>
    </row>
    <row r="5653" spans="1:13" x14ac:dyDescent="0.2">
      <c r="A5653" t="s">
        <v>18763</v>
      </c>
      <c r="B5653" t="s">
        <v>21123</v>
      </c>
      <c r="C5653">
        <v>5152</v>
      </c>
      <c r="D5653" t="s">
        <v>3312</v>
      </c>
      <c r="E5653">
        <v>25276</v>
      </c>
      <c r="F5653" t="s">
        <v>21186</v>
      </c>
      <c r="G5653" t="s">
        <v>1190</v>
      </c>
      <c r="H5653" t="s">
        <v>3314</v>
      </c>
      <c r="I5653" t="s">
        <v>1645</v>
      </c>
      <c r="J5653" t="s">
        <v>2469</v>
      </c>
      <c r="L5653" s="1" t="s">
        <v>22771</v>
      </c>
      <c r="M5653" t="str">
        <f t="shared" si="88"/>
        <v>110 DREWRY AVE, M2M1C8</v>
      </c>
    </row>
    <row r="5654" spans="1:13" x14ac:dyDescent="0.2">
      <c r="A5654" t="s">
        <v>18763</v>
      </c>
      <c r="B5654" t="s">
        <v>21123</v>
      </c>
      <c r="C5654">
        <v>7011</v>
      </c>
      <c r="D5654" t="s">
        <v>21187</v>
      </c>
      <c r="E5654">
        <v>3068</v>
      </c>
      <c r="F5654" t="s">
        <v>21188</v>
      </c>
      <c r="G5654" t="s">
        <v>102</v>
      </c>
      <c r="H5654" t="s">
        <v>21189</v>
      </c>
      <c r="I5654" t="s">
        <v>9738</v>
      </c>
      <c r="J5654" t="s">
        <v>21190</v>
      </c>
      <c r="K5654" t="s">
        <v>7532</v>
      </c>
      <c r="L5654" s="1" t="s">
        <v>22789</v>
      </c>
      <c r="M5654" t="str">
        <f t="shared" si="88"/>
        <v>135 BENDAMERE AVE, L9C1N4</v>
      </c>
    </row>
    <row r="5655" spans="1:13" x14ac:dyDescent="0.2">
      <c r="A5655" t="s">
        <v>18763</v>
      </c>
      <c r="B5655" t="s">
        <v>21123</v>
      </c>
      <c r="C5655">
        <v>7275</v>
      </c>
      <c r="D5655" t="s">
        <v>21191</v>
      </c>
      <c r="E5655">
        <v>3462</v>
      </c>
      <c r="F5655" t="s">
        <v>20858</v>
      </c>
      <c r="G5655" t="s">
        <v>102</v>
      </c>
      <c r="H5655" t="s">
        <v>21192</v>
      </c>
      <c r="I5655" t="s">
        <v>9738</v>
      </c>
      <c r="J5655" t="s">
        <v>21193</v>
      </c>
      <c r="K5655" t="s">
        <v>1803</v>
      </c>
      <c r="L5655" s="1" t="s">
        <v>22789</v>
      </c>
      <c r="M5655" t="str">
        <f t="shared" si="88"/>
        <v>400 CUMBERLAND AVE, L8M2A2</v>
      </c>
    </row>
    <row r="5656" spans="1:13" x14ac:dyDescent="0.2">
      <c r="A5656" t="s">
        <v>18763</v>
      </c>
      <c r="B5656" t="s">
        <v>21123</v>
      </c>
      <c r="C5656">
        <v>9586</v>
      </c>
      <c r="D5656" t="s">
        <v>21194</v>
      </c>
      <c r="E5656">
        <v>24495</v>
      </c>
      <c r="F5656" t="s">
        <v>21195</v>
      </c>
      <c r="G5656" t="s">
        <v>89</v>
      </c>
      <c r="H5656" t="s">
        <v>21196</v>
      </c>
      <c r="I5656" t="s">
        <v>1622</v>
      </c>
      <c r="J5656" t="s">
        <v>21197</v>
      </c>
      <c r="K5656" t="s">
        <v>711</v>
      </c>
      <c r="L5656" s="1" t="s">
        <v>22789</v>
      </c>
      <c r="M5656" t="str">
        <f t="shared" si="88"/>
        <v>59 CLEMENT RD, M9R1Y5</v>
      </c>
    </row>
    <row r="5657" spans="1:13" x14ac:dyDescent="0.2">
      <c r="A5657" t="s">
        <v>18763</v>
      </c>
      <c r="B5657" t="s">
        <v>21123</v>
      </c>
      <c r="C5657">
        <v>19431</v>
      </c>
      <c r="D5657" t="s">
        <v>21198</v>
      </c>
      <c r="E5657">
        <v>24429</v>
      </c>
      <c r="F5657" t="s">
        <v>21199</v>
      </c>
      <c r="G5657" t="s">
        <v>89</v>
      </c>
      <c r="H5657" t="s">
        <v>21200</v>
      </c>
      <c r="I5657" t="s">
        <v>6798</v>
      </c>
      <c r="J5657" t="s">
        <v>21201</v>
      </c>
      <c r="K5657" t="s">
        <v>5700</v>
      </c>
      <c r="L5657" s="1" t="s">
        <v>2</v>
      </c>
      <c r="M5657" t="str">
        <f t="shared" si="88"/>
        <v>55 FINDLAY DR, L9Y0G6</v>
      </c>
    </row>
    <row r="5658" spans="1:13" x14ac:dyDescent="0.2">
      <c r="A5658" t="s">
        <v>18763</v>
      </c>
      <c r="B5658" t="s">
        <v>21123</v>
      </c>
      <c r="C5658">
        <v>9667</v>
      </c>
      <c r="D5658" t="s">
        <v>21202</v>
      </c>
      <c r="E5658">
        <v>8771</v>
      </c>
      <c r="F5658" t="s">
        <v>21203</v>
      </c>
      <c r="G5658" t="s">
        <v>89</v>
      </c>
      <c r="H5658" t="s">
        <v>21204</v>
      </c>
      <c r="I5658" t="s">
        <v>4439</v>
      </c>
      <c r="J5658" t="s">
        <v>21205</v>
      </c>
      <c r="K5658" t="s">
        <v>1225</v>
      </c>
      <c r="L5658" s="1" t="s">
        <v>22789</v>
      </c>
      <c r="M5658" t="str">
        <f t="shared" si="88"/>
        <v>71 RITCHIE AVE, L1S6S5</v>
      </c>
    </row>
    <row r="5659" spans="1:13" x14ac:dyDescent="0.2">
      <c r="A5659" t="s">
        <v>18763</v>
      </c>
      <c r="B5659" t="s">
        <v>21123</v>
      </c>
      <c r="C5659">
        <v>7282</v>
      </c>
      <c r="D5659" t="s">
        <v>21206</v>
      </c>
      <c r="E5659">
        <v>3473</v>
      </c>
      <c r="F5659" t="s">
        <v>21207</v>
      </c>
      <c r="G5659" t="s">
        <v>102</v>
      </c>
      <c r="H5659" t="s">
        <v>21208</v>
      </c>
      <c r="I5659" t="s">
        <v>10267</v>
      </c>
      <c r="J5659" t="s">
        <v>21209</v>
      </c>
      <c r="K5659" t="s">
        <v>705</v>
      </c>
      <c r="L5659" s="1" t="s">
        <v>22789</v>
      </c>
      <c r="M5659" t="str">
        <f t="shared" si="88"/>
        <v>7374 WILSON CRES, L2G4S1</v>
      </c>
    </row>
    <row r="5660" spans="1:13" x14ac:dyDescent="0.2">
      <c r="A5660" t="s">
        <v>18763</v>
      </c>
      <c r="B5660" t="s">
        <v>21123</v>
      </c>
      <c r="C5660">
        <v>19167</v>
      </c>
      <c r="D5660" t="s">
        <v>21210</v>
      </c>
      <c r="E5660">
        <v>24175</v>
      </c>
      <c r="F5660" t="s">
        <v>21211</v>
      </c>
      <c r="G5660" t="s">
        <v>102</v>
      </c>
      <c r="H5660" t="s">
        <v>21212</v>
      </c>
      <c r="I5660" t="s">
        <v>5835</v>
      </c>
      <c r="J5660" t="s">
        <v>21213</v>
      </c>
      <c r="K5660" t="s">
        <v>1127</v>
      </c>
      <c r="L5660" s="1" t="s">
        <v>2</v>
      </c>
      <c r="M5660" t="str">
        <f t="shared" si="88"/>
        <v>276 SUNSET BLVD, L4A3R1</v>
      </c>
    </row>
    <row r="5661" spans="1:13" x14ac:dyDescent="0.2">
      <c r="A5661" t="s">
        <v>18763</v>
      </c>
      <c r="B5661" t="s">
        <v>21123</v>
      </c>
      <c r="C5661">
        <v>10096</v>
      </c>
      <c r="D5661" t="s">
        <v>21214</v>
      </c>
      <c r="E5661">
        <v>24253</v>
      </c>
      <c r="F5661" t="s">
        <v>21215</v>
      </c>
      <c r="G5661" t="s">
        <v>89</v>
      </c>
      <c r="H5661" t="s">
        <v>21216</v>
      </c>
      <c r="I5661" t="s">
        <v>5101</v>
      </c>
      <c r="J5661" t="s">
        <v>21217</v>
      </c>
      <c r="L5661" s="1" t="s">
        <v>22771</v>
      </c>
      <c r="M5661" t="str">
        <f t="shared" si="88"/>
        <v>10 PINE ST S, L1A3E7</v>
      </c>
    </row>
    <row r="5662" spans="1:13" x14ac:dyDescent="0.2">
      <c r="A5662" t="s">
        <v>18763</v>
      </c>
      <c r="B5662" t="s">
        <v>21123</v>
      </c>
      <c r="C5662">
        <v>7100</v>
      </c>
      <c r="D5662" t="s">
        <v>21218</v>
      </c>
      <c r="E5662">
        <v>3192</v>
      </c>
      <c r="F5662" t="s">
        <v>21219</v>
      </c>
      <c r="G5662" t="s">
        <v>89</v>
      </c>
      <c r="H5662" t="s">
        <v>21220</v>
      </c>
      <c r="I5662" t="s">
        <v>7804</v>
      </c>
      <c r="J5662" t="s">
        <v>21221</v>
      </c>
      <c r="K5662" t="s">
        <v>6729</v>
      </c>
      <c r="L5662" s="1" t="s">
        <v>22789</v>
      </c>
      <c r="M5662" t="str">
        <f t="shared" si="88"/>
        <v>385 MEADOWS BLVD, L4Z1G5</v>
      </c>
    </row>
    <row r="5663" spans="1:13" x14ac:dyDescent="0.2">
      <c r="A5663" t="s">
        <v>18763</v>
      </c>
      <c r="B5663" t="s">
        <v>21123</v>
      </c>
      <c r="C5663">
        <v>7506</v>
      </c>
      <c r="D5663" t="s">
        <v>21222</v>
      </c>
      <c r="E5663">
        <v>3770</v>
      </c>
      <c r="F5663" t="s">
        <v>20870</v>
      </c>
      <c r="G5663" t="s">
        <v>102</v>
      </c>
      <c r="H5663" t="s">
        <v>21223</v>
      </c>
      <c r="I5663" t="s">
        <v>10267</v>
      </c>
      <c r="J5663" t="s">
        <v>21224</v>
      </c>
      <c r="K5663" t="s">
        <v>18686</v>
      </c>
      <c r="L5663" s="1" t="s">
        <v>22789</v>
      </c>
      <c r="M5663" t="str">
        <f t="shared" si="88"/>
        <v>4572 PORTAGE RD, L2E6A8</v>
      </c>
    </row>
    <row r="5664" spans="1:13" x14ac:dyDescent="0.2">
      <c r="A5664" t="s">
        <v>18763</v>
      </c>
      <c r="B5664" t="s">
        <v>21123</v>
      </c>
      <c r="C5664">
        <v>19466</v>
      </c>
      <c r="D5664" t="s">
        <v>21225</v>
      </c>
      <c r="E5664">
        <v>24463</v>
      </c>
      <c r="F5664" t="s">
        <v>20692</v>
      </c>
      <c r="G5664" t="s">
        <v>89</v>
      </c>
      <c r="H5664" t="s">
        <v>21226</v>
      </c>
      <c r="I5664" t="s">
        <v>9285</v>
      </c>
      <c r="J5664" t="s">
        <v>21227</v>
      </c>
      <c r="K5664" t="s">
        <v>11167</v>
      </c>
      <c r="L5664" s="1" t="s">
        <v>22771</v>
      </c>
      <c r="M5664" t="str">
        <f t="shared" si="88"/>
        <v>1150 FERGUSON DR, L9T0M7</v>
      </c>
    </row>
    <row r="5665" spans="1:13" x14ac:dyDescent="0.2">
      <c r="A5665" t="s">
        <v>18763</v>
      </c>
      <c r="B5665" t="s">
        <v>21123</v>
      </c>
      <c r="C5665">
        <v>19466</v>
      </c>
      <c r="D5665" t="s">
        <v>21225</v>
      </c>
      <c r="E5665">
        <v>24999</v>
      </c>
      <c r="F5665" t="s">
        <v>21228</v>
      </c>
      <c r="H5665" t="s">
        <v>21226</v>
      </c>
      <c r="I5665" t="s">
        <v>9285</v>
      </c>
      <c r="J5665" t="s">
        <v>21227</v>
      </c>
      <c r="L5665" s="1" t="s">
        <v>22771</v>
      </c>
      <c r="M5665" t="str">
        <f t="shared" si="88"/>
        <v>1150 FERGUSON DR, L9T0M7</v>
      </c>
    </row>
    <row r="5666" spans="1:13" x14ac:dyDescent="0.2">
      <c r="A5666" t="s">
        <v>18763</v>
      </c>
      <c r="B5666" t="s">
        <v>21123</v>
      </c>
      <c r="C5666">
        <v>9325</v>
      </c>
      <c r="D5666" t="s">
        <v>21229</v>
      </c>
      <c r="E5666">
        <v>8284</v>
      </c>
      <c r="F5666" t="s">
        <v>20695</v>
      </c>
      <c r="G5666" t="s">
        <v>102</v>
      </c>
      <c r="H5666" t="s">
        <v>21230</v>
      </c>
      <c r="I5666" t="s">
        <v>7400</v>
      </c>
      <c r="J5666" t="s">
        <v>21231</v>
      </c>
      <c r="K5666" t="s">
        <v>10682</v>
      </c>
      <c r="L5666" s="1" t="s">
        <v>2</v>
      </c>
      <c r="M5666" t="str">
        <f t="shared" si="88"/>
        <v>1-351 RUE LAFONTAINE RD W, L9M0H1</v>
      </c>
    </row>
    <row r="5667" spans="1:13" x14ac:dyDescent="0.2">
      <c r="A5667" t="s">
        <v>18763</v>
      </c>
      <c r="B5667" t="s">
        <v>21123</v>
      </c>
      <c r="C5667">
        <v>7024</v>
      </c>
      <c r="D5667" t="s">
        <v>21232</v>
      </c>
      <c r="E5667">
        <v>3081</v>
      </c>
      <c r="F5667" t="s">
        <v>21233</v>
      </c>
      <c r="G5667" t="s">
        <v>89</v>
      </c>
      <c r="H5667" t="s">
        <v>21234</v>
      </c>
      <c r="I5667" t="s">
        <v>2225</v>
      </c>
      <c r="J5667" t="s">
        <v>21235</v>
      </c>
      <c r="K5667" t="s">
        <v>4087</v>
      </c>
      <c r="L5667" s="1" t="s">
        <v>22789</v>
      </c>
      <c r="M5667" t="str">
        <f t="shared" si="88"/>
        <v>25 LAURELCREST ST, L6S4C4</v>
      </c>
    </row>
    <row r="5668" spans="1:13" x14ac:dyDescent="0.2">
      <c r="A5668" t="s">
        <v>18763</v>
      </c>
      <c r="B5668" t="s">
        <v>21123</v>
      </c>
      <c r="C5668">
        <v>7685</v>
      </c>
      <c r="D5668" t="s">
        <v>21236</v>
      </c>
      <c r="E5668">
        <v>4559</v>
      </c>
      <c r="F5668" t="s">
        <v>21237</v>
      </c>
      <c r="G5668" t="s">
        <v>89</v>
      </c>
      <c r="H5668" t="s">
        <v>21238</v>
      </c>
      <c r="I5668" t="s">
        <v>1645</v>
      </c>
      <c r="J5668" t="s">
        <v>21239</v>
      </c>
      <c r="K5668" t="s">
        <v>3899</v>
      </c>
      <c r="L5668" s="1" t="s">
        <v>22789</v>
      </c>
      <c r="M5668" t="str">
        <f t="shared" si="88"/>
        <v>1 NESS DR, M3A2W1</v>
      </c>
    </row>
    <row r="5669" spans="1:13" x14ac:dyDescent="0.2">
      <c r="A5669" t="s">
        <v>18763</v>
      </c>
      <c r="B5669" t="s">
        <v>21123</v>
      </c>
      <c r="C5669">
        <v>7234</v>
      </c>
      <c r="D5669" t="s">
        <v>21240</v>
      </c>
      <c r="E5669">
        <v>3401</v>
      </c>
      <c r="F5669" t="s">
        <v>21241</v>
      </c>
      <c r="G5669" t="s">
        <v>102</v>
      </c>
      <c r="H5669" t="s">
        <v>21242</v>
      </c>
      <c r="I5669" t="s">
        <v>10733</v>
      </c>
      <c r="J5669" t="s">
        <v>21243</v>
      </c>
      <c r="K5669" t="s">
        <v>8417</v>
      </c>
      <c r="L5669" s="1" t="s">
        <v>2</v>
      </c>
      <c r="M5669" t="str">
        <f t="shared" si="88"/>
        <v>60 CLENCH AVE, N3T1B8</v>
      </c>
    </row>
    <row r="5670" spans="1:13" x14ac:dyDescent="0.2">
      <c r="A5670" t="s">
        <v>18763</v>
      </c>
      <c r="B5670" t="s">
        <v>21123</v>
      </c>
      <c r="C5670">
        <v>7831</v>
      </c>
      <c r="D5670" t="s">
        <v>21244</v>
      </c>
      <c r="E5670">
        <v>4210</v>
      </c>
      <c r="F5670" t="s">
        <v>21245</v>
      </c>
      <c r="G5670" t="s">
        <v>89</v>
      </c>
      <c r="H5670" t="s">
        <v>21246</v>
      </c>
      <c r="I5670" t="s">
        <v>5780</v>
      </c>
      <c r="J5670" t="s">
        <v>21247</v>
      </c>
      <c r="K5670" t="s">
        <v>529</v>
      </c>
      <c r="L5670" s="1" t="s">
        <v>22789</v>
      </c>
      <c r="M5670" t="str">
        <f t="shared" si="88"/>
        <v>111 JOHN BUTTON BLVD, L3R9C1</v>
      </c>
    </row>
    <row r="5671" spans="1:13" x14ac:dyDescent="0.2">
      <c r="A5671" t="s">
        <v>18763</v>
      </c>
      <c r="B5671" t="s">
        <v>21123</v>
      </c>
      <c r="C5671">
        <v>9056</v>
      </c>
      <c r="D5671" t="s">
        <v>21248</v>
      </c>
      <c r="E5671">
        <v>7983</v>
      </c>
      <c r="F5671" t="s">
        <v>21249</v>
      </c>
      <c r="G5671" t="s">
        <v>102</v>
      </c>
      <c r="H5671" t="s">
        <v>21250</v>
      </c>
      <c r="I5671" t="s">
        <v>10273</v>
      </c>
      <c r="J5671" t="s">
        <v>21251</v>
      </c>
      <c r="K5671" t="s">
        <v>7528</v>
      </c>
      <c r="L5671" s="1" t="s">
        <v>22789</v>
      </c>
      <c r="M5671" t="str">
        <f t="shared" si="88"/>
        <v>12 BURLEIGH HILL DR, L2T2V5</v>
      </c>
    </row>
    <row r="5672" spans="1:13" x14ac:dyDescent="0.2">
      <c r="A5672" t="s">
        <v>18763</v>
      </c>
      <c r="B5672" t="s">
        <v>21123</v>
      </c>
      <c r="C5672">
        <v>7492</v>
      </c>
      <c r="D5672" t="s">
        <v>21252</v>
      </c>
      <c r="E5672">
        <v>3753</v>
      </c>
      <c r="F5672" t="s">
        <v>20798</v>
      </c>
      <c r="G5672" t="s">
        <v>89</v>
      </c>
      <c r="H5672" t="s">
        <v>21253</v>
      </c>
      <c r="I5672" t="s">
        <v>1622</v>
      </c>
      <c r="J5672" t="s">
        <v>3228</v>
      </c>
      <c r="K5672" t="s">
        <v>2201</v>
      </c>
      <c r="L5672" s="1" t="s">
        <v>22789</v>
      </c>
      <c r="M5672" t="str">
        <f t="shared" si="88"/>
        <v>755 ROYAL YORK RD, M8Y2T3</v>
      </c>
    </row>
    <row r="5673" spans="1:13" x14ac:dyDescent="0.2">
      <c r="A5673" t="s">
        <v>18763</v>
      </c>
      <c r="B5673" t="s">
        <v>21123</v>
      </c>
      <c r="C5673">
        <v>9172</v>
      </c>
      <c r="D5673" t="s">
        <v>21254</v>
      </c>
      <c r="E5673">
        <v>8108</v>
      </c>
      <c r="F5673" t="s">
        <v>21255</v>
      </c>
      <c r="G5673" t="s">
        <v>89</v>
      </c>
      <c r="H5673" t="s">
        <v>21256</v>
      </c>
      <c r="I5673" t="s">
        <v>9257</v>
      </c>
      <c r="J5673" t="s">
        <v>21257</v>
      </c>
      <c r="K5673" t="s">
        <v>1685</v>
      </c>
      <c r="L5673" s="1" t="s">
        <v>22789</v>
      </c>
      <c r="M5673" t="str">
        <f t="shared" si="88"/>
        <v>336 MAURICE DR, L6K2X3</v>
      </c>
    </row>
    <row r="5674" spans="1:13" x14ac:dyDescent="0.2">
      <c r="A5674" t="s">
        <v>18763</v>
      </c>
      <c r="B5674" t="s">
        <v>21123</v>
      </c>
      <c r="C5674">
        <v>7216</v>
      </c>
      <c r="D5674" t="s">
        <v>21258</v>
      </c>
      <c r="E5674">
        <v>3377</v>
      </c>
      <c r="F5674" t="s">
        <v>21259</v>
      </c>
      <c r="G5674" t="s">
        <v>102</v>
      </c>
      <c r="H5674" t="s">
        <v>21260</v>
      </c>
      <c r="I5674" t="s">
        <v>10841</v>
      </c>
      <c r="J5674" t="s">
        <v>21261</v>
      </c>
      <c r="K5674" t="s">
        <v>191</v>
      </c>
      <c r="L5674" s="1" t="s">
        <v>2</v>
      </c>
      <c r="M5674" t="str">
        <f t="shared" si="88"/>
        <v>165 QUEEN ST N, N3Y3Y7</v>
      </c>
    </row>
    <row r="5675" spans="1:13" x14ac:dyDescent="0.2">
      <c r="A5675" t="s">
        <v>18763</v>
      </c>
      <c r="B5675" t="s">
        <v>21123</v>
      </c>
      <c r="C5675">
        <v>7787</v>
      </c>
      <c r="D5675" t="s">
        <v>21262</v>
      </c>
      <c r="E5675">
        <v>10399</v>
      </c>
      <c r="F5675" t="s">
        <v>21263</v>
      </c>
      <c r="G5675" t="s">
        <v>102</v>
      </c>
      <c r="H5675" t="s">
        <v>21264</v>
      </c>
      <c r="I5675" t="s">
        <v>10333</v>
      </c>
      <c r="J5675" t="s">
        <v>21265</v>
      </c>
      <c r="K5675" t="s">
        <v>5198</v>
      </c>
      <c r="L5675" s="1" t="s">
        <v>2</v>
      </c>
      <c r="M5675" t="str">
        <f t="shared" si="88"/>
        <v>58 EMPRESS AVE, L3B1K9</v>
      </c>
    </row>
    <row r="5676" spans="1:13" x14ac:dyDescent="0.2">
      <c r="A5676" t="s">
        <v>18763</v>
      </c>
      <c r="B5676" t="s">
        <v>21123</v>
      </c>
      <c r="C5676">
        <v>7722</v>
      </c>
      <c r="D5676" t="s">
        <v>21266</v>
      </c>
      <c r="E5676">
        <v>4052</v>
      </c>
      <c r="F5676" t="s">
        <v>21267</v>
      </c>
      <c r="G5676" t="s">
        <v>89</v>
      </c>
      <c r="H5676" t="s">
        <v>21268</v>
      </c>
      <c r="I5676" t="s">
        <v>5813</v>
      </c>
      <c r="J5676" t="s">
        <v>21269</v>
      </c>
      <c r="K5676" t="s">
        <v>812</v>
      </c>
      <c r="L5676" s="1" t="s">
        <v>22789</v>
      </c>
      <c r="M5676" t="str">
        <f t="shared" si="88"/>
        <v>90 WALTON DR, L4G3K4</v>
      </c>
    </row>
    <row r="5677" spans="1:13" x14ac:dyDescent="0.2">
      <c r="A5677" t="s">
        <v>18763</v>
      </c>
      <c r="B5677" t="s">
        <v>21123</v>
      </c>
      <c r="C5677">
        <v>7704</v>
      </c>
      <c r="D5677" t="s">
        <v>21270</v>
      </c>
      <c r="E5677">
        <v>4032</v>
      </c>
      <c r="F5677" t="s">
        <v>21271</v>
      </c>
      <c r="G5677" t="s">
        <v>89</v>
      </c>
      <c r="H5677" t="s">
        <v>21272</v>
      </c>
      <c r="I5677" t="s">
        <v>7804</v>
      </c>
      <c r="J5677" t="s">
        <v>21273</v>
      </c>
      <c r="K5677" t="s">
        <v>4184</v>
      </c>
      <c r="L5677" s="1" t="s">
        <v>22789</v>
      </c>
      <c r="M5677" t="str">
        <f t="shared" si="88"/>
        <v>1910 BROAD HOLLOW GATE, L5L3T4</v>
      </c>
    </row>
    <row r="5678" spans="1:13" x14ac:dyDescent="0.2">
      <c r="A5678" t="s">
        <v>18763</v>
      </c>
      <c r="B5678" t="s">
        <v>21123</v>
      </c>
      <c r="C5678">
        <v>12348</v>
      </c>
      <c r="D5678" t="s">
        <v>21274</v>
      </c>
      <c r="E5678">
        <v>11222</v>
      </c>
      <c r="F5678" t="s">
        <v>21275</v>
      </c>
      <c r="G5678" t="s">
        <v>89</v>
      </c>
      <c r="H5678" t="s">
        <v>21276</v>
      </c>
      <c r="I5678" t="s">
        <v>2615</v>
      </c>
      <c r="J5678" t="s">
        <v>21277</v>
      </c>
      <c r="K5678" t="s">
        <v>3858</v>
      </c>
      <c r="L5678" s="1" t="s">
        <v>22789</v>
      </c>
      <c r="M5678" t="str">
        <f t="shared" si="88"/>
        <v>55 ABBOTSIDE WAY, L7C4C3</v>
      </c>
    </row>
    <row r="5679" spans="1:13" x14ac:dyDescent="0.2">
      <c r="A5679" t="s">
        <v>18763</v>
      </c>
      <c r="B5679" t="s">
        <v>21123</v>
      </c>
      <c r="C5679">
        <v>7684</v>
      </c>
      <c r="D5679" t="s">
        <v>21278</v>
      </c>
      <c r="E5679">
        <v>4006</v>
      </c>
      <c r="F5679" t="s">
        <v>21279</v>
      </c>
      <c r="G5679" t="s">
        <v>89</v>
      </c>
      <c r="H5679" t="s">
        <v>21280</v>
      </c>
      <c r="I5679" t="s">
        <v>1627</v>
      </c>
      <c r="J5679" t="s">
        <v>21281</v>
      </c>
      <c r="K5679" t="s">
        <v>12538</v>
      </c>
      <c r="L5679" s="1" t="s">
        <v>22789</v>
      </c>
      <c r="M5679" t="str">
        <f t="shared" si="88"/>
        <v>500 SANDHURST CIR, M1S3Y7</v>
      </c>
    </row>
    <row r="5680" spans="1:13" x14ac:dyDescent="0.2">
      <c r="A5680" t="s">
        <v>18763</v>
      </c>
      <c r="B5680" t="s">
        <v>21123</v>
      </c>
      <c r="C5680">
        <v>7763</v>
      </c>
      <c r="D5680" t="s">
        <v>21282</v>
      </c>
      <c r="E5680">
        <v>4115</v>
      </c>
      <c r="F5680" t="s">
        <v>20803</v>
      </c>
      <c r="G5680" t="s">
        <v>102</v>
      </c>
      <c r="H5680" t="s">
        <v>21283</v>
      </c>
      <c r="I5680" t="s">
        <v>10328</v>
      </c>
      <c r="J5680" t="s">
        <v>21284</v>
      </c>
      <c r="K5680" t="s">
        <v>10279</v>
      </c>
      <c r="L5680" s="1" t="s">
        <v>2</v>
      </c>
      <c r="M5680" t="str">
        <f t="shared" si="88"/>
        <v>210 ELIZABETH ST, L3K2C3</v>
      </c>
    </row>
    <row r="5681" spans="1:13" x14ac:dyDescent="0.2">
      <c r="A5681" t="s">
        <v>18763</v>
      </c>
      <c r="B5681" t="s">
        <v>21123</v>
      </c>
      <c r="C5681">
        <v>9324</v>
      </c>
      <c r="D5681" t="s">
        <v>21285</v>
      </c>
      <c r="E5681">
        <v>8283</v>
      </c>
      <c r="F5681" t="s">
        <v>21286</v>
      </c>
      <c r="G5681" t="s">
        <v>102</v>
      </c>
      <c r="H5681" t="s">
        <v>21287</v>
      </c>
      <c r="I5681" t="s">
        <v>685</v>
      </c>
      <c r="J5681" t="s">
        <v>21288</v>
      </c>
      <c r="K5681" t="s">
        <v>7256</v>
      </c>
      <c r="L5681" s="1" t="s">
        <v>2</v>
      </c>
      <c r="M5681" t="str">
        <f t="shared" si="88"/>
        <v>54 DUFFERIN ST, L9M1H4</v>
      </c>
    </row>
    <row r="5682" spans="1:13" x14ac:dyDescent="0.2">
      <c r="A5682" t="s">
        <v>18763</v>
      </c>
      <c r="B5682" t="s">
        <v>21123</v>
      </c>
      <c r="C5682">
        <v>12354</v>
      </c>
      <c r="D5682" t="s">
        <v>21289</v>
      </c>
      <c r="E5682">
        <v>11129</v>
      </c>
      <c r="F5682" t="s">
        <v>20728</v>
      </c>
      <c r="G5682" t="s">
        <v>89</v>
      </c>
      <c r="H5682" t="s">
        <v>21290</v>
      </c>
      <c r="I5682" t="s">
        <v>1627</v>
      </c>
      <c r="J5682" t="s">
        <v>21291</v>
      </c>
      <c r="K5682" t="s">
        <v>1084</v>
      </c>
      <c r="L5682" s="1" t="s">
        <v>22789</v>
      </c>
      <c r="M5682" t="str">
        <f t="shared" si="88"/>
        <v>29 MEADOWVALE RD, M1C1R7</v>
      </c>
    </row>
    <row r="5683" spans="1:13" x14ac:dyDescent="0.2">
      <c r="A5683" t="s">
        <v>18763</v>
      </c>
      <c r="B5683" t="s">
        <v>21123</v>
      </c>
      <c r="C5683">
        <v>17151</v>
      </c>
      <c r="D5683" t="s">
        <v>21292</v>
      </c>
      <c r="E5683">
        <v>11339</v>
      </c>
      <c r="F5683" t="s">
        <v>21293</v>
      </c>
      <c r="G5683" t="s">
        <v>89</v>
      </c>
      <c r="H5683" t="s">
        <v>21294</v>
      </c>
      <c r="I5683" t="s">
        <v>9285</v>
      </c>
      <c r="J5683" t="s">
        <v>21295</v>
      </c>
      <c r="K5683" t="s">
        <v>1944</v>
      </c>
      <c r="L5683" s="1" t="s">
        <v>22789</v>
      </c>
      <c r="M5683" t="str">
        <f t="shared" si="88"/>
        <v>720 WOODWARD AVE, L9T4A3</v>
      </c>
    </row>
    <row r="5684" spans="1:13" x14ac:dyDescent="0.2">
      <c r="A5684" t="s">
        <v>18763</v>
      </c>
      <c r="B5684" t="s">
        <v>21123</v>
      </c>
      <c r="C5684">
        <v>8638</v>
      </c>
      <c r="D5684" t="s">
        <v>21296</v>
      </c>
      <c r="E5684">
        <v>6257</v>
      </c>
      <c r="F5684" t="s">
        <v>21297</v>
      </c>
      <c r="G5684" t="s">
        <v>89</v>
      </c>
      <c r="H5684" t="s">
        <v>21298</v>
      </c>
      <c r="I5684" t="s">
        <v>11083</v>
      </c>
      <c r="J5684" t="s">
        <v>21299</v>
      </c>
      <c r="K5684" t="s">
        <v>11263</v>
      </c>
      <c r="L5684" s="1" t="s">
        <v>22789</v>
      </c>
      <c r="M5684" t="str">
        <f t="shared" si="88"/>
        <v>640 TRICO DR, N3H5P2</v>
      </c>
    </row>
    <row r="5685" spans="1:13" x14ac:dyDescent="0.2">
      <c r="A5685" t="s">
        <v>18763</v>
      </c>
      <c r="B5685" t="s">
        <v>21123</v>
      </c>
      <c r="C5685">
        <v>12347</v>
      </c>
      <c r="D5685" t="s">
        <v>21300</v>
      </c>
      <c r="E5685">
        <v>11194</v>
      </c>
      <c r="F5685" t="s">
        <v>21301</v>
      </c>
      <c r="G5685" t="s">
        <v>89</v>
      </c>
      <c r="H5685" t="s">
        <v>21302</v>
      </c>
      <c r="I5685" t="s">
        <v>1622</v>
      </c>
      <c r="J5685" t="s">
        <v>21303</v>
      </c>
      <c r="K5685" t="s">
        <v>1287</v>
      </c>
      <c r="L5685" s="1" t="s">
        <v>22789</v>
      </c>
      <c r="M5685" t="str">
        <f t="shared" si="88"/>
        <v>30 THISTLE DOWN BLVD, M9V1H8</v>
      </c>
    </row>
    <row r="5686" spans="1:13" x14ac:dyDescent="0.2">
      <c r="A5686" t="s">
        <v>18763</v>
      </c>
      <c r="B5686" t="s">
        <v>21123</v>
      </c>
      <c r="C5686">
        <v>9173</v>
      </c>
      <c r="D5686" t="s">
        <v>21304</v>
      </c>
      <c r="E5686">
        <v>8109</v>
      </c>
      <c r="F5686" t="s">
        <v>21305</v>
      </c>
      <c r="G5686" t="s">
        <v>89</v>
      </c>
      <c r="H5686" t="s">
        <v>21306</v>
      </c>
      <c r="I5686" t="s">
        <v>9248</v>
      </c>
      <c r="J5686" t="s">
        <v>21307</v>
      </c>
      <c r="K5686" t="s">
        <v>479</v>
      </c>
      <c r="L5686" s="1" t="s">
        <v>22789</v>
      </c>
      <c r="M5686" t="str">
        <f t="shared" si="88"/>
        <v>901 FRANCIS RD, L7T3Y3</v>
      </c>
    </row>
    <row r="5687" spans="1:13" x14ac:dyDescent="0.2">
      <c r="A5687" t="s">
        <v>18763</v>
      </c>
      <c r="B5687" t="s">
        <v>21123</v>
      </c>
      <c r="C5687">
        <v>7986</v>
      </c>
      <c r="D5687" t="s">
        <v>21308</v>
      </c>
      <c r="E5687">
        <v>4445</v>
      </c>
      <c r="F5687" t="s">
        <v>21309</v>
      </c>
      <c r="G5687" t="s">
        <v>102</v>
      </c>
      <c r="H5687" t="s">
        <v>21310</v>
      </c>
      <c r="I5687" t="s">
        <v>7406</v>
      </c>
      <c r="J5687" t="s">
        <v>7706</v>
      </c>
      <c r="K5687" t="s">
        <v>3319</v>
      </c>
      <c r="L5687" s="1" t="s">
        <v>22789</v>
      </c>
      <c r="M5687" t="str">
        <f t="shared" si="88"/>
        <v>221 SCOTTSDALE DR, N1G3A1</v>
      </c>
    </row>
    <row r="5688" spans="1:13" x14ac:dyDescent="0.2">
      <c r="A5688" t="s">
        <v>18763</v>
      </c>
      <c r="B5688" t="s">
        <v>21123</v>
      </c>
      <c r="C5688">
        <v>9327</v>
      </c>
      <c r="D5688" t="s">
        <v>21311</v>
      </c>
      <c r="E5688">
        <v>8286</v>
      </c>
      <c r="F5688" t="s">
        <v>21312</v>
      </c>
      <c r="G5688" t="s">
        <v>89</v>
      </c>
      <c r="H5688" t="s">
        <v>21313</v>
      </c>
      <c r="I5688" t="s">
        <v>6969</v>
      </c>
      <c r="J5688" t="s">
        <v>21314</v>
      </c>
      <c r="K5688" t="s">
        <v>604</v>
      </c>
      <c r="L5688" s="1" t="s">
        <v>2</v>
      </c>
      <c r="M5688" t="str">
        <f t="shared" si="88"/>
        <v>275 PARK ST, L3V5W1</v>
      </c>
    </row>
    <row r="5689" spans="1:13" x14ac:dyDescent="0.2">
      <c r="A5689" t="s">
        <v>18763</v>
      </c>
      <c r="B5689" t="s">
        <v>21123</v>
      </c>
      <c r="C5689">
        <v>5206</v>
      </c>
      <c r="D5689" t="s">
        <v>21315</v>
      </c>
      <c r="E5689">
        <v>24306</v>
      </c>
      <c r="F5689" t="s">
        <v>21316</v>
      </c>
      <c r="G5689" t="s">
        <v>131</v>
      </c>
      <c r="H5689" t="s">
        <v>21317</v>
      </c>
      <c r="I5689" t="s">
        <v>9738</v>
      </c>
      <c r="J5689" t="s">
        <v>21318</v>
      </c>
      <c r="K5689" t="s">
        <v>138</v>
      </c>
      <c r="L5689" s="1" t="s">
        <v>22789</v>
      </c>
      <c r="M5689" t="str">
        <f t="shared" si="88"/>
        <v>50 LISGAR CRT, L8T4Y4</v>
      </c>
    </row>
    <row r="5690" spans="1:13" x14ac:dyDescent="0.2">
      <c r="A5690" t="s">
        <v>18763</v>
      </c>
      <c r="B5690" t="s">
        <v>21123</v>
      </c>
      <c r="C5690">
        <v>20409</v>
      </c>
      <c r="D5690" t="s">
        <v>21319</v>
      </c>
      <c r="E5690">
        <v>25404</v>
      </c>
      <c r="F5690" t="s">
        <v>21320</v>
      </c>
      <c r="I5690" t="s">
        <v>2225</v>
      </c>
      <c r="L5690" s="1" t="s">
        <v>22771</v>
      </c>
      <c r="M5690" t="str">
        <f t="shared" si="88"/>
        <v xml:space="preserve">, </v>
      </c>
    </row>
    <row r="5691" spans="1:13" x14ac:dyDescent="0.2">
      <c r="A5691" t="s">
        <v>18763</v>
      </c>
      <c r="B5691" t="s">
        <v>21123</v>
      </c>
      <c r="C5691">
        <v>5152</v>
      </c>
      <c r="D5691" t="s">
        <v>3312</v>
      </c>
      <c r="E5691">
        <v>10617</v>
      </c>
      <c r="F5691" t="s">
        <v>21321</v>
      </c>
      <c r="G5691" t="s">
        <v>131</v>
      </c>
      <c r="H5691" t="s">
        <v>3314</v>
      </c>
      <c r="I5691" t="s">
        <v>1645</v>
      </c>
      <c r="J5691" t="s">
        <v>2469</v>
      </c>
      <c r="K5691" t="s">
        <v>567</v>
      </c>
      <c r="L5691" s="1" t="s">
        <v>22789</v>
      </c>
      <c r="M5691" t="str">
        <f t="shared" si="88"/>
        <v>110 DREWRY AVE, M2M1C8</v>
      </c>
    </row>
    <row r="5692" spans="1:13" x14ac:dyDescent="0.2">
      <c r="A5692" t="s">
        <v>18763</v>
      </c>
      <c r="B5692" t="s">
        <v>21123</v>
      </c>
      <c r="C5692">
        <v>10157</v>
      </c>
      <c r="D5692" t="s">
        <v>21322</v>
      </c>
      <c r="E5692">
        <v>10498</v>
      </c>
      <c r="F5692" t="s">
        <v>21323</v>
      </c>
      <c r="G5692" t="s">
        <v>131</v>
      </c>
      <c r="H5692" t="s">
        <v>21324</v>
      </c>
      <c r="I5692" t="s">
        <v>6808</v>
      </c>
      <c r="J5692" t="s">
        <v>21325</v>
      </c>
      <c r="K5692" t="s">
        <v>473</v>
      </c>
      <c r="L5692" s="1" t="s">
        <v>22789</v>
      </c>
      <c r="M5692" t="str">
        <f t="shared" si="88"/>
        <v>249 ANNE ST N, L4N0B5</v>
      </c>
    </row>
    <row r="5693" spans="1:13" x14ac:dyDescent="0.2">
      <c r="A5693" t="s">
        <v>18763</v>
      </c>
      <c r="B5693" t="s">
        <v>21123</v>
      </c>
      <c r="C5693">
        <v>12352</v>
      </c>
      <c r="D5693" t="s">
        <v>21326</v>
      </c>
      <c r="E5693">
        <v>14003</v>
      </c>
      <c r="F5693" t="s">
        <v>21327</v>
      </c>
      <c r="G5693" t="s">
        <v>131</v>
      </c>
      <c r="H5693" t="s">
        <v>21328</v>
      </c>
      <c r="I5693" t="s">
        <v>1627</v>
      </c>
      <c r="J5693" t="s">
        <v>21329</v>
      </c>
      <c r="K5693" t="s">
        <v>932</v>
      </c>
      <c r="L5693" s="1" t="s">
        <v>22789</v>
      </c>
      <c r="M5693" t="str">
        <f t="shared" si="88"/>
        <v>2850 EGLINTON AVE E, M1J2C8</v>
      </c>
    </row>
    <row r="5694" spans="1:13" x14ac:dyDescent="0.2">
      <c r="A5694" t="s">
        <v>18763</v>
      </c>
      <c r="B5694" t="s">
        <v>21123</v>
      </c>
      <c r="C5694">
        <v>5144</v>
      </c>
      <c r="D5694" t="s">
        <v>21330</v>
      </c>
      <c r="E5694">
        <v>10163</v>
      </c>
      <c r="F5694" t="s">
        <v>21331</v>
      </c>
      <c r="G5694" t="s">
        <v>131</v>
      </c>
      <c r="H5694" t="s">
        <v>21332</v>
      </c>
      <c r="I5694" t="s">
        <v>11083</v>
      </c>
      <c r="J5694" t="s">
        <v>21333</v>
      </c>
      <c r="K5694" t="s">
        <v>3319</v>
      </c>
      <c r="L5694" s="1" t="s">
        <v>2</v>
      </c>
      <c r="M5694" t="str">
        <f t="shared" si="88"/>
        <v>450 MAPLE GROVE RD RR 32, N3H4R7</v>
      </c>
    </row>
    <row r="5695" spans="1:13" x14ac:dyDescent="0.2">
      <c r="A5695" t="s">
        <v>18763</v>
      </c>
      <c r="B5695" t="s">
        <v>21123</v>
      </c>
      <c r="C5695">
        <v>7307</v>
      </c>
      <c r="D5695" t="s">
        <v>16139</v>
      </c>
      <c r="E5695">
        <v>25091</v>
      </c>
      <c r="F5695" t="s">
        <v>21334</v>
      </c>
      <c r="G5695" t="s">
        <v>131</v>
      </c>
      <c r="H5695" t="s">
        <v>16141</v>
      </c>
      <c r="I5695" t="s">
        <v>5795</v>
      </c>
      <c r="J5695" t="s">
        <v>16142</v>
      </c>
      <c r="K5695" t="s">
        <v>3951</v>
      </c>
      <c r="L5695" s="1" t="s">
        <v>22771</v>
      </c>
      <c r="M5695" t="str">
        <f t="shared" si="88"/>
        <v>301 BARRHILL RD, L6A1J5</v>
      </c>
    </row>
    <row r="5696" spans="1:13" x14ac:dyDescent="0.2">
      <c r="A5696" t="s">
        <v>18763</v>
      </c>
      <c r="B5696" t="s">
        <v>21123</v>
      </c>
      <c r="C5696">
        <v>11096</v>
      </c>
      <c r="D5696" t="s">
        <v>21335</v>
      </c>
      <c r="E5696">
        <v>10397</v>
      </c>
      <c r="F5696" t="s">
        <v>21336</v>
      </c>
      <c r="H5696" t="s">
        <v>21337</v>
      </c>
      <c r="I5696" t="s">
        <v>5813</v>
      </c>
      <c r="J5696" t="s">
        <v>21338</v>
      </c>
      <c r="K5696" t="s">
        <v>114</v>
      </c>
      <c r="L5696" s="1" t="s">
        <v>22789</v>
      </c>
      <c r="M5696" t="str">
        <f t="shared" si="88"/>
        <v>700 BLOOMINGTON RD, L4G0E1</v>
      </c>
    </row>
    <row r="5697" spans="1:13" x14ac:dyDescent="0.2">
      <c r="A5697" t="s">
        <v>18763</v>
      </c>
      <c r="B5697" t="s">
        <v>21123</v>
      </c>
      <c r="C5697">
        <v>5123</v>
      </c>
      <c r="D5697" t="s">
        <v>21339</v>
      </c>
      <c r="E5697">
        <v>8757</v>
      </c>
      <c r="F5697" t="s">
        <v>21340</v>
      </c>
      <c r="G5697" t="s">
        <v>131</v>
      </c>
      <c r="H5697" t="s">
        <v>21341</v>
      </c>
      <c r="I5697" t="s">
        <v>4456</v>
      </c>
      <c r="J5697" t="s">
        <v>21342</v>
      </c>
      <c r="K5697" t="s">
        <v>3858</v>
      </c>
      <c r="L5697" s="1" t="s">
        <v>22789</v>
      </c>
      <c r="M5697" t="str">
        <f t="shared" si="88"/>
        <v>4101 BALDWIN ST S, L1R2W6</v>
      </c>
    </row>
    <row r="5698" spans="1:13" x14ac:dyDescent="0.2">
      <c r="A5698" t="s">
        <v>18763</v>
      </c>
      <c r="B5698" t="s">
        <v>21123</v>
      </c>
      <c r="C5698">
        <v>7627</v>
      </c>
      <c r="D5698" t="s">
        <v>21343</v>
      </c>
      <c r="E5698">
        <v>10747</v>
      </c>
      <c r="F5698" t="s">
        <v>21344</v>
      </c>
      <c r="G5698" t="s">
        <v>131</v>
      </c>
      <c r="H5698" t="s">
        <v>21345</v>
      </c>
      <c r="I5698" t="s">
        <v>7804</v>
      </c>
      <c r="J5698" t="s">
        <v>21346</v>
      </c>
      <c r="K5698" t="s">
        <v>1912</v>
      </c>
      <c r="L5698" s="1" t="s">
        <v>22789</v>
      </c>
      <c r="M5698" t="str">
        <f t="shared" si="88"/>
        <v>1780 MEADOWVALE BLVD, L5N7K8</v>
      </c>
    </row>
    <row r="5699" spans="1:13" x14ac:dyDescent="0.2">
      <c r="A5699" t="s">
        <v>18763</v>
      </c>
      <c r="B5699" t="s">
        <v>21123</v>
      </c>
      <c r="C5699">
        <v>12349</v>
      </c>
      <c r="D5699" t="s">
        <v>21347</v>
      </c>
      <c r="E5699">
        <v>11223</v>
      </c>
      <c r="F5699" t="s">
        <v>21348</v>
      </c>
      <c r="G5699" t="s">
        <v>131</v>
      </c>
      <c r="H5699" t="s">
        <v>21349</v>
      </c>
      <c r="I5699" t="s">
        <v>9257</v>
      </c>
      <c r="J5699" t="s">
        <v>21350</v>
      </c>
      <c r="K5699" t="s">
        <v>413</v>
      </c>
      <c r="L5699" s="1" t="s">
        <v>22789</v>
      </c>
      <c r="M5699" t="str">
        <f t="shared" si="88"/>
        <v>2600 GRAND OAK TRAIL, L6M0R4</v>
      </c>
    </row>
    <row r="5700" spans="1:13" x14ac:dyDescent="0.2">
      <c r="A5700" t="s">
        <v>18763</v>
      </c>
      <c r="B5700" t="s">
        <v>21123</v>
      </c>
      <c r="C5700">
        <v>9511</v>
      </c>
      <c r="D5700" t="s">
        <v>20172</v>
      </c>
      <c r="E5700">
        <v>11131</v>
      </c>
      <c r="F5700" t="s">
        <v>21351</v>
      </c>
      <c r="G5700" t="s">
        <v>131</v>
      </c>
      <c r="H5700" t="s">
        <v>20174</v>
      </c>
      <c r="I5700" t="s">
        <v>1632</v>
      </c>
      <c r="J5700" t="s">
        <v>20175</v>
      </c>
      <c r="K5700" t="s">
        <v>6729</v>
      </c>
      <c r="L5700" s="1" t="s">
        <v>22789</v>
      </c>
      <c r="M5700" t="str">
        <f t="shared" si="88"/>
        <v>330 LANSDOWNE AVE, M6H3Y1</v>
      </c>
    </row>
    <row r="5701" spans="1:13" x14ac:dyDescent="0.2">
      <c r="A5701" t="s">
        <v>18763</v>
      </c>
      <c r="B5701" t="s">
        <v>21123</v>
      </c>
      <c r="C5701">
        <v>19615</v>
      </c>
      <c r="D5701" t="s">
        <v>21352</v>
      </c>
      <c r="E5701">
        <v>10832</v>
      </c>
      <c r="F5701" t="s">
        <v>21353</v>
      </c>
      <c r="G5701" t="s">
        <v>131</v>
      </c>
      <c r="H5701" t="s">
        <v>21354</v>
      </c>
      <c r="I5701" t="s">
        <v>10333</v>
      </c>
      <c r="J5701" t="s">
        <v>21355</v>
      </c>
      <c r="K5701" t="s">
        <v>3667</v>
      </c>
      <c r="L5701" s="1" t="s">
        <v>2</v>
      </c>
      <c r="M5701" t="str">
        <f t="shared" si="88"/>
        <v>620 RIVER, L3B5N6</v>
      </c>
    </row>
    <row r="5702" spans="1:13" x14ac:dyDescent="0.2">
      <c r="A5702" t="s">
        <v>18763</v>
      </c>
      <c r="B5702" t="s">
        <v>21123</v>
      </c>
      <c r="C5702">
        <v>7122</v>
      </c>
      <c r="D5702" t="s">
        <v>21356</v>
      </c>
      <c r="E5702">
        <v>24800</v>
      </c>
      <c r="F5702" t="s">
        <v>21357</v>
      </c>
      <c r="G5702" t="s">
        <v>131</v>
      </c>
      <c r="H5702" t="s">
        <v>21358</v>
      </c>
      <c r="I5702" t="s">
        <v>5899</v>
      </c>
      <c r="J5702" t="s">
        <v>21359</v>
      </c>
      <c r="L5702" s="1" t="s">
        <v>22771</v>
      </c>
      <c r="M5702" t="str">
        <f t="shared" si="88"/>
        <v>200 ABERDEEN AVE, L4L1C4</v>
      </c>
    </row>
    <row r="5703" spans="1:13" x14ac:dyDescent="0.2">
      <c r="A5703" t="s">
        <v>18763</v>
      </c>
      <c r="B5703" t="s">
        <v>21123</v>
      </c>
      <c r="C5703">
        <v>5206</v>
      </c>
      <c r="D5703" t="s">
        <v>21315</v>
      </c>
      <c r="E5703">
        <v>9715</v>
      </c>
      <c r="F5703" t="s">
        <v>21360</v>
      </c>
      <c r="G5703" t="s">
        <v>109</v>
      </c>
      <c r="H5703" t="s">
        <v>21317</v>
      </c>
      <c r="I5703" t="s">
        <v>9738</v>
      </c>
      <c r="J5703" t="s">
        <v>21318</v>
      </c>
      <c r="K5703" t="s">
        <v>333</v>
      </c>
      <c r="L5703" s="1" t="s">
        <v>22789</v>
      </c>
      <c r="M5703" t="str">
        <f t="shared" si="88"/>
        <v>50 LISGAR CRT, L8T4Y4</v>
      </c>
    </row>
    <row r="5704" spans="1:13" x14ac:dyDescent="0.2">
      <c r="A5704" t="s">
        <v>18763</v>
      </c>
      <c r="B5704" t="s">
        <v>21123</v>
      </c>
      <c r="C5704">
        <v>20409</v>
      </c>
      <c r="D5704" t="s">
        <v>21319</v>
      </c>
      <c r="E5704">
        <v>25403</v>
      </c>
      <c r="F5704" t="s">
        <v>21361</v>
      </c>
      <c r="I5704" t="s">
        <v>2225</v>
      </c>
      <c r="L5704" s="1" t="s">
        <v>22771</v>
      </c>
      <c r="M5704" t="str">
        <f t="shared" ref="M5704:M5767" si="89">H5704&amp;", "&amp;J5704</f>
        <v xml:space="preserve">, </v>
      </c>
    </row>
    <row r="5705" spans="1:13" x14ac:dyDescent="0.2">
      <c r="A5705" t="s">
        <v>18763</v>
      </c>
      <c r="B5705" t="s">
        <v>21123</v>
      </c>
      <c r="C5705">
        <v>19535</v>
      </c>
      <c r="D5705" t="s">
        <v>20149</v>
      </c>
      <c r="E5705">
        <v>24530</v>
      </c>
      <c r="F5705" t="s">
        <v>21362</v>
      </c>
      <c r="H5705" t="s">
        <v>20151</v>
      </c>
      <c r="I5705" t="s">
        <v>9738</v>
      </c>
      <c r="J5705" t="s">
        <v>20152</v>
      </c>
      <c r="L5705" s="1" t="s">
        <v>22771</v>
      </c>
      <c r="M5705" t="str">
        <f t="shared" si="89"/>
        <v>36 BROUGHTON AVE, L8W3S5</v>
      </c>
    </row>
    <row r="5706" spans="1:13" x14ac:dyDescent="0.2">
      <c r="A5706" t="s">
        <v>18763</v>
      </c>
      <c r="B5706" t="s">
        <v>21123</v>
      </c>
      <c r="C5706">
        <v>19430</v>
      </c>
      <c r="D5706" t="s">
        <v>21179</v>
      </c>
      <c r="E5706">
        <v>24430</v>
      </c>
      <c r="F5706" t="s">
        <v>21363</v>
      </c>
      <c r="G5706" t="s">
        <v>109</v>
      </c>
      <c r="H5706" t="s">
        <v>21181</v>
      </c>
      <c r="I5706" t="s">
        <v>5081</v>
      </c>
      <c r="J5706" t="s">
        <v>21182</v>
      </c>
      <c r="K5706" t="s">
        <v>9222</v>
      </c>
      <c r="L5706" s="1" t="s">
        <v>2</v>
      </c>
      <c r="M5706" t="str">
        <f t="shared" si="89"/>
        <v>2350 WOODGLADE BLVD, K9K2L1</v>
      </c>
    </row>
    <row r="5707" spans="1:13" x14ac:dyDescent="0.2">
      <c r="A5707" t="s">
        <v>18763</v>
      </c>
      <c r="B5707" t="s">
        <v>21123</v>
      </c>
      <c r="C5707">
        <v>5152</v>
      </c>
      <c r="D5707" t="s">
        <v>3312</v>
      </c>
      <c r="E5707">
        <v>9521</v>
      </c>
      <c r="F5707" t="s">
        <v>21364</v>
      </c>
      <c r="G5707" t="s">
        <v>109</v>
      </c>
      <c r="H5707" t="s">
        <v>3314</v>
      </c>
      <c r="I5707" t="s">
        <v>1645</v>
      </c>
      <c r="J5707" t="s">
        <v>2469</v>
      </c>
      <c r="K5707" t="s">
        <v>214</v>
      </c>
      <c r="L5707" s="1" t="s">
        <v>22789</v>
      </c>
      <c r="M5707" t="str">
        <f t="shared" si="89"/>
        <v>110 DREWRY AVE, M2M1C8</v>
      </c>
    </row>
    <row r="5708" spans="1:13" x14ac:dyDescent="0.2">
      <c r="A5708" t="s">
        <v>18763</v>
      </c>
      <c r="B5708" t="s">
        <v>21123</v>
      </c>
      <c r="C5708">
        <v>10157</v>
      </c>
      <c r="D5708" t="s">
        <v>21322</v>
      </c>
      <c r="E5708">
        <v>9405</v>
      </c>
      <c r="F5708" t="s">
        <v>21365</v>
      </c>
      <c r="G5708" t="s">
        <v>109</v>
      </c>
      <c r="H5708" t="s">
        <v>21324</v>
      </c>
      <c r="I5708" t="s">
        <v>6808</v>
      </c>
      <c r="J5708" t="s">
        <v>21325</v>
      </c>
      <c r="K5708" t="s">
        <v>5442</v>
      </c>
      <c r="L5708" s="1" t="s">
        <v>22789</v>
      </c>
      <c r="M5708" t="str">
        <f t="shared" si="89"/>
        <v>249 ANNE ST N, L4N0B5</v>
      </c>
    </row>
    <row r="5709" spans="1:13" x14ac:dyDescent="0.2">
      <c r="A5709" t="s">
        <v>18763</v>
      </c>
      <c r="B5709" t="s">
        <v>21123</v>
      </c>
      <c r="C5709">
        <v>19167</v>
      </c>
      <c r="D5709" t="s">
        <v>21210</v>
      </c>
      <c r="E5709">
        <v>24195</v>
      </c>
      <c r="F5709" t="s">
        <v>21366</v>
      </c>
      <c r="G5709" t="s">
        <v>109</v>
      </c>
      <c r="H5709" t="s">
        <v>21212</v>
      </c>
      <c r="I5709" t="s">
        <v>5835</v>
      </c>
      <c r="J5709" t="s">
        <v>21213</v>
      </c>
      <c r="K5709" t="s">
        <v>7273</v>
      </c>
      <c r="L5709" s="1" t="s">
        <v>2</v>
      </c>
      <c r="M5709" t="str">
        <f t="shared" si="89"/>
        <v>276 SUNSET BLVD, L4A3R1</v>
      </c>
    </row>
    <row r="5710" spans="1:13" x14ac:dyDescent="0.2">
      <c r="A5710" t="s">
        <v>18763</v>
      </c>
      <c r="B5710" t="s">
        <v>21123</v>
      </c>
      <c r="C5710">
        <v>12352</v>
      </c>
      <c r="D5710" t="s">
        <v>21326</v>
      </c>
      <c r="E5710">
        <v>11127</v>
      </c>
      <c r="F5710" t="s">
        <v>21367</v>
      </c>
      <c r="G5710" t="s">
        <v>109</v>
      </c>
      <c r="H5710" t="s">
        <v>21328</v>
      </c>
      <c r="I5710" t="s">
        <v>1627</v>
      </c>
      <c r="J5710" t="s">
        <v>21329</v>
      </c>
      <c r="K5710" t="s">
        <v>9672</v>
      </c>
      <c r="L5710" s="1" t="s">
        <v>22789</v>
      </c>
      <c r="M5710" t="str">
        <f t="shared" si="89"/>
        <v>2850 EGLINTON AVE E, M1J2C8</v>
      </c>
    </row>
    <row r="5711" spans="1:13" x14ac:dyDescent="0.2">
      <c r="A5711" t="s">
        <v>18763</v>
      </c>
      <c r="B5711" t="s">
        <v>21123</v>
      </c>
      <c r="C5711">
        <v>5144</v>
      </c>
      <c r="D5711" t="s">
        <v>21330</v>
      </c>
      <c r="E5711">
        <v>10146</v>
      </c>
      <c r="F5711" t="s">
        <v>21368</v>
      </c>
      <c r="G5711" t="s">
        <v>109</v>
      </c>
      <c r="H5711" t="s">
        <v>21332</v>
      </c>
      <c r="I5711" t="s">
        <v>11083</v>
      </c>
      <c r="J5711" t="s">
        <v>21333</v>
      </c>
      <c r="K5711" t="s">
        <v>12966</v>
      </c>
      <c r="L5711" s="1" t="s">
        <v>2</v>
      </c>
      <c r="M5711" t="str">
        <f t="shared" si="89"/>
        <v>450 MAPLE GROVE RD RR 32, N3H4R7</v>
      </c>
    </row>
    <row r="5712" spans="1:13" x14ac:dyDescent="0.2">
      <c r="A5712" t="s">
        <v>18763</v>
      </c>
      <c r="B5712" t="s">
        <v>21123</v>
      </c>
      <c r="C5712">
        <v>11096</v>
      </c>
      <c r="D5712" t="s">
        <v>21335</v>
      </c>
      <c r="E5712">
        <v>10400</v>
      </c>
      <c r="F5712" t="s">
        <v>21369</v>
      </c>
      <c r="G5712" t="s">
        <v>109</v>
      </c>
      <c r="H5712" t="s">
        <v>21337</v>
      </c>
      <c r="I5712" t="s">
        <v>5813</v>
      </c>
      <c r="J5712" t="s">
        <v>21338</v>
      </c>
      <c r="K5712" t="s">
        <v>992</v>
      </c>
      <c r="L5712" s="1" t="s">
        <v>22789</v>
      </c>
      <c r="M5712" t="str">
        <f t="shared" si="89"/>
        <v>700 BLOOMINGTON RD, L4G0E1</v>
      </c>
    </row>
    <row r="5713" spans="1:13" x14ac:dyDescent="0.2">
      <c r="A5713" t="s">
        <v>18763</v>
      </c>
      <c r="B5713" t="s">
        <v>21123</v>
      </c>
      <c r="C5713">
        <v>5123</v>
      </c>
      <c r="D5713" t="s">
        <v>21339</v>
      </c>
      <c r="E5713">
        <v>8774</v>
      </c>
      <c r="F5713" t="s">
        <v>21370</v>
      </c>
      <c r="G5713" t="s">
        <v>109</v>
      </c>
      <c r="H5713" t="s">
        <v>21341</v>
      </c>
      <c r="I5713" t="s">
        <v>4456</v>
      </c>
      <c r="J5713" t="s">
        <v>21342</v>
      </c>
      <c r="K5713" t="s">
        <v>900</v>
      </c>
      <c r="L5713" s="1" t="s">
        <v>22789</v>
      </c>
      <c r="M5713" t="str">
        <f t="shared" si="89"/>
        <v>4101 BALDWIN ST S, L1R2W6</v>
      </c>
    </row>
    <row r="5714" spans="1:13" x14ac:dyDescent="0.2">
      <c r="A5714" t="s">
        <v>18763</v>
      </c>
      <c r="B5714" t="s">
        <v>21123</v>
      </c>
      <c r="C5714">
        <v>7627</v>
      </c>
      <c r="D5714" t="s">
        <v>21343</v>
      </c>
      <c r="E5714">
        <v>3929</v>
      </c>
      <c r="F5714" t="s">
        <v>21371</v>
      </c>
      <c r="G5714" t="s">
        <v>109</v>
      </c>
      <c r="H5714" t="s">
        <v>21345</v>
      </c>
      <c r="I5714" t="s">
        <v>7804</v>
      </c>
      <c r="J5714" t="s">
        <v>21346</v>
      </c>
      <c r="K5714" t="s">
        <v>3244</v>
      </c>
      <c r="L5714" s="1" t="s">
        <v>22789</v>
      </c>
      <c r="M5714" t="str">
        <f t="shared" si="89"/>
        <v>1780 MEADOWVALE BLVD, L5N7K8</v>
      </c>
    </row>
    <row r="5715" spans="1:13" x14ac:dyDescent="0.2">
      <c r="A5715" t="s">
        <v>18763</v>
      </c>
      <c r="B5715" t="s">
        <v>21123</v>
      </c>
      <c r="C5715">
        <v>12349</v>
      </c>
      <c r="D5715" t="s">
        <v>21347</v>
      </c>
      <c r="E5715">
        <v>11224</v>
      </c>
      <c r="F5715" t="s">
        <v>21372</v>
      </c>
      <c r="G5715" t="s">
        <v>109</v>
      </c>
      <c r="H5715" t="s">
        <v>21349</v>
      </c>
      <c r="I5715" t="s">
        <v>9257</v>
      </c>
      <c r="J5715" t="s">
        <v>21350</v>
      </c>
      <c r="K5715" t="s">
        <v>2955</v>
      </c>
      <c r="L5715" s="1" t="s">
        <v>22789</v>
      </c>
      <c r="M5715" t="str">
        <f t="shared" si="89"/>
        <v>2600 GRAND OAK TRAIL, L6M0R4</v>
      </c>
    </row>
    <row r="5716" spans="1:13" x14ac:dyDescent="0.2">
      <c r="A5716" t="s">
        <v>18763</v>
      </c>
      <c r="B5716" t="s">
        <v>21123</v>
      </c>
      <c r="C5716">
        <v>9511</v>
      </c>
      <c r="D5716" t="s">
        <v>20172</v>
      </c>
      <c r="E5716">
        <v>11128</v>
      </c>
      <c r="F5716" t="s">
        <v>21373</v>
      </c>
      <c r="G5716" t="s">
        <v>109</v>
      </c>
      <c r="H5716" t="s">
        <v>20174</v>
      </c>
      <c r="I5716" t="s">
        <v>1632</v>
      </c>
      <c r="J5716" t="s">
        <v>20175</v>
      </c>
      <c r="K5716" t="s">
        <v>937</v>
      </c>
      <c r="L5716" s="1" t="s">
        <v>22789</v>
      </c>
      <c r="M5716" t="str">
        <f t="shared" si="89"/>
        <v>330 LANSDOWNE AVE, M6H3Y1</v>
      </c>
    </row>
    <row r="5717" spans="1:13" x14ac:dyDescent="0.2">
      <c r="A5717" t="s">
        <v>18763</v>
      </c>
      <c r="B5717" t="s">
        <v>21123</v>
      </c>
      <c r="C5717">
        <v>19615</v>
      </c>
      <c r="D5717" t="s">
        <v>21352</v>
      </c>
      <c r="E5717">
        <v>10833</v>
      </c>
      <c r="F5717" t="s">
        <v>21374</v>
      </c>
      <c r="G5717" t="s">
        <v>109</v>
      </c>
      <c r="H5717" t="s">
        <v>21354</v>
      </c>
      <c r="I5717" t="s">
        <v>10333</v>
      </c>
      <c r="J5717" t="s">
        <v>21355</v>
      </c>
      <c r="K5717" t="s">
        <v>369</v>
      </c>
      <c r="L5717" s="1" t="s">
        <v>2</v>
      </c>
      <c r="M5717" t="str">
        <f t="shared" si="89"/>
        <v>620 RIVER, L3B5N6</v>
      </c>
    </row>
    <row r="5718" spans="1:13" x14ac:dyDescent="0.2">
      <c r="A5718" t="s">
        <v>18763</v>
      </c>
      <c r="B5718" t="s">
        <v>21123</v>
      </c>
      <c r="C5718">
        <v>7122</v>
      </c>
      <c r="D5718" t="s">
        <v>21356</v>
      </c>
      <c r="E5718">
        <v>24799</v>
      </c>
      <c r="F5718" t="s">
        <v>21375</v>
      </c>
      <c r="G5718" t="s">
        <v>109</v>
      </c>
      <c r="H5718" t="s">
        <v>21358</v>
      </c>
      <c r="I5718" t="s">
        <v>5899</v>
      </c>
      <c r="J5718" t="s">
        <v>21359</v>
      </c>
      <c r="L5718" s="1" t="s">
        <v>22771</v>
      </c>
      <c r="M5718" t="str">
        <f t="shared" si="89"/>
        <v>200 ABERDEEN AVE, L4L1C4</v>
      </c>
    </row>
    <row r="5719" spans="1:13" x14ac:dyDescent="0.2">
      <c r="A5719" t="s">
        <v>18763</v>
      </c>
      <c r="B5719" t="s">
        <v>21123</v>
      </c>
      <c r="C5719">
        <v>5131</v>
      </c>
      <c r="D5719" t="s">
        <v>18759</v>
      </c>
      <c r="E5719">
        <v>9616</v>
      </c>
      <c r="F5719" t="s">
        <v>21376</v>
      </c>
      <c r="H5719" t="s">
        <v>18761</v>
      </c>
      <c r="I5719" t="s">
        <v>10273</v>
      </c>
      <c r="J5719" t="s">
        <v>18762</v>
      </c>
      <c r="L5719" s="1" t="s">
        <v>22771</v>
      </c>
      <c r="M5719" t="str">
        <f t="shared" si="89"/>
        <v>149 CHURCH ST, L2R3E2</v>
      </c>
    </row>
    <row r="5720" spans="1:13" x14ac:dyDescent="0.2">
      <c r="A5720" t="s">
        <v>18763</v>
      </c>
      <c r="B5720" t="s">
        <v>21123</v>
      </c>
      <c r="C5720">
        <v>19607</v>
      </c>
      <c r="D5720" t="s">
        <v>21377</v>
      </c>
      <c r="E5720">
        <v>24601</v>
      </c>
      <c r="F5720" t="s">
        <v>21378</v>
      </c>
      <c r="H5720" t="s">
        <v>21379</v>
      </c>
      <c r="I5720" t="s">
        <v>1645</v>
      </c>
      <c r="J5720" t="s">
        <v>21380</v>
      </c>
      <c r="L5720" s="1" t="s">
        <v>22771</v>
      </c>
      <c r="M5720" t="str">
        <f t="shared" si="89"/>
        <v>202-716 GORDON BAKER RD, M2H3B4</v>
      </c>
    </row>
    <row r="5721" spans="1:13" x14ac:dyDescent="0.2">
      <c r="A5721" t="s">
        <v>18763</v>
      </c>
      <c r="B5721" t="s">
        <v>21123</v>
      </c>
      <c r="C5721">
        <v>5208</v>
      </c>
      <c r="D5721" t="s">
        <v>21381</v>
      </c>
      <c r="E5721">
        <v>6406</v>
      </c>
      <c r="F5721" t="s">
        <v>21382</v>
      </c>
      <c r="H5721" t="s">
        <v>21383</v>
      </c>
      <c r="I5721" t="s">
        <v>9738</v>
      </c>
      <c r="J5721" t="s">
        <v>21384</v>
      </c>
      <c r="L5721" s="1" t="s">
        <v>22771</v>
      </c>
      <c r="M5721" t="str">
        <f t="shared" si="89"/>
        <v>52 PEARL ST S, L8P3W8</v>
      </c>
    </row>
    <row r="5722" spans="1:13" x14ac:dyDescent="0.2">
      <c r="A5722" t="s">
        <v>18763</v>
      </c>
      <c r="B5722" t="s">
        <v>21123</v>
      </c>
      <c r="C5722">
        <v>5152</v>
      </c>
      <c r="D5722" t="s">
        <v>3312</v>
      </c>
      <c r="E5722">
        <v>24600</v>
      </c>
      <c r="F5722" t="s">
        <v>21385</v>
      </c>
      <c r="H5722" t="s">
        <v>3314</v>
      </c>
      <c r="I5722" t="s">
        <v>1645</v>
      </c>
      <c r="J5722" t="s">
        <v>2469</v>
      </c>
      <c r="L5722" s="1" t="s">
        <v>22771</v>
      </c>
      <c r="M5722" t="str">
        <f t="shared" si="89"/>
        <v>110 DREWRY AVE, M2M1C8</v>
      </c>
    </row>
    <row r="5723" spans="1:13" x14ac:dyDescent="0.2">
      <c r="A5723" t="s">
        <v>18763</v>
      </c>
      <c r="B5723" t="s">
        <v>21123</v>
      </c>
      <c r="C5723">
        <v>19536</v>
      </c>
      <c r="E5723">
        <v>24531</v>
      </c>
      <c r="F5723" t="s">
        <v>21386</v>
      </c>
      <c r="I5723" t="s">
        <v>9257</v>
      </c>
      <c r="L5723" s="1" t="s">
        <v>22771</v>
      </c>
      <c r="M5723" t="str">
        <f t="shared" si="89"/>
        <v xml:space="preserve">, </v>
      </c>
    </row>
    <row r="5724" spans="1:13" x14ac:dyDescent="0.2">
      <c r="A5724" t="s">
        <v>21387</v>
      </c>
      <c r="B5724" t="s">
        <v>21388</v>
      </c>
      <c r="C5724">
        <v>7700</v>
      </c>
      <c r="D5724" t="s">
        <v>21389</v>
      </c>
      <c r="E5724">
        <v>4028</v>
      </c>
      <c r="F5724" t="s">
        <v>21390</v>
      </c>
      <c r="H5724" t="s">
        <v>21391</v>
      </c>
      <c r="I5724" t="s">
        <v>12750</v>
      </c>
      <c r="J5724" t="s">
        <v>21392</v>
      </c>
      <c r="L5724" s="1" t="s">
        <v>22771</v>
      </c>
      <c r="M5724" t="str">
        <f t="shared" si="89"/>
        <v>429 ABBOTT ST, K6A2E2</v>
      </c>
    </row>
    <row r="5725" spans="1:13" x14ac:dyDescent="0.2">
      <c r="A5725" t="s">
        <v>21387</v>
      </c>
      <c r="B5725" t="s">
        <v>21388</v>
      </c>
      <c r="C5725">
        <v>8618</v>
      </c>
      <c r="D5725" t="s">
        <v>21393</v>
      </c>
      <c r="E5725">
        <v>6212</v>
      </c>
      <c r="F5725" t="s">
        <v>21394</v>
      </c>
      <c r="H5725" t="s">
        <v>21395</v>
      </c>
      <c r="I5725" t="s">
        <v>21396</v>
      </c>
      <c r="J5725" t="s">
        <v>21397</v>
      </c>
      <c r="L5725" s="1" t="s">
        <v>22771</v>
      </c>
      <c r="M5725" t="str">
        <f t="shared" si="89"/>
        <v>139 MABEL ST, K0A2M0</v>
      </c>
    </row>
    <row r="5726" spans="1:13" x14ac:dyDescent="0.2">
      <c r="A5726" t="s">
        <v>21387</v>
      </c>
      <c r="B5726" t="s">
        <v>21388</v>
      </c>
      <c r="C5726">
        <v>12038</v>
      </c>
      <c r="D5726" t="s">
        <v>21398</v>
      </c>
      <c r="E5726">
        <v>10889</v>
      </c>
      <c r="F5726" t="s">
        <v>21399</v>
      </c>
      <c r="H5726" t="s">
        <v>21400</v>
      </c>
      <c r="I5726" t="s">
        <v>12639</v>
      </c>
      <c r="J5726" t="s">
        <v>21401</v>
      </c>
      <c r="L5726" s="1" t="s">
        <v>22771</v>
      </c>
      <c r="M5726" t="str">
        <f t="shared" si="89"/>
        <v>2303 LAURIER ST, K4K1K4</v>
      </c>
    </row>
    <row r="5727" spans="1:13" x14ac:dyDescent="0.2">
      <c r="A5727" t="s">
        <v>21387</v>
      </c>
      <c r="B5727" t="s">
        <v>21388</v>
      </c>
      <c r="C5727">
        <v>19442</v>
      </c>
      <c r="D5727" t="s">
        <v>21402</v>
      </c>
      <c r="E5727">
        <v>24439</v>
      </c>
      <c r="F5727" t="s">
        <v>21403</v>
      </c>
      <c r="H5727" t="s">
        <v>21404</v>
      </c>
      <c r="I5727" t="s">
        <v>21405</v>
      </c>
      <c r="J5727" t="s">
        <v>21406</v>
      </c>
      <c r="L5727" s="1" t="s">
        <v>22771</v>
      </c>
      <c r="M5727" t="str">
        <f t="shared" si="89"/>
        <v>875 COUNTY ROAD 17, K0B1K0</v>
      </c>
    </row>
    <row r="5728" spans="1:13" x14ac:dyDescent="0.2">
      <c r="A5728" t="s">
        <v>21387</v>
      </c>
      <c r="B5728" t="s">
        <v>21388</v>
      </c>
      <c r="C5728">
        <v>19442</v>
      </c>
      <c r="D5728" t="s">
        <v>21402</v>
      </c>
      <c r="E5728">
        <v>25331</v>
      </c>
      <c r="F5728" t="s">
        <v>21407</v>
      </c>
      <c r="G5728" t="s">
        <v>102</v>
      </c>
      <c r="H5728" t="s">
        <v>21404</v>
      </c>
      <c r="I5728" t="s">
        <v>21405</v>
      </c>
      <c r="J5728" t="s">
        <v>21406</v>
      </c>
      <c r="L5728" s="1" t="s">
        <v>22771</v>
      </c>
      <c r="M5728" t="str">
        <f t="shared" si="89"/>
        <v>875 COUNTY ROAD 17, K0B1K0</v>
      </c>
    </row>
    <row r="5729" spans="1:13" x14ac:dyDescent="0.2">
      <c r="A5729" t="s">
        <v>21387</v>
      </c>
      <c r="B5729" t="s">
        <v>21388</v>
      </c>
      <c r="C5729">
        <v>19442</v>
      </c>
      <c r="D5729" t="s">
        <v>21402</v>
      </c>
      <c r="E5729">
        <v>25332</v>
      </c>
      <c r="F5729" t="s">
        <v>21408</v>
      </c>
      <c r="G5729" t="s">
        <v>109</v>
      </c>
      <c r="H5729" t="s">
        <v>21404</v>
      </c>
      <c r="I5729" t="s">
        <v>21405</v>
      </c>
      <c r="J5729" t="s">
        <v>21406</v>
      </c>
      <c r="L5729" s="1" t="s">
        <v>22771</v>
      </c>
      <c r="M5729" t="str">
        <f t="shared" si="89"/>
        <v>875 COUNTY ROAD 17, K0B1K0</v>
      </c>
    </row>
    <row r="5730" spans="1:13" x14ac:dyDescent="0.2">
      <c r="A5730" t="s">
        <v>21387</v>
      </c>
      <c r="B5730" t="s">
        <v>21388</v>
      </c>
      <c r="C5730">
        <v>7044</v>
      </c>
      <c r="D5730" t="s">
        <v>21409</v>
      </c>
      <c r="E5730">
        <v>6210</v>
      </c>
      <c r="F5730" t="s">
        <v>21410</v>
      </c>
      <c r="G5730" t="s">
        <v>1190</v>
      </c>
      <c r="H5730" t="s">
        <v>21411</v>
      </c>
      <c r="I5730" t="s">
        <v>12743</v>
      </c>
      <c r="J5730" t="s">
        <v>12744</v>
      </c>
      <c r="K5730" t="s">
        <v>237</v>
      </c>
      <c r="L5730" s="1" t="s">
        <v>2</v>
      </c>
      <c r="M5730" t="str">
        <f t="shared" si="89"/>
        <v>215 RUE LAURIER, K0A1M0</v>
      </c>
    </row>
    <row r="5731" spans="1:13" x14ac:dyDescent="0.2">
      <c r="A5731" t="s">
        <v>21387</v>
      </c>
      <c r="B5731" t="s">
        <v>21388</v>
      </c>
      <c r="C5731">
        <v>7044</v>
      </c>
      <c r="D5731" t="s">
        <v>21412</v>
      </c>
      <c r="E5731">
        <v>4370</v>
      </c>
      <c r="F5731" t="s">
        <v>21413</v>
      </c>
      <c r="G5731" t="s">
        <v>11188</v>
      </c>
      <c r="H5731" t="s">
        <v>21414</v>
      </c>
      <c r="I5731" t="s">
        <v>12743</v>
      </c>
      <c r="J5731" t="s">
        <v>12744</v>
      </c>
      <c r="K5731" t="s">
        <v>3349</v>
      </c>
      <c r="L5731" s="1" t="s">
        <v>2</v>
      </c>
      <c r="M5731" t="str">
        <f t="shared" si="89"/>
        <v>133 RUE LAURIER, K0A1M0</v>
      </c>
    </row>
    <row r="5732" spans="1:13" x14ac:dyDescent="0.2">
      <c r="A5732" t="s">
        <v>21387</v>
      </c>
      <c r="B5732" t="s">
        <v>21388</v>
      </c>
      <c r="C5732">
        <v>7097</v>
      </c>
      <c r="D5732" t="s">
        <v>21415</v>
      </c>
      <c r="E5732">
        <v>3186</v>
      </c>
      <c r="F5732" t="s">
        <v>21416</v>
      </c>
      <c r="G5732" t="s">
        <v>89</v>
      </c>
      <c r="H5732" t="s">
        <v>21417</v>
      </c>
      <c r="I5732" t="s">
        <v>21418</v>
      </c>
      <c r="J5732" t="s">
        <v>21419</v>
      </c>
      <c r="K5732" t="s">
        <v>5453</v>
      </c>
      <c r="L5732" s="1" t="s">
        <v>2</v>
      </c>
      <c r="M5732" t="str">
        <f t="shared" si="89"/>
        <v>5050 FATIMA ST, K0B1P0</v>
      </c>
    </row>
    <row r="5733" spans="1:13" x14ac:dyDescent="0.2">
      <c r="A5733" t="s">
        <v>21387</v>
      </c>
      <c r="B5733" t="s">
        <v>21388</v>
      </c>
      <c r="C5733">
        <v>7217</v>
      </c>
      <c r="D5733" t="s">
        <v>21420</v>
      </c>
      <c r="E5733">
        <v>10724</v>
      </c>
      <c r="F5733" t="s">
        <v>21421</v>
      </c>
      <c r="G5733" t="s">
        <v>89</v>
      </c>
      <c r="H5733" t="s">
        <v>21422</v>
      </c>
      <c r="I5733" t="s">
        <v>21423</v>
      </c>
      <c r="J5733" t="s">
        <v>21424</v>
      </c>
      <c r="K5733" t="s">
        <v>3447</v>
      </c>
      <c r="L5733" s="1" t="s">
        <v>2</v>
      </c>
      <c r="M5733" t="str">
        <f t="shared" si="89"/>
        <v>4831 2ND LINE RD, K0C1Z0</v>
      </c>
    </row>
    <row r="5734" spans="1:13" x14ac:dyDescent="0.2">
      <c r="A5734" t="s">
        <v>21387</v>
      </c>
      <c r="B5734" t="s">
        <v>21388</v>
      </c>
      <c r="C5734">
        <v>8615</v>
      </c>
      <c r="D5734" t="s">
        <v>21425</v>
      </c>
      <c r="E5734">
        <v>6209</v>
      </c>
      <c r="F5734" t="s">
        <v>21426</v>
      </c>
      <c r="G5734" t="s">
        <v>89</v>
      </c>
      <c r="H5734" t="s">
        <v>21427</v>
      </c>
      <c r="I5734" t="s">
        <v>21428</v>
      </c>
      <c r="J5734" t="s">
        <v>21429</v>
      </c>
      <c r="K5734" t="s">
        <v>10682</v>
      </c>
      <c r="L5734" s="1" t="s">
        <v>2</v>
      </c>
      <c r="M5734" t="str">
        <f t="shared" si="89"/>
        <v>2410 CH DU LAC, K0A3N0</v>
      </c>
    </row>
    <row r="5735" spans="1:13" x14ac:dyDescent="0.2">
      <c r="A5735" t="s">
        <v>21387</v>
      </c>
      <c r="B5735" t="s">
        <v>21388</v>
      </c>
      <c r="C5735">
        <v>7395</v>
      </c>
      <c r="D5735" t="s">
        <v>21430</v>
      </c>
      <c r="E5735">
        <v>3621</v>
      </c>
      <c r="F5735" t="s">
        <v>21431</v>
      </c>
      <c r="G5735" t="s">
        <v>89</v>
      </c>
      <c r="H5735" t="s">
        <v>21432</v>
      </c>
      <c r="I5735" t="s">
        <v>12472</v>
      </c>
      <c r="J5735" t="s">
        <v>12473</v>
      </c>
      <c r="K5735" t="s">
        <v>1762</v>
      </c>
      <c r="L5735" s="1" t="s">
        <v>2</v>
      </c>
      <c r="M5735" t="str">
        <f t="shared" si="89"/>
        <v>115 SANDFIELD AVE, K0C1A0</v>
      </c>
    </row>
    <row r="5736" spans="1:13" x14ac:dyDescent="0.2">
      <c r="A5736" t="s">
        <v>21387</v>
      </c>
      <c r="B5736" t="s">
        <v>21388</v>
      </c>
      <c r="C5736">
        <v>3017</v>
      </c>
      <c r="D5736" t="s">
        <v>21433</v>
      </c>
      <c r="E5736">
        <v>9446</v>
      </c>
      <c r="F5736" t="s">
        <v>21434</v>
      </c>
      <c r="G5736" t="s">
        <v>13210</v>
      </c>
      <c r="H5736" t="s">
        <v>21435</v>
      </c>
      <c r="I5736" t="s">
        <v>12378</v>
      </c>
      <c r="J5736" t="s">
        <v>12379</v>
      </c>
      <c r="K5736" t="s">
        <v>3405</v>
      </c>
      <c r="L5736" s="1" t="s">
        <v>2</v>
      </c>
      <c r="M5736" t="str">
        <f t="shared" si="89"/>
        <v>1215 ST AUGUSTIN ST, K0A1W0</v>
      </c>
    </row>
    <row r="5737" spans="1:13" x14ac:dyDescent="0.2">
      <c r="A5737" t="s">
        <v>21387</v>
      </c>
      <c r="B5737" t="s">
        <v>21388</v>
      </c>
      <c r="C5737">
        <v>3017</v>
      </c>
      <c r="D5737" t="s">
        <v>21436</v>
      </c>
      <c r="E5737">
        <v>3627</v>
      </c>
      <c r="F5737" t="s">
        <v>21437</v>
      </c>
      <c r="G5737" t="s">
        <v>5253</v>
      </c>
      <c r="H5737" t="s">
        <v>21438</v>
      </c>
      <c r="I5737" t="s">
        <v>12378</v>
      </c>
      <c r="J5737" t="s">
        <v>12379</v>
      </c>
      <c r="K5737" t="s">
        <v>1127</v>
      </c>
      <c r="L5737" s="1" t="s">
        <v>2</v>
      </c>
      <c r="M5737" t="str">
        <f t="shared" si="89"/>
        <v>1045 NOTRE DAME ST, K0A1W0</v>
      </c>
    </row>
    <row r="5738" spans="1:13" x14ac:dyDescent="0.2">
      <c r="A5738" t="s">
        <v>21387</v>
      </c>
      <c r="B5738" t="s">
        <v>21388</v>
      </c>
      <c r="C5738">
        <v>7196</v>
      </c>
      <c r="D5738" t="s">
        <v>21439</v>
      </c>
      <c r="E5738">
        <v>3349</v>
      </c>
      <c r="F5738" t="s">
        <v>21440</v>
      </c>
      <c r="H5738" t="s">
        <v>21441</v>
      </c>
      <c r="I5738" t="s">
        <v>12360</v>
      </c>
      <c r="J5738" t="s">
        <v>12736</v>
      </c>
      <c r="L5738" s="1" t="s">
        <v>22771</v>
      </c>
      <c r="M5738" t="str">
        <f t="shared" si="89"/>
        <v>610A MCCONNELL AVE, K6H4M1</v>
      </c>
    </row>
    <row r="5739" spans="1:13" x14ac:dyDescent="0.2">
      <c r="A5739" t="s">
        <v>21387</v>
      </c>
      <c r="B5739" t="s">
        <v>21388</v>
      </c>
      <c r="C5739">
        <v>7214</v>
      </c>
      <c r="D5739" t="s">
        <v>21442</v>
      </c>
      <c r="E5739">
        <v>3375</v>
      </c>
      <c r="F5739" t="s">
        <v>21443</v>
      </c>
      <c r="G5739" t="s">
        <v>89</v>
      </c>
      <c r="H5739" t="s">
        <v>21444</v>
      </c>
      <c r="I5739" t="s">
        <v>21445</v>
      </c>
      <c r="J5739" t="s">
        <v>21446</v>
      </c>
      <c r="K5739" t="s">
        <v>1309</v>
      </c>
      <c r="L5739" s="1" t="s">
        <v>2</v>
      </c>
      <c r="M5739" t="str">
        <f t="shared" si="89"/>
        <v>17095 MCLEAN RD, K0C1W0</v>
      </c>
    </row>
    <row r="5740" spans="1:13" x14ac:dyDescent="0.2">
      <c r="A5740" t="s">
        <v>21387</v>
      </c>
      <c r="B5740" t="s">
        <v>21388</v>
      </c>
      <c r="C5740">
        <v>8069</v>
      </c>
      <c r="D5740" t="s">
        <v>21447</v>
      </c>
      <c r="E5740">
        <v>4550</v>
      </c>
      <c r="F5740" t="s">
        <v>21448</v>
      </c>
      <c r="G5740" t="s">
        <v>89</v>
      </c>
      <c r="H5740" t="s">
        <v>21449</v>
      </c>
      <c r="I5740" t="s">
        <v>12360</v>
      </c>
      <c r="J5740" t="s">
        <v>21450</v>
      </c>
      <c r="K5740" t="s">
        <v>3275</v>
      </c>
      <c r="L5740" s="1" t="s">
        <v>2</v>
      </c>
      <c r="M5740" t="str">
        <f t="shared" si="89"/>
        <v>1500 HOLY CROSS BLVD, K6H2X1</v>
      </c>
    </row>
    <row r="5741" spans="1:13" x14ac:dyDescent="0.2">
      <c r="A5741" t="s">
        <v>21387</v>
      </c>
      <c r="B5741" t="s">
        <v>21388</v>
      </c>
      <c r="C5741">
        <v>7274</v>
      </c>
      <c r="D5741" t="s">
        <v>21451</v>
      </c>
      <c r="E5741">
        <v>3461</v>
      </c>
      <c r="F5741" t="s">
        <v>20858</v>
      </c>
      <c r="G5741" t="s">
        <v>89</v>
      </c>
      <c r="H5741" t="s">
        <v>21452</v>
      </c>
      <c r="I5741" t="s">
        <v>12360</v>
      </c>
      <c r="J5741" t="s">
        <v>21453</v>
      </c>
      <c r="K5741" t="s">
        <v>3056</v>
      </c>
      <c r="L5741" s="1" t="s">
        <v>2</v>
      </c>
      <c r="M5741" t="str">
        <f t="shared" si="89"/>
        <v>420 FIFTEENTH ST W, K6J3K5</v>
      </c>
    </row>
    <row r="5742" spans="1:13" x14ac:dyDescent="0.2">
      <c r="A5742" t="s">
        <v>21387</v>
      </c>
      <c r="B5742" t="s">
        <v>21388</v>
      </c>
      <c r="C5742">
        <v>7116</v>
      </c>
      <c r="D5742" t="s">
        <v>21454</v>
      </c>
      <c r="E5742">
        <v>3220</v>
      </c>
      <c r="F5742" t="s">
        <v>20668</v>
      </c>
      <c r="G5742" t="s">
        <v>89</v>
      </c>
      <c r="H5742" t="s">
        <v>21455</v>
      </c>
      <c r="I5742" t="s">
        <v>21456</v>
      </c>
      <c r="J5742" t="s">
        <v>21457</v>
      </c>
      <c r="K5742" t="s">
        <v>2873</v>
      </c>
      <c r="L5742" s="1" t="s">
        <v>2</v>
      </c>
      <c r="M5742" t="str">
        <f t="shared" si="89"/>
        <v>9 CONCESSION ST W, K0A1R0</v>
      </c>
    </row>
    <row r="5743" spans="1:13" x14ac:dyDescent="0.2">
      <c r="A5743" t="s">
        <v>21387</v>
      </c>
      <c r="B5743" t="s">
        <v>21388</v>
      </c>
      <c r="C5743">
        <v>7360</v>
      </c>
      <c r="D5743" t="s">
        <v>21458</v>
      </c>
      <c r="E5743">
        <v>3578</v>
      </c>
      <c r="F5743" t="s">
        <v>21459</v>
      </c>
      <c r="G5743" t="s">
        <v>89</v>
      </c>
      <c r="H5743" t="s">
        <v>21460</v>
      </c>
      <c r="I5743" t="s">
        <v>12750</v>
      </c>
      <c r="J5743" t="s">
        <v>21461</v>
      </c>
      <c r="K5743" t="s">
        <v>4148</v>
      </c>
      <c r="L5743" s="1" t="s">
        <v>2</v>
      </c>
      <c r="M5743" t="str">
        <f t="shared" si="89"/>
        <v>500 MAIN ST E, K6A1A9</v>
      </c>
    </row>
    <row r="5744" spans="1:13" x14ac:dyDescent="0.2">
      <c r="A5744" t="s">
        <v>21387</v>
      </c>
      <c r="B5744" t="s">
        <v>21388</v>
      </c>
      <c r="C5744">
        <v>7066</v>
      </c>
      <c r="D5744" t="s">
        <v>21462</v>
      </c>
      <c r="E5744">
        <v>3143</v>
      </c>
      <c r="F5744" t="s">
        <v>21463</v>
      </c>
      <c r="G5744" t="s">
        <v>89</v>
      </c>
      <c r="H5744" t="s">
        <v>21464</v>
      </c>
      <c r="I5744" t="s">
        <v>21465</v>
      </c>
      <c r="J5744" t="s">
        <v>21466</v>
      </c>
      <c r="K5744" t="s">
        <v>1899</v>
      </c>
      <c r="L5744" s="1" t="s">
        <v>2</v>
      </c>
      <c r="M5744" t="str">
        <f t="shared" si="89"/>
        <v>2233 DOLLARD ST, K0A1E0</v>
      </c>
    </row>
    <row r="5745" spans="1:13" x14ac:dyDescent="0.2">
      <c r="A5745" t="s">
        <v>21387</v>
      </c>
      <c r="B5745" t="s">
        <v>21388</v>
      </c>
      <c r="C5745">
        <v>8613</v>
      </c>
      <c r="D5745" t="s">
        <v>21467</v>
      </c>
      <c r="E5745">
        <v>6205</v>
      </c>
      <c r="F5745" t="s">
        <v>21468</v>
      </c>
      <c r="G5745" t="s">
        <v>89</v>
      </c>
      <c r="H5745" t="s">
        <v>21469</v>
      </c>
      <c r="I5745" t="s">
        <v>21470</v>
      </c>
      <c r="J5745" t="s">
        <v>21471</v>
      </c>
      <c r="K5745" t="s">
        <v>10682</v>
      </c>
      <c r="L5745" s="1" t="s">
        <v>2</v>
      </c>
      <c r="M5745" t="str">
        <f t="shared" si="89"/>
        <v>116 PRINCIPALE ST, K0A3C0</v>
      </c>
    </row>
    <row r="5746" spans="1:13" x14ac:dyDescent="0.2">
      <c r="A5746" t="s">
        <v>21387</v>
      </c>
      <c r="B5746" t="s">
        <v>21388</v>
      </c>
      <c r="C5746">
        <v>8614</v>
      </c>
      <c r="D5746" t="s">
        <v>21472</v>
      </c>
      <c r="E5746">
        <v>6207</v>
      </c>
      <c r="F5746" t="s">
        <v>21473</v>
      </c>
      <c r="G5746" t="s">
        <v>89</v>
      </c>
      <c r="H5746" t="s">
        <v>21474</v>
      </c>
      <c r="I5746" t="s">
        <v>21475</v>
      </c>
      <c r="J5746" t="s">
        <v>21476</v>
      </c>
      <c r="K5746" t="s">
        <v>2593</v>
      </c>
      <c r="L5746" s="1" t="s">
        <v>2</v>
      </c>
      <c r="M5746" t="str">
        <f t="shared" si="89"/>
        <v>1647 LANDRY ST, K0A1N0</v>
      </c>
    </row>
    <row r="5747" spans="1:13" x14ac:dyDescent="0.2">
      <c r="A5747" t="s">
        <v>21387</v>
      </c>
      <c r="B5747" t="s">
        <v>21388</v>
      </c>
      <c r="C5747">
        <v>7072</v>
      </c>
      <c r="D5747" t="s">
        <v>21477</v>
      </c>
      <c r="E5747">
        <v>3150</v>
      </c>
      <c r="F5747" t="s">
        <v>21478</v>
      </c>
      <c r="G5747" t="s">
        <v>89</v>
      </c>
      <c r="H5747" t="s">
        <v>21479</v>
      </c>
      <c r="I5747" t="s">
        <v>12531</v>
      </c>
      <c r="J5747" t="s">
        <v>12532</v>
      </c>
      <c r="K5747" t="s">
        <v>3220</v>
      </c>
      <c r="L5747" s="1" t="s">
        <v>2</v>
      </c>
      <c r="M5747" t="str">
        <f t="shared" si="89"/>
        <v>17337 DOW ST, K0C1P0</v>
      </c>
    </row>
    <row r="5748" spans="1:13" x14ac:dyDescent="0.2">
      <c r="A5748" t="s">
        <v>21387</v>
      </c>
      <c r="B5748" t="s">
        <v>21388</v>
      </c>
      <c r="C5748">
        <v>8617</v>
      </c>
      <c r="D5748" t="s">
        <v>21480</v>
      </c>
      <c r="E5748">
        <v>6211</v>
      </c>
      <c r="F5748" t="s">
        <v>21481</v>
      </c>
      <c r="H5748" t="s">
        <v>21482</v>
      </c>
      <c r="I5748" t="s">
        <v>12750</v>
      </c>
      <c r="J5748" t="s">
        <v>21483</v>
      </c>
      <c r="L5748" s="1" t="s">
        <v>22771</v>
      </c>
      <c r="M5748" t="str">
        <f t="shared" si="89"/>
        <v>82 BON PASTEUR ST, K6A2K5</v>
      </c>
    </row>
    <row r="5749" spans="1:13" x14ac:dyDescent="0.2">
      <c r="A5749" t="s">
        <v>21387</v>
      </c>
      <c r="B5749" t="s">
        <v>21388</v>
      </c>
      <c r="C5749">
        <v>8078</v>
      </c>
      <c r="D5749" t="s">
        <v>21484</v>
      </c>
      <c r="E5749">
        <v>4565</v>
      </c>
      <c r="F5749" t="s">
        <v>21485</v>
      </c>
      <c r="G5749" t="s">
        <v>89</v>
      </c>
      <c r="H5749" t="s">
        <v>21486</v>
      </c>
      <c r="I5749" t="s">
        <v>12639</v>
      </c>
      <c r="J5749" t="s">
        <v>12645</v>
      </c>
      <c r="K5749" t="s">
        <v>1434</v>
      </c>
      <c r="L5749" s="1" t="s">
        <v>2</v>
      </c>
      <c r="M5749" t="str">
        <f t="shared" si="89"/>
        <v>879 SAINT-JOSEPH ST, K4K1C2</v>
      </c>
    </row>
    <row r="5750" spans="1:13" x14ac:dyDescent="0.2">
      <c r="A5750" t="s">
        <v>21387</v>
      </c>
      <c r="B5750" t="s">
        <v>21388</v>
      </c>
      <c r="C5750">
        <v>8612</v>
      </c>
      <c r="D5750" t="s">
        <v>21487</v>
      </c>
      <c r="E5750">
        <v>6204</v>
      </c>
      <c r="F5750" t="s">
        <v>21488</v>
      </c>
      <c r="G5750" t="s">
        <v>89</v>
      </c>
      <c r="H5750" t="s">
        <v>21489</v>
      </c>
      <c r="I5750" t="s">
        <v>12478</v>
      </c>
      <c r="J5750" t="s">
        <v>12479</v>
      </c>
      <c r="K5750" t="s">
        <v>705</v>
      </c>
      <c r="L5750" s="1" t="s">
        <v>2</v>
      </c>
      <c r="M5750" t="str">
        <f t="shared" si="89"/>
        <v>50 HOME ST, K0B1R0</v>
      </c>
    </row>
    <row r="5751" spans="1:13" x14ac:dyDescent="0.2">
      <c r="A5751" t="s">
        <v>21387</v>
      </c>
      <c r="B5751" t="s">
        <v>21388</v>
      </c>
      <c r="C5751">
        <v>7686</v>
      </c>
      <c r="D5751" t="s">
        <v>21490</v>
      </c>
      <c r="E5751">
        <v>4009</v>
      </c>
      <c r="F5751" t="s">
        <v>21491</v>
      </c>
      <c r="G5751" t="s">
        <v>89</v>
      </c>
      <c r="H5751" t="s">
        <v>21492</v>
      </c>
      <c r="I5751" t="s">
        <v>21493</v>
      </c>
      <c r="J5751" t="s">
        <v>21494</v>
      </c>
      <c r="K5751" t="s">
        <v>10279</v>
      </c>
      <c r="L5751" s="1" t="s">
        <v>2</v>
      </c>
      <c r="M5751" t="str">
        <f t="shared" si="89"/>
        <v>20 DE L'ÉCOLE ST, K0C2B0</v>
      </c>
    </row>
    <row r="5752" spans="1:13" x14ac:dyDescent="0.2">
      <c r="A5752" t="s">
        <v>21387</v>
      </c>
      <c r="B5752" t="s">
        <v>21388</v>
      </c>
      <c r="C5752">
        <v>7697</v>
      </c>
      <c r="D5752" t="s">
        <v>21495</v>
      </c>
      <c r="E5752">
        <v>4025</v>
      </c>
      <c r="F5752" t="s">
        <v>21271</v>
      </c>
      <c r="G5752" t="s">
        <v>89</v>
      </c>
      <c r="H5752" t="s">
        <v>21496</v>
      </c>
      <c r="I5752" t="s">
        <v>21405</v>
      </c>
      <c r="J5752" t="s">
        <v>21406</v>
      </c>
      <c r="K5752" t="s">
        <v>2548</v>
      </c>
      <c r="L5752" s="1" t="s">
        <v>2</v>
      </c>
      <c r="M5752" t="str">
        <f t="shared" si="89"/>
        <v>35 LONGUEUIL ST, K0B1K0</v>
      </c>
    </row>
    <row r="5753" spans="1:13" x14ac:dyDescent="0.2">
      <c r="A5753" t="s">
        <v>21387</v>
      </c>
      <c r="B5753" t="s">
        <v>21388</v>
      </c>
      <c r="C5753">
        <v>7775</v>
      </c>
      <c r="D5753" t="s">
        <v>21497</v>
      </c>
      <c r="E5753">
        <v>4131</v>
      </c>
      <c r="F5753" t="s">
        <v>20803</v>
      </c>
      <c r="G5753" t="s">
        <v>89</v>
      </c>
      <c r="H5753" t="s">
        <v>21498</v>
      </c>
      <c r="I5753" t="s">
        <v>21499</v>
      </c>
      <c r="J5753" t="s">
        <v>21500</v>
      </c>
      <c r="K5753" t="s">
        <v>4788</v>
      </c>
      <c r="L5753" s="1" t="s">
        <v>2</v>
      </c>
      <c r="M5753" t="str">
        <f t="shared" si="89"/>
        <v>3250 RUE PRINCIPALE, K0A3K0</v>
      </c>
    </row>
    <row r="5754" spans="1:13" x14ac:dyDescent="0.2">
      <c r="A5754" t="s">
        <v>21387</v>
      </c>
      <c r="B5754" t="s">
        <v>21388</v>
      </c>
      <c r="C5754">
        <v>7400</v>
      </c>
      <c r="D5754" t="s">
        <v>21501</v>
      </c>
      <c r="E5754">
        <v>3626</v>
      </c>
      <c r="F5754" t="s">
        <v>20803</v>
      </c>
      <c r="G5754" t="s">
        <v>89</v>
      </c>
      <c r="H5754" t="s">
        <v>21502</v>
      </c>
      <c r="I5754" t="s">
        <v>12447</v>
      </c>
      <c r="J5754" t="s">
        <v>18957</v>
      </c>
      <c r="K5754" t="s">
        <v>287</v>
      </c>
      <c r="L5754" s="1" t="s">
        <v>2</v>
      </c>
      <c r="M5754" t="str">
        <f t="shared" si="89"/>
        <v>1008 RUSSELL RD N, K4R1G7</v>
      </c>
    </row>
    <row r="5755" spans="1:13" x14ac:dyDescent="0.2">
      <c r="A5755" t="s">
        <v>21387</v>
      </c>
      <c r="B5755" t="s">
        <v>21388</v>
      </c>
      <c r="C5755">
        <v>7065</v>
      </c>
      <c r="D5755" t="s">
        <v>21503</v>
      </c>
      <c r="E5755">
        <v>3141</v>
      </c>
      <c r="F5755" t="s">
        <v>21504</v>
      </c>
      <c r="G5755" t="s">
        <v>89</v>
      </c>
      <c r="H5755" t="s">
        <v>21505</v>
      </c>
      <c r="I5755" t="s">
        <v>18970</v>
      </c>
      <c r="J5755" t="s">
        <v>18971</v>
      </c>
      <c r="K5755" t="s">
        <v>1885</v>
      </c>
      <c r="L5755" s="1" t="s">
        <v>2</v>
      </c>
      <c r="M5755" t="str">
        <f t="shared" si="89"/>
        <v>3155 GENDRON RD, K0A2A0</v>
      </c>
    </row>
    <row r="5756" spans="1:13" x14ac:dyDescent="0.2">
      <c r="A5756" t="s">
        <v>21387</v>
      </c>
      <c r="B5756" t="s">
        <v>21388</v>
      </c>
      <c r="C5756">
        <v>7941</v>
      </c>
      <c r="D5756" t="s">
        <v>21506</v>
      </c>
      <c r="E5756">
        <v>4378</v>
      </c>
      <c r="F5756" t="s">
        <v>20924</v>
      </c>
      <c r="G5756" t="s">
        <v>89</v>
      </c>
      <c r="H5756" t="s">
        <v>21507</v>
      </c>
      <c r="I5756" t="s">
        <v>21508</v>
      </c>
      <c r="J5756" t="s">
        <v>21509</v>
      </c>
      <c r="K5756" t="s">
        <v>2770</v>
      </c>
      <c r="L5756" s="1" t="s">
        <v>2</v>
      </c>
      <c r="M5756" t="str">
        <f t="shared" si="89"/>
        <v>260 MAIN ST, K0B1L0</v>
      </c>
    </row>
    <row r="5757" spans="1:13" x14ac:dyDescent="0.2">
      <c r="A5757" t="s">
        <v>21387</v>
      </c>
      <c r="B5757" t="s">
        <v>21388</v>
      </c>
      <c r="C5757">
        <v>8046</v>
      </c>
      <c r="D5757" t="s">
        <v>21510</v>
      </c>
      <c r="E5757">
        <v>4521</v>
      </c>
      <c r="F5757" t="s">
        <v>21511</v>
      </c>
      <c r="G5757" t="s">
        <v>89</v>
      </c>
      <c r="H5757" t="s">
        <v>21512</v>
      </c>
      <c r="I5757" t="s">
        <v>21396</v>
      </c>
      <c r="J5757" t="s">
        <v>21397</v>
      </c>
      <c r="K5757" t="s">
        <v>4378</v>
      </c>
      <c r="L5757" s="1" t="s">
        <v>2</v>
      </c>
      <c r="M5757" t="str">
        <f t="shared" si="89"/>
        <v>205 LIMOGES RD, K0A2M0</v>
      </c>
    </row>
    <row r="5758" spans="1:13" x14ac:dyDescent="0.2">
      <c r="A5758" t="s">
        <v>21387</v>
      </c>
      <c r="B5758" t="s">
        <v>21388</v>
      </c>
      <c r="C5758">
        <v>8610</v>
      </c>
      <c r="D5758" t="s">
        <v>21513</v>
      </c>
      <c r="E5758">
        <v>6202</v>
      </c>
      <c r="F5758" t="s">
        <v>21514</v>
      </c>
      <c r="G5758" t="s">
        <v>89</v>
      </c>
      <c r="H5758" t="s">
        <v>21515</v>
      </c>
      <c r="I5758" t="s">
        <v>21516</v>
      </c>
      <c r="J5758" t="s">
        <v>21517</v>
      </c>
      <c r="K5758" t="s">
        <v>2765</v>
      </c>
      <c r="L5758" s="1" t="s">
        <v>2</v>
      </c>
      <c r="M5758" t="str">
        <f t="shared" si="89"/>
        <v>38 ST PAUL ST, K0B1A0</v>
      </c>
    </row>
    <row r="5759" spans="1:13" x14ac:dyDescent="0.2">
      <c r="A5759" t="s">
        <v>21387</v>
      </c>
      <c r="B5759" t="s">
        <v>21388</v>
      </c>
      <c r="C5759">
        <v>11286</v>
      </c>
      <c r="D5759" t="s">
        <v>21518</v>
      </c>
      <c r="E5759">
        <v>24535</v>
      </c>
      <c r="F5759" t="s">
        <v>21519</v>
      </c>
      <c r="G5759" t="s">
        <v>131</v>
      </c>
      <c r="H5759" t="s">
        <v>21520</v>
      </c>
      <c r="I5759" t="s">
        <v>12472</v>
      </c>
      <c r="J5759" t="s">
        <v>12473</v>
      </c>
      <c r="K5759" t="s">
        <v>14174</v>
      </c>
      <c r="L5759" s="1" t="s">
        <v>2</v>
      </c>
      <c r="M5759" t="str">
        <f t="shared" si="89"/>
        <v>100 MCNABB ST, K0C1A0</v>
      </c>
    </row>
    <row r="5760" spans="1:13" x14ac:dyDescent="0.2">
      <c r="A5760" t="s">
        <v>21387</v>
      </c>
      <c r="B5760" t="s">
        <v>21388</v>
      </c>
      <c r="C5760">
        <v>7044</v>
      </c>
      <c r="D5760" t="s">
        <v>21521</v>
      </c>
      <c r="E5760">
        <v>10984</v>
      </c>
      <c r="F5760" t="s">
        <v>21522</v>
      </c>
      <c r="G5760" t="s">
        <v>131</v>
      </c>
      <c r="H5760" t="s">
        <v>21523</v>
      </c>
      <c r="I5760" t="s">
        <v>12743</v>
      </c>
      <c r="J5760" t="s">
        <v>12744</v>
      </c>
      <c r="K5760" t="s">
        <v>1193</v>
      </c>
      <c r="L5760" s="1" t="s">
        <v>2</v>
      </c>
      <c r="M5760" t="str">
        <f t="shared" si="89"/>
        <v>778 BREBEUF ST, K0A1M0</v>
      </c>
    </row>
    <row r="5761" spans="1:13" x14ac:dyDescent="0.2">
      <c r="A5761" t="s">
        <v>21387</v>
      </c>
      <c r="B5761" t="s">
        <v>21388</v>
      </c>
      <c r="C5761">
        <v>7093</v>
      </c>
      <c r="D5761" t="s">
        <v>21524</v>
      </c>
      <c r="E5761">
        <v>11265</v>
      </c>
      <c r="F5761" t="s">
        <v>21525</v>
      </c>
      <c r="G5761" t="s">
        <v>131</v>
      </c>
      <c r="H5761" t="s">
        <v>21526</v>
      </c>
      <c r="I5761" t="s">
        <v>12378</v>
      </c>
      <c r="J5761" t="s">
        <v>12379</v>
      </c>
      <c r="K5761" t="s">
        <v>2765</v>
      </c>
      <c r="L5761" s="1" t="s">
        <v>2</v>
      </c>
      <c r="M5761" t="str">
        <f t="shared" si="89"/>
        <v>1276 SAINT JACQUES ST, K0A1W0</v>
      </c>
    </row>
    <row r="5762" spans="1:13" x14ac:dyDescent="0.2">
      <c r="A5762" t="s">
        <v>21387</v>
      </c>
      <c r="B5762" t="s">
        <v>21388</v>
      </c>
      <c r="C5762">
        <v>7145</v>
      </c>
      <c r="D5762" t="s">
        <v>21527</v>
      </c>
      <c r="E5762">
        <v>10751</v>
      </c>
      <c r="F5762" t="s">
        <v>21528</v>
      </c>
      <c r="G5762" t="s">
        <v>131</v>
      </c>
      <c r="H5762" t="s">
        <v>21529</v>
      </c>
      <c r="I5762" t="s">
        <v>12750</v>
      </c>
      <c r="J5762" t="s">
        <v>21530</v>
      </c>
      <c r="K5762" t="s">
        <v>1899</v>
      </c>
      <c r="L5762" s="1" t="s">
        <v>2</v>
      </c>
      <c r="M5762" t="str">
        <f t="shared" si="89"/>
        <v>572 KITCHENER ST, K6A2P3</v>
      </c>
    </row>
    <row r="5763" spans="1:13" x14ac:dyDescent="0.2">
      <c r="A5763" t="s">
        <v>21387</v>
      </c>
      <c r="B5763" t="s">
        <v>21388</v>
      </c>
      <c r="C5763">
        <v>7215</v>
      </c>
      <c r="D5763" t="s">
        <v>21531</v>
      </c>
      <c r="E5763">
        <v>11071</v>
      </c>
      <c r="F5763" t="s">
        <v>21532</v>
      </c>
      <c r="G5763" t="s">
        <v>131</v>
      </c>
      <c r="H5763" t="s">
        <v>21533</v>
      </c>
      <c r="I5763" t="s">
        <v>12360</v>
      </c>
      <c r="J5763" t="s">
        <v>12736</v>
      </c>
      <c r="K5763" t="s">
        <v>4148</v>
      </c>
      <c r="L5763" s="1" t="s">
        <v>2</v>
      </c>
      <c r="M5763" t="str">
        <f t="shared" si="89"/>
        <v>510 MCCONNELL AVE, K6H4M1</v>
      </c>
    </row>
    <row r="5764" spans="1:13" x14ac:dyDescent="0.2">
      <c r="A5764" t="s">
        <v>21387</v>
      </c>
      <c r="B5764" t="s">
        <v>21388</v>
      </c>
      <c r="C5764">
        <v>7382</v>
      </c>
      <c r="D5764" t="s">
        <v>21534</v>
      </c>
      <c r="E5764">
        <v>11074</v>
      </c>
      <c r="F5764" t="s">
        <v>21535</v>
      </c>
      <c r="G5764" t="s">
        <v>131</v>
      </c>
      <c r="H5764" t="s">
        <v>21536</v>
      </c>
      <c r="I5764" t="s">
        <v>21508</v>
      </c>
      <c r="J5764" t="s">
        <v>21509</v>
      </c>
      <c r="K5764" t="s">
        <v>1502</v>
      </c>
      <c r="L5764" s="1" t="s">
        <v>2</v>
      </c>
      <c r="M5764" t="str">
        <f t="shared" si="89"/>
        <v>6150 COUNTY ROAD 17, K0B1L0</v>
      </c>
    </row>
    <row r="5765" spans="1:13" x14ac:dyDescent="0.2">
      <c r="A5765" t="s">
        <v>21387</v>
      </c>
      <c r="B5765" t="s">
        <v>21388</v>
      </c>
      <c r="C5765">
        <v>7228</v>
      </c>
      <c r="D5765" t="s">
        <v>21537</v>
      </c>
      <c r="E5765">
        <v>10958</v>
      </c>
      <c r="F5765" t="s">
        <v>21538</v>
      </c>
      <c r="G5765" t="s">
        <v>131</v>
      </c>
      <c r="H5765" t="s">
        <v>21539</v>
      </c>
      <c r="I5765" t="s">
        <v>12639</v>
      </c>
      <c r="J5765" t="s">
        <v>21540</v>
      </c>
      <c r="K5765" t="s">
        <v>2016</v>
      </c>
      <c r="L5765" s="1" t="s">
        <v>2</v>
      </c>
      <c r="M5765" t="str">
        <f t="shared" si="89"/>
        <v>1535 DU PARC AVE, K4K1C3</v>
      </c>
    </row>
    <row r="5766" spans="1:13" x14ac:dyDescent="0.2">
      <c r="A5766" t="s">
        <v>21387</v>
      </c>
      <c r="B5766" t="s">
        <v>21388</v>
      </c>
      <c r="C5766">
        <v>7044</v>
      </c>
      <c r="D5766" t="s">
        <v>21521</v>
      </c>
      <c r="E5766">
        <v>3115</v>
      </c>
      <c r="F5766" t="s">
        <v>21541</v>
      </c>
      <c r="G5766" t="s">
        <v>109</v>
      </c>
      <c r="H5766" t="s">
        <v>21523</v>
      </c>
      <c r="I5766" t="s">
        <v>12743</v>
      </c>
      <c r="J5766" t="s">
        <v>12744</v>
      </c>
      <c r="K5766" t="s">
        <v>4335</v>
      </c>
      <c r="L5766" s="1" t="s">
        <v>2</v>
      </c>
      <c r="M5766" t="str">
        <f t="shared" si="89"/>
        <v>778 BREBEUF ST, K0A1M0</v>
      </c>
    </row>
    <row r="5767" spans="1:13" x14ac:dyDescent="0.2">
      <c r="A5767" t="s">
        <v>21387</v>
      </c>
      <c r="B5767" t="s">
        <v>21388</v>
      </c>
      <c r="C5767">
        <v>7382</v>
      </c>
      <c r="D5767" t="s">
        <v>21534</v>
      </c>
      <c r="E5767">
        <v>3607</v>
      </c>
      <c r="F5767" t="s">
        <v>21542</v>
      </c>
      <c r="G5767" t="s">
        <v>109</v>
      </c>
      <c r="H5767" t="s">
        <v>21536</v>
      </c>
      <c r="I5767" t="s">
        <v>21508</v>
      </c>
      <c r="J5767" t="s">
        <v>21509</v>
      </c>
      <c r="K5767" t="s">
        <v>359</v>
      </c>
      <c r="L5767" s="1" t="s">
        <v>2</v>
      </c>
      <c r="M5767" t="str">
        <f t="shared" si="89"/>
        <v>6150 COUNTY ROAD 17, K0B1L0</v>
      </c>
    </row>
    <row r="5768" spans="1:13" x14ac:dyDescent="0.2">
      <c r="A5768" t="s">
        <v>21387</v>
      </c>
      <c r="B5768" t="s">
        <v>21388</v>
      </c>
      <c r="C5768">
        <v>7093</v>
      </c>
      <c r="D5768" t="s">
        <v>21524</v>
      </c>
      <c r="E5768">
        <v>3180</v>
      </c>
      <c r="F5768" t="s">
        <v>21543</v>
      </c>
      <c r="G5768" t="s">
        <v>109</v>
      </c>
      <c r="H5768" t="s">
        <v>21526</v>
      </c>
      <c r="I5768" t="s">
        <v>12378</v>
      </c>
      <c r="J5768" t="s">
        <v>12379</v>
      </c>
      <c r="K5768" t="s">
        <v>2806</v>
      </c>
      <c r="L5768" s="1" t="s">
        <v>2</v>
      </c>
      <c r="M5768" t="str">
        <f t="shared" ref="M5768:M5831" si="90">H5768&amp;", "&amp;J5768</f>
        <v>1276 SAINT JACQUES ST, K0A1W0</v>
      </c>
    </row>
    <row r="5769" spans="1:13" x14ac:dyDescent="0.2">
      <c r="A5769" t="s">
        <v>21387</v>
      </c>
      <c r="B5769" t="s">
        <v>21388</v>
      </c>
      <c r="C5769">
        <v>7215</v>
      </c>
      <c r="D5769" t="s">
        <v>21531</v>
      </c>
      <c r="E5769">
        <v>3376</v>
      </c>
      <c r="F5769" t="s">
        <v>21544</v>
      </c>
      <c r="G5769" t="s">
        <v>109</v>
      </c>
      <c r="H5769" t="s">
        <v>21533</v>
      </c>
      <c r="I5769" t="s">
        <v>12360</v>
      </c>
      <c r="J5769" t="s">
        <v>12736</v>
      </c>
      <c r="K5769" t="s">
        <v>6385</v>
      </c>
      <c r="L5769" s="1" t="s">
        <v>2</v>
      </c>
      <c r="M5769" t="str">
        <f t="shared" si="90"/>
        <v>510 MCCONNELL AVE, K6H4M1</v>
      </c>
    </row>
    <row r="5770" spans="1:13" x14ac:dyDescent="0.2">
      <c r="A5770" t="s">
        <v>21387</v>
      </c>
      <c r="B5770" t="s">
        <v>21388</v>
      </c>
      <c r="C5770">
        <v>11286</v>
      </c>
      <c r="D5770" t="s">
        <v>21518</v>
      </c>
      <c r="E5770">
        <v>10725</v>
      </c>
      <c r="F5770" t="s">
        <v>21545</v>
      </c>
      <c r="G5770" t="s">
        <v>109</v>
      </c>
      <c r="H5770" t="s">
        <v>21520</v>
      </c>
      <c r="I5770" t="s">
        <v>12472</v>
      </c>
      <c r="J5770" t="s">
        <v>12473</v>
      </c>
      <c r="K5770" t="s">
        <v>576</v>
      </c>
      <c r="L5770" s="1" t="s">
        <v>2</v>
      </c>
      <c r="M5770" t="str">
        <f t="shared" si="90"/>
        <v>100 MCNABB ST, K0C1A0</v>
      </c>
    </row>
    <row r="5771" spans="1:13" x14ac:dyDescent="0.2">
      <c r="A5771" t="s">
        <v>21387</v>
      </c>
      <c r="B5771" t="s">
        <v>21388</v>
      </c>
      <c r="C5771">
        <v>7228</v>
      </c>
      <c r="D5771" t="s">
        <v>21537</v>
      </c>
      <c r="E5771">
        <v>3390</v>
      </c>
      <c r="F5771" t="s">
        <v>21546</v>
      </c>
      <c r="G5771" t="s">
        <v>109</v>
      </c>
      <c r="H5771" t="s">
        <v>21539</v>
      </c>
      <c r="I5771" t="s">
        <v>12639</v>
      </c>
      <c r="J5771" t="s">
        <v>21540</v>
      </c>
      <c r="K5771" t="s">
        <v>3238</v>
      </c>
      <c r="L5771" s="1" t="s">
        <v>2</v>
      </c>
      <c r="M5771" t="str">
        <f t="shared" si="90"/>
        <v>1535 DU PARC AVE, K4K1C3</v>
      </c>
    </row>
    <row r="5772" spans="1:13" x14ac:dyDescent="0.2">
      <c r="A5772" t="s">
        <v>21387</v>
      </c>
      <c r="B5772" t="s">
        <v>21388</v>
      </c>
      <c r="C5772">
        <v>7145</v>
      </c>
      <c r="D5772" t="s">
        <v>21527</v>
      </c>
      <c r="E5772">
        <v>3266</v>
      </c>
      <c r="F5772" t="s">
        <v>21547</v>
      </c>
      <c r="G5772" t="s">
        <v>109</v>
      </c>
      <c r="H5772" t="s">
        <v>21529</v>
      </c>
      <c r="I5772" t="s">
        <v>12750</v>
      </c>
      <c r="J5772" t="s">
        <v>21530</v>
      </c>
      <c r="K5772" t="s">
        <v>2955</v>
      </c>
      <c r="L5772" s="1" t="s">
        <v>2</v>
      </c>
      <c r="M5772" t="str">
        <f t="shared" si="90"/>
        <v>572 KITCHENER ST, K6A2P3</v>
      </c>
    </row>
    <row r="5773" spans="1:13" x14ac:dyDescent="0.2">
      <c r="A5773" t="s">
        <v>21387</v>
      </c>
      <c r="B5773" t="s">
        <v>21388</v>
      </c>
      <c r="C5773">
        <v>7666</v>
      </c>
      <c r="D5773" t="s">
        <v>21548</v>
      </c>
      <c r="E5773">
        <v>3980</v>
      </c>
      <c r="F5773" t="s">
        <v>21549</v>
      </c>
      <c r="H5773" t="s">
        <v>21550</v>
      </c>
      <c r="I5773" t="s">
        <v>21551</v>
      </c>
      <c r="J5773" t="s">
        <v>21552</v>
      </c>
      <c r="L5773" s="1" t="s">
        <v>22771</v>
      </c>
      <c r="M5773" t="str">
        <f t="shared" si="90"/>
        <v>245 SAINT BERNARDIN ST, K0B1N0</v>
      </c>
    </row>
    <row r="5774" spans="1:13" x14ac:dyDescent="0.2">
      <c r="A5774" t="s">
        <v>21553</v>
      </c>
      <c r="B5774" t="s">
        <v>21554</v>
      </c>
      <c r="C5774">
        <v>11147</v>
      </c>
      <c r="D5774" t="s">
        <v>21555</v>
      </c>
      <c r="E5774">
        <v>25297</v>
      </c>
      <c r="F5774" t="s">
        <v>21556</v>
      </c>
      <c r="G5774" t="s">
        <v>102</v>
      </c>
      <c r="H5774" t="s">
        <v>21557</v>
      </c>
      <c r="I5774" t="s">
        <v>11647</v>
      </c>
      <c r="J5774" t="s">
        <v>21558</v>
      </c>
      <c r="L5774" s="1" t="s">
        <v>22771</v>
      </c>
      <c r="M5774" t="str">
        <f t="shared" si="90"/>
        <v>801 AVIATION PKY, K1K4R3</v>
      </c>
    </row>
    <row r="5775" spans="1:13" x14ac:dyDescent="0.2">
      <c r="A5775" t="s">
        <v>21553</v>
      </c>
      <c r="B5775" t="s">
        <v>21554</v>
      </c>
      <c r="C5775">
        <v>6993</v>
      </c>
      <c r="D5775" t="s">
        <v>21559</v>
      </c>
      <c r="E5775">
        <v>9824</v>
      </c>
      <c r="F5775" t="s">
        <v>21560</v>
      </c>
      <c r="H5775" t="s">
        <v>21561</v>
      </c>
      <c r="I5775" t="s">
        <v>12189</v>
      </c>
      <c r="J5775" t="s">
        <v>21562</v>
      </c>
      <c r="L5775" s="1" t="s">
        <v>22771</v>
      </c>
      <c r="M5775" t="str">
        <f t="shared" si="90"/>
        <v>235 MCARTHUR AVE, K1L6P3</v>
      </c>
    </row>
    <row r="5776" spans="1:13" x14ac:dyDescent="0.2">
      <c r="A5776" t="s">
        <v>21553</v>
      </c>
      <c r="B5776" t="s">
        <v>21554</v>
      </c>
      <c r="C5776">
        <v>19076</v>
      </c>
      <c r="D5776" t="s">
        <v>21563</v>
      </c>
      <c r="E5776">
        <v>18349</v>
      </c>
      <c r="F5776" t="s">
        <v>21564</v>
      </c>
      <c r="H5776" t="s">
        <v>21565</v>
      </c>
      <c r="I5776" t="s">
        <v>11699</v>
      </c>
      <c r="J5776" t="s">
        <v>21566</v>
      </c>
      <c r="L5776" s="1" t="s">
        <v>22771</v>
      </c>
      <c r="M5776" t="str">
        <f t="shared" si="90"/>
        <v>4000 LABELLE ST, K1J1A1</v>
      </c>
    </row>
    <row r="5777" spans="1:13" x14ac:dyDescent="0.2">
      <c r="A5777" t="s">
        <v>21553</v>
      </c>
      <c r="B5777" t="s">
        <v>21554</v>
      </c>
      <c r="C5777">
        <v>19833</v>
      </c>
      <c r="D5777" t="s">
        <v>21567</v>
      </c>
      <c r="E5777">
        <v>24827</v>
      </c>
      <c r="F5777" t="s">
        <v>21568</v>
      </c>
      <c r="H5777" t="s">
        <v>21569</v>
      </c>
      <c r="I5777" t="s">
        <v>11699</v>
      </c>
      <c r="J5777" t="s">
        <v>21570</v>
      </c>
      <c r="L5777" s="1" t="s">
        <v>22771</v>
      </c>
      <c r="M5777" t="str">
        <f t="shared" si="90"/>
        <v>1209 MICHAEL ST N, K1J7T2</v>
      </c>
    </row>
    <row r="5778" spans="1:13" x14ac:dyDescent="0.2">
      <c r="A5778" t="s">
        <v>21553</v>
      </c>
      <c r="B5778" t="s">
        <v>21554</v>
      </c>
      <c r="C5778">
        <v>7053</v>
      </c>
      <c r="D5778" t="s">
        <v>21571</v>
      </c>
      <c r="E5778">
        <v>3125</v>
      </c>
      <c r="F5778" t="s">
        <v>21572</v>
      </c>
      <c r="G5778" t="s">
        <v>109</v>
      </c>
      <c r="H5778" t="s">
        <v>21573</v>
      </c>
      <c r="I5778" t="s">
        <v>11647</v>
      </c>
      <c r="J5778" t="s">
        <v>21574</v>
      </c>
      <c r="L5778" s="1" t="s">
        <v>22771</v>
      </c>
      <c r="M5778" t="str">
        <f t="shared" si="90"/>
        <v>181 DONALD ST, K1K1N1</v>
      </c>
    </row>
    <row r="5779" spans="1:13" x14ac:dyDescent="0.2">
      <c r="A5779" t="s">
        <v>21553</v>
      </c>
      <c r="B5779" t="s">
        <v>21554</v>
      </c>
      <c r="C5779">
        <v>11147</v>
      </c>
      <c r="D5779" t="s">
        <v>21555</v>
      </c>
      <c r="E5779">
        <v>10526</v>
      </c>
      <c r="F5779" t="s">
        <v>21575</v>
      </c>
      <c r="G5779" t="s">
        <v>109</v>
      </c>
      <c r="H5779" t="s">
        <v>21557</v>
      </c>
      <c r="I5779" t="s">
        <v>11647</v>
      </c>
      <c r="J5779" t="s">
        <v>21558</v>
      </c>
      <c r="K5779" t="s">
        <v>13619</v>
      </c>
      <c r="L5779" s="1" t="s">
        <v>22789</v>
      </c>
      <c r="M5779" t="str">
        <f t="shared" si="90"/>
        <v>801 AVIATION PKY, K1K4R3</v>
      </c>
    </row>
    <row r="5780" spans="1:13" x14ac:dyDescent="0.2">
      <c r="A5780" t="s">
        <v>21553</v>
      </c>
      <c r="B5780" t="s">
        <v>21554</v>
      </c>
      <c r="C5780">
        <v>12223</v>
      </c>
      <c r="D5780" t="s">
        <v>21576</v>
      </c>
      <c r="E5780">
        <v>11164</v>
      </c>
      <c r="F5780" t="s">
        <v>21577</v>
      </c>
      <c r="G5780" t="s">
        <v>89</v>
      </c>
      <c r="H5780" t="s">
        <v>21578</v>
      </c>
      <c r="I5780" t="s">
        <v>11665</v>
      </c>
      <c r="J5780" t="s">
        <v>21579</v>
      </c>
      <c r="K5780" t="s">
        <v>4321</v>
      </c>
      <c r="L5780" s="1" t="s">
        <v>22789</v>
      </c>
      <c r="M5780" t="str">
        <f t="shared" si="90"/>
        <v>676 LAKERIDGE DR, K4A0J8</v>
      </c>
    </row>
    <row r="5781" spans="1:13" x14ac:dyDescent="0.2">
      <c r="A5781" t="s">
        <v>21553</v>
      </c>
      <c r="B5781" t="s">
        <v>21554</v>
      </c>
      <c r="C5781">
        <v>11991</v>
      </c>
      <c r="D5781" t="s">
        <v>21580</v>
      </c>
      <c r="E5781">
        <v>10784</v>
      </c>
      <c r="F5781" t="s">
        <v>21125</v>
      </c>
      <c r="G5781" t="s">
        <v>89</v>
      </c>
      <c r="H5781" t="s">
        <v>21581</v>
      </c>
      <c r="I5781" t="s">
        <v>12348</v>
      </c>
      <c r="J5781" t="s">
        <v>21582</v>
      </c>
      <c r="K5781" t="s">
        <v>305</v>
      </c>
      <c r="L5781" s="1" t="s">
        <v>2</v>
      </c>
      <c r="M5781" t="str">
        <f t="shared" si="90"/>
        <v>1515 KENSINGTON PKY, K6V6H9</v>
      </c>
    </row>
    <row r="5782" spans="1:13" x14ac:dyDescent="0.2">
      <c r="A5782" t="s">
        <v>21553</v>
      </c>
      <c r="B5782" t="s">
        <v>21554</v>
      </c>
      <c r="C5782">
        <v>10163</v>
      </c>
      <c r="D5782" t="s">
        <v>21583</v>
      </c>
      <c r="E5782">
        <v>9413</v>
      </c>
      <c r="F5782" t="s">
        <v>21584</v>
      </c>
      <c r="G5782" t="s">
        <v>89</v>
      </c>
      <c r="H5782" t="s">
        <v>21585</v>
      </c>
      <c r="I5782" t="s">
        <v>11665</v>
      </c>
      <c r="J5782" t="s">
        <v>21586</v>
      </c>
      <c r="K5782" t="s">
        <v>13216</v>
      </c>
      <c r="L5782" s="1" t="s">
        <v>22789</v>
      </c>
      <c r="M5782" t="str">
        <f t="shared" si="90"/>
        <v>1830 PORTOBELLO BLVD, K4A3T6</v>
      </c>
    </row>
    <row r="5783" spans="1:13" x14ac:dyDescent="0.2">
      <c r="A5783" t="s">
        <v>21553</v>
      </c>
      <c r="B5783" t="s">
        <v>21554</v>
      </c>
      <c r="C5783">
        <v>19452</v>
      </c>
      <c r="D5783" t="s">
        <v>21587</v>
      </c>
      <c r="E5783">
        <v>24449</v>
      </c>
      <c r="F5783" t="s">
        <v>21588</v>
      </c>
      <c r="G5783" t="s">
        <v>102</v>
      </c>
      <c r="H5783" t="s">
        <v>21589</v>
      </c>
      <c r="I5783" t="s">
        <v>13080</v>
      </c>
      <c r="J5783" t="s">
        <v>13081</v>
      </c>
      <c r="L5783" s="1" t="s">
        <v>22771</v>
      </c>
      <c r="M5783" t="str">
        <f t="shared" si="90"/>
        <v>232 BASKIN DR W, K7S0E3</v>
      </c>
    </row>
    <row r="5784" spans="1:13" x14ac:dyDescent="0.2">
      <c r="A5784" t="s">
        <v>21553</v>
      </c>
      <c r="B5784" t="s">
        <v>21554</v>
      </c>
      <c r="C5784">
        <v>8572</v>
      </c>
      <c r="D5784" t="s">
        <v>19109</v>
      </c>
      <c r="E5784">
        <v>24680</v>
      </c>
      <c r="F5784" t="s">
        <v>21590</v>
      </c>
      <c r="G5784" t="s">
        <v>89</v>
      </c>
      <c r="H5784" t="s">
        <v>19111</v>
      </c>
      <c r="I5784" t="s">
        <v>11647</v>
      </c>
      <c r="J5784" t="s">
        <v>19112</v>
      </c>
      <c r="K5784" t="s">
        <v>2760</v>
      </c>
      <c r="L5784" s="1" t="s">
        <v>22789</v>
      </c>
      <c r="M5784" t="str">
        <f t="shared" si="90"/>
        <v>88 MAIN ST, K1S1C2</v>
      </c>
    </row>
    <row r="5785" spans="1:13" x14ac:dyDescent="0.2">
      <c r="A5785" t="s">
        <v>21553</v>
      </c>
      <c r="B5785" t="s">
        <v>21554</v>
      </c>
      <c r="C5785">
        <v>12043</v>
      </c>
      <c r="D5785" t="s">
        <v>21591</v>
      </c>
      <c r="E5785">
        <v>10803</v>
      </c>
      <c r="F5785" t="s">
        <v>21592</v>
      </c>
      <c r="G5785" t="s">
        <v>89</v>
      </c>
      <c r="H5785" t="s">
        <v>21593</v>
      </c>
      <c r="I5785" t="s">
        <v>11699</v>
      </c>
      <c r="J5785" t="s">
        <v>21594</v>
      </c>
      <c r="K5785" t="s">
        <v>637</v>
      </c>
      <c r="L5785" s="1" t="s">
        <v>22789</v>
      </c>
      <c r="M5785" t="str">
        <f t="shared" si="90"/>
        <v>4170 SPRATT RD, K1V0Z5</v>
      </c>
    </row>
    <row r="5786" spans="1:13" x14ac:dyDescent="0.2">
      <c r="A5786" t="s">
        <v>21553</v>
      </c>
      <c r="B5786" t="s">
        <v>21554</v>
      </c>
      <c r="C5786">
        <v>10423</v>
      </c>
      <c r="D5786" t="s">
        <v>21595</v>
      </c>
      <c r="E5786">
        <v>10144</v>
      </c>
      <c r="F5786" t="s">
        <v>21596</v>
      </c>
      <c r="G5786" t="s">
        <v>89</v>
      </c>
      <c r="H5786" t="s">
        <v>21597</v>
      </c>
      <c r="I5786" t="s">
        <v>11665</v>
      </c>
      <c r="J5786" t="s">
        <v>21598</v>
      </c>
      <c r="K5786" t="s">
        <v>3485</v>
      </c>
      <c r="L5786" s="1" t="s">
        <v>22789</v>
      </c>
      <c r="M5786" t="str">
        <f t="shared" si="90"/>
        <v>866 SCALA AVE, K4A4T6</v>
      </c>
    </row>
    <row r="5787" spans="1:13" x14ac:dyDescent="0.2">
      <c r="A5787" t="s">
        <v>21553</v>
      </c>
      <c r="B5787" t="s">
        <v>21554</v>
      </c>
      <c r="C5787">
        <v>7440</v>
      </c>
      <c r="D5787" t="s">
        <v>21599</v>
      </c>
      <c r="E5787">
        <v>3679</v>
      </c>
      <c r="F5787" t="s">
        <v>21600</v>
      </c>
      <c r="G5787" t="s">
        <v>89</v>
      </c>
      <c r="H5787" t="s">
        <v>21601</v>
      </c>
      <c r="I5787" t="s">
        <v>11699</v>
      </c>
      <c r="J5787" t="s">
        <v>21602</v>
      </c>
      <c r="K5787" t="s">
        <v>500</v>
      </c>
      <c r="L5787" s="1" t="s">
        <v>22789</v>
      </c>
      <c r="M5787" t="str">
        <f t="shared" si="90"/>
        <v>1487 RIDGEBROOK DR, K1B4K6</v>
      </c>
    </row>
    <row r="5788" spans="1:13" x14ac:dyDescent="0.2">
      <c r="A5788" t="s">
        <v>21553</v>
      </c>
      <c r="B5788" t="s">
        <v>21554</v>
      </c>
      <c r="C5788">
        <v>7089</v>
      </c>
      <c r="D5788" t="s">
        <v>21603</v>
      </c>
      <c r="E5788">
        <v>3170</v>
      </c>
      <c r="F5788" t="s">
        <v>21604</v>
      </c>
      <c r="G5788" t="s">
        <v>89</v>
      </c>
      <c r="H5788" t="s">
        <v>21605</v>
      </c>
      <c r="I5788" t="s">
        <v>11665</v>
      </c>
      <c r="J5788" t="s">
        <v>21606</v>
      </c>
      <c r="K5788" t="s">
        <v>13027</v>
      </c>
      <c r="L5788" s="1" t="s">
        <v>22789</v>
      </c>
      <c r="M5788" t="str">
        <f t="shared" si="90"/>
        <v>720 MERKLEY DR, K4A1L8</v>
      </c>
    </row>
    <row r="5789" spans="1:13" x14ac:dyDescent="0.2">
      <c r="A5789" t="s">
        <v>21553</v>
      </c>
      <c r="B5789" t="s">
        <v>21554</v>
      </c>
      <c r="C5789">
        <v>7294</v>
      </c>
      <c r="D5789" t="s">
        <v>21607</v>
      </c>
      <c r="E5789">
        <v>3496</v>
      </c>
      <c r="F5789" t="s">
        <v>21608</v>
      </c>
      <c r="G5789" t="s">
        <v>89</v>
      </c>
      <c r="H5789" t="s">
        <v>21609</v>
      </c>
      <c r="I5789" t="s">
        <v>11665</v>
      </c>
      <c r="J5789" t="s">
        <v>21610</v>
      </c>
      <c r="K5789" t="s">
        <v>458</v>
      </c>
      <c r="L5789" s="1" t="s">
        <v>22789</v>
      </c>
      <c r="M5789" t="str">
        <f t="shared" si="90"/>
        <v>6030 VOYAGEUR DR, K1C2T1</v>
      </c>
    </row>
    <row r="5790" spans="1:13" x14ac:dyDescent="0.2">
      <c r="A5790" t="s">
        <v>21553</v>
      </c>
      <c r="B5790" t="s">
        <v>21554</v>
      </c>
      <c r="C5790">
        <v>10362</v>
      </c>
      <c r="D5790" t="s">
        <v>21611</v>
      </c>
      <c r="E5790">
        <v>10011</v>
      </c>
      <c r="F5790" t="s">
        <v>21612</v>
      </c>
      <c r="G5790" t="s">
        <v>89</v>
      </c>
      <c r="H5790" t="s">
        <v>21613</v>
      </c>
      <c r="I5790" t="s">
        <v>11647</v>
      </c>
      <c r="J5790" t="s">
        <v>21614</v>
      </c>
      <c r="K5790" t="s">
        <v>2146</v>
      </c>
      <c r="L5790" s="1" t="s">
        <v>22789</v>
      </c>
      <c r="M5790" t="str">
        <f t="shared" si="90"/>
        <v>920 PARKHAVEN AVE, K2B5K3</v>
      </c>
    </row>
    <row r="5791" spans="1:13" x14ac:dyDescent="0.2">
      <c r="A5791" t="s">
        <v>21553</v>
      </c>
      <c r="B5791" t="s">
        <v>21554</v>
      </c>
      <c r="C5791">
        <v>10162</v>
      </c>
      <c r="D5791" t="s">
        <v>21615</v>
      </c>
      <c r="E5791">
        <v>9412</v>
      </c>
      <c r="F5791" t="s">
        <v>21616</v>
      </c>
      <c r="G5791" t="s">
        <v>89</v>
      </c>
      <c r="H5791" t="s">
        <v>21617</v>
      </c>
      <c r="I5791" t="s">
        <v>11636</v>
      </c>
      <c r="J5791" t="s">
        <v>21618</v>
      </c>
      <c r="K5791" t="s">
        <v>1220</v>
      </c>
      <c r="L5791" s="1" t="s">
        <v>22789</v>
      </c>
      <c r="M5791" t="str">
        <f t="shared" si="90"/>
        <v>100 STONEHAVEN DR, K2M2H4</v>
      </c>
    </row>
    <row r="5792" spans="1:13" x14ac:dyDescent="0.2">
      <c r="A5792" t="s">
        <v>21553</v>
      </c>
      <c r="B5792" t="s">
        <v>21554</v>
      </c>
      <c r="C5792">
        <v>8090</v>
      </c>
      <c r="D5792" t="s">
        <v>21619</v>
      </c>
      <c r="E5792">
        <v>4582</v>
      </c>
      <c r="F5792" t="s">
        <v>21620</v>
      </c>
      <c r="G5792" t="s">
        <v>89</v>
      </c>
      <c r="H5792" t="s">
        <v>21621</v>
      </c>
      <c r="I5792" t="s">
        <v>11647</v>
      </c>
      <c r="J5792" t="s">
        <v>21622</v>
      </c>
      <c r="K5792" t="s">
        <v>614</v>
      </c>
      <c r="L5792" s="1" t="s">
        <v>22789</v>
      </c>
      <c r="M5792" t="str">
        <f t="shared" si="90"/>
        <v>880 THORNDALE DR, K1V6Y3</v>
      </c>
    </row>
    <row r="5793" spans="1:13" x14ac:dyDescent="0.2">
      <c r="A5793" t="s">
        <v>21553</v>
      </c>
      <c r="B5793" t="s">
        <v>21554</v>
      </c>
      <c r="C5793">
        <v>6993</v>
      </c>
      <c r="D5793" t="s">
        <v>21559</v>
      </c>
      <c r="E5793">
        <v>24450</v>
      </c>
      <c r="F5793" t="s">
        <v>21623</v>
      </c>
      <c r="G5793" t="s">
        <v>89</v>
      </c>
      <c r="H5793" t="s">
        <v>21624</v>
      </c>
      <c r="I5793" t="s">
        <v>12189</v>
      </c>
      <c r="J5793" t="s">
        <v>21625</v>
      </c>
      <c r="K5793" t="s">
        <v>3899</v>
      </c>
      <c r="L5793" s="1" t="s">
        <v>22789</v>
      </c>
      <c r="M5793" t="str">
        <f t="shared" si="90"/>
        <v>349 OLMSTEAD ST, K1L1B1</v>
      </c>
    </row>
    <row r="5794" spans="1:13" x14ac:dyDescent="0.2">
      <c r="A5794" t="s">
        <v>21553</v>
      </c>
      <c r="B5794" t="s">
        <v>21554</v>
      </c>
      <c r="C5794">
        <v>10458</v>
      </c>
      <c r="D5794" t="s">
        <v>21626</v>
      </c>
      <c r="E5794">
        <v>10195</v>
      </c>
      <c r="F5794" t="s">
        <v>21627</v>
      </c>
      <c r="G5794" t="s">
        <v>102</v>
      </c>
      <c r="H5794" t="s">
        <v>21628</v>
      </c>
      <c r="I5794" t="s">
        <v>12336</v>
      </c>
      <c r="J5794" t="s">
        <v>21629</v>
      </c>
      <c r="K5794" t="s">
        <v>1268</v>
      </c>
      <c r="L5794" s="1" t="s">
        <v>2</v>
      </c>
      <c r="M5794" t="str">
        <f t="shared" si="90"/>
        <v>10 FINDLAY AVE, K7C3Z6</v>
      </c>
    </row>
    <row r="5795" spans="1:13" x14ac:dyDescent="0.2">
      <c r="A5795" t="s">
        <v>21553</v>
      </c>
      <c r="B5795" t="s">
        <v>21554</v>
      </c>
      <c r="C5795">
        <v>11160</v>
      </c>
      <c r="D5795" t="s">
        <v>21630</v>
      </c>
      <c r="E5795">
        <v>10657</v>
      </c>
      <c r="F5795" t="s">
        <v>21631</v>
      </c>
      <c r="G5795" t="s">
        <v>89</v>
      </c>
      <c r="H5795" t="s">
        <v>21632</v>
      </c>
      <c r="I5795" t="s">
        <v>13099</v>
      </c>
      <c r="J5795" t="s">
        <v>21633</v>
      </c>
      <c r="K5795" t="s">
        <v>1279</v>
      </c>
      <c r="L5795" s="1" t="s">
        <v>2</v>
      </c>
      <c r="M5795" t="str">
        <f t="shared" si="90"/>
        <v>1255 PEMBROKE ST W, K8A5R3</v>
      </c>
    </row>
    <row r="5796" spans="1:13" x14ac:dyDescent="0.2">
      <c r="A5796" t="s">
        <v>21553</v>
      </c>
      <c r="B5796" t="s">
        <v>21554</v>
      </c>
      <c r="C5796">
        <v>12243</v>
      </c>
      <c r="D5796" t="s">
        <v>21634</v>
      </c>
      <c r="E5796">
        <v>11173</v>
      </c>
      <c r="F5796" t="s">
        <v>21635</v>
      </c>
      <c r="G5796" t="s">
        <v>89</v>
      </c>
      <c r="H5796" t="s">
        <v>21636</v>
      </c>
      <c r="I5796" t="s">
        <v>11642</v>
      </c>
      <c r="J5796" t="s">
        <v>21637</v>
      </c>
      <c r="K5796" t="s">
        <v>2796</v>
      </c>
      <c r="L5796" s="1" t="s">
        <v>22789</v>
      </c>
      <c r="M5796" t="str">
        <f t="shared" si="90"/>
        <v>651 CHAPMAN MILLS DR, K2J0W7</v>
      </c>
    </row>
    <row r="5797" spans="1:13" x14ac:dyDescent="0.2">
      <c r="A5797" t="s">
        <v>21553</v>
      </c>
      <c r="B5797" t="s">
        <v>21554</v>
      </c>
      <c r="C5797">
        <v>19815</v>
      </c>
      <c r="D5797" t="s">
        <v>21638</v>
      </c>
      <c r="E5797">
        <v>24808</v>
      </c>
      <c r="F5797" t="s">
        <v>21639</v>
      </c>
      <c r="G5797" t="s">
        <v>89</v>
      </c>
      <c r="H5797" t="s">
        <v>21640</v>
      </c>
      <c r="I5797" t="s">
        <v>11699</v>
      </c>
      <c r="J5797" t="s">
        <v>21641</v>
      </c>
      <c r="K5797" t="s">
        <v>2136</v>
      </c>
      <c r="L5797" s="1" t="s">
        <v>22771</v>
      </c>
      <c r="M5797" t="str">
        <f t="shared" si="90"/>
        <v>925 RALPH HENNESSY AVE, K1X0C3</v>
      </c>
    </row>
    <row r="5798" spans="1:13" x14ac:dyDescent="0.2">
      <c r="A5798" t="s">
        <v>21553</v>
      </c>
      <c r="B5798" t="s">
        <v>21554</v>
      </c>
      <c r="C5798">
        <v>12360</v>
      </c>
      <c r="D5798" t="s">
        <v>21642</v>
      </c>
      <c r="E5798">
        <v>11295</v>
      </c>
      <c r="F5798" t="s">
        <v>21443</v>
      </c>
      <c r="G5798" t="s">
        <v>89</v>
      </c>
      <c r="H5798" t="s">
        <v>21643</v>
      </c>
      <c r="I5798" t="s">
        <v>11665</v>
      </c>
      <c r="J5798" t="s">
        <v>21644</v>
      </c>
      <c r="K5798" t="s">
        <v>1002</v>
      </c>
      <c r="L5798" s="1" t="s">
        <v>22789</v>
      </c>
      <c r="M5798" t="str">
        <f t="shared" si="90"/>
        <v>1445 DUFORD DR, K1E1E8</v>
      </c>
    </row>
    <row r="5799" spans="1:13" x14ac:dyDescent="0.2">
      <c r="A5799" t="s">
        <v>21553</v>
      </c>
      <c r="B5799" t="s">
        <v>21554</v>
      </c>
      <c r="C5799">
        <v>7212</v>
      </c>
      <c r="D5799" t="s">
        <v>21645</v>
      </c>
      <c r="E5799">
        <v>3370</v>
      </c>
      <c r="F5799" t="s">
        <v>21646</v>
      </c>
      <c r="G5799" t="s">
        <v>89</v>
      </c>
      <c r="H5799" t="s">
        <v>21647</v>
      </c>
      <c r="I5799" t="s">
        <v>11699</v>
      </c>
      <c r="J5799" t="s">
        <v>21648</v>
      </c>
      <c r="K5799" t="s">
        <v>3354</v>
      </c>
      <c r="L5799" s="1" t="s">
        <v>22789</v>
      </c>
      <c r="M5799" t="str">
        <f t="shared" si="90"/>
        <v>614 EASTVALE DR, K1J6Z6</v>
      </c>
    </row>
    <row r="5800" spans="1:13" x14ac:dyDescent="0.2">
      <c r="A5800" t="s">
        <v>21553</v>
      </c>
      <c r="B5800" t="s">
        <v>21554</v>
      </c>
      <c r="C5800">
        <v>7213</v>
      </c>
      <c r="D5800" t="s">
        <v>21649</v>
      </c>
      <c r="E5800">
        <v>3374</v>
      </c>
      <c r="F5800" t="s">
        <v>21650</v>
      </c>
      <c r="G5800" t="s">
        <v>89</v>
      </c>
      <c r="H5800" t="s">
        <v>21651</v>
      </c>
      <c r="I5800" t="s">
        <v>11647</v>
      </c>
      <c r="J5800" t="s">
        <v>21652</v>
      </c>
      <c r="K5800" t="s">
        <v>533</v>
      </c>
      <c r="L5800" s="1" t="s">
        <v>22789</v>
      </c>
      <c r="M5800" t="str">
        <f t="shared" si="90"/>
        <v>2540 KALADAR AVE, K1V8C5</v>
      </c>
    </row>
    <row r="5801" spans="1:13" x14ac:dyDescent="0.2">
      <c r="A5801" t="s">
        <v>21553</v>
      </c>
      <c r="B5801" t="s">
        <v>21554</v>
      </c>
      <c r="C5801">
        <v>7269</v>
      </c>
      <c r="D5801" t="s">
        <v>21653</v>
      </c>
      <c r="E5801">
        <v>3450</v>
      </c>
      <c r="F5801" t="s">
        <v>21654</v>
      </c>
      <c r="G5801" t="s">
        <v>89</v>
      </c>
      <c r="H5801" t="s">
        <v>21655</v>
      </c>
      <c r="I5801" t="s">
        <v>11642</v>
      </c>
      <c r="J5801" t="s">
        <v>21656</v>
      </c>
      <c r="K5801" t="s">
        <v>4378</v>
      </c>
      <c r="L5801" s="1" t="s">
        <v>22789</v>
      </c>
      <c r="M5801" t="str">
        <f t="shared" si="90"/>
        <v>14 FOUR SEASONS DR, K2E7P8</v>
      </c>
    </row>
    <row r="5802" spans="1:13" x14ac:dyDescent="0.2">
      <c r="A5802" t="s">
        <v>21553</v>
      </c>
      <c r="B5802" t="s">
        <v>21554</v>
      </c>
      <c r="C5802">
        <v>10298</v>
      </c>
      <c r="D5802" t="s">
        <v>21657</v>
      </c>
      <c r="E5802">
        <v>9849</v>
      </c>
      <c r="F5802" t="s">
        <v>21658</v>
      </c>
      <c r="G5802" t="s">
        <v>102</v>
      </c>
      <c r="H5802" t="s">
        <v>21659</v>
      </c>
      <c r="I5802" t="s">
        <v>5353</v>
      </c>
      <c r="J5802" t="s">
        <v>21660</v>
      </c>
      <c r="K5802" t="s">
        <v>1885</v>
      </c>
      <c r="L5802" s="1" t="s">
        <v>2</v>
      </c>
      <c r="M5802" t="str">
        <f t="shared" si="90"/>
        <v>45 JOHNSON DR, K8V6V7</v>
      </c>
    </row>
    <row r="5803" spans="1:13" x14ac:dyDescent="0.2">
      <c r="A5803" t="s">
        <v>21553</v>
      </c>
      <c r="B5803" t="s">
        <v>21554</v>
      </c>
      <c r="C5803">
        <v>10278</v>
      </c>
      <c r="D5803" t="s">
        <v>21661</v>
      </c>
      <c r="E5803">
        <v>9805</v>
      </c>
      <c r="F5803" t="s">
        <v>21662</v>
      </c>
      <c r="G5803" t="s">
        <v>89</v>
      </c>
      <c r="H5803" t="s">
        <v>21663</v>
      </c>
      <c r="I5803" t="s">
        <v>11665</v>
      </c>
      <c r="J5803" t="s">
        <v>21664</v>
      </c>
      <c r="K5803" t="s">
        <v>2043</v>
      </c>
      <c r="L5803" s="1" t="s">
        <v>22789</v>
      </c>
      <c r="M5803" t="str">
        <f t="shared" si="90"/>
        <v>6220 BEAUSEJOUR DR, K1C8E4</v>
      </c>
    </row>
    <row r="5804" spans="1:13" x14ac:dyDescent="0.2">
      <c r="A5804" t="s">
        <v>21553</v>
      </c>
      <c r="B5804" t="s">
        <v>21554</v>
      </c>
      <c r="C5804">
        <v>7392</v>
      </c>
      <c r="D5804" t="s">
        <v>21665</v>
      </c>
      <c r="E5804">
        <v>3618</v>
      </c>
      <c r="F5804" t="s">
        <v>21666</v>
      </c>
      <c r="G5804" t="s">
        <v>89</v>
      </c>
      <c r="H5804" t="s">
        <v>21667</v>
      </c>
      <c r="I5804" t="s">
        <v>11647</v>
      </c>
      <c r="J5804" t="s">
        <v>21668</v>
      </c>
      <c r="K5804" t="s">
        <v>2016</v>
      </c>
      <c r="L5804" s="1" t="s">
        <v>22789</v>
      </c>
      <c r="M5804" t="str">
        <f t="shared" si="90"/>
        <v>1345 NOTTING HILL AVE, K1V6T3</v>
      </c>
    </row>
    <row r="5805" spans="1:13" x14ac:dyDescent="0.2">
      <c r="A5805" t="s">
        <v>21553</v>
      </c>
      <c r="B5805" t="s">
        <v>21554</v>
      </c>
      <c r="C5805">
        <v>7105</v>
      </c>
      <c r="D5805" t="s">
        <v>21669</v>
      </c>
      <c r="E5805">
        <v>3198</v>
      </c>
      <c r="F5805" t="s">
        <v>21670</v>
      </c>
      <c r="G5805" t="s">
        <v>89</v>
      </c>
      <c r="H5805" t="s">
        <v>21671</v>
      </c>
      <c r="I5805" t="s">
        <v>12821</v>
      </c>
      <c r="J5805" t="s">
        <v>21672</v>
      </c>
      <c r="K5805" t="s">
        <v>2419</v>
      </c>
      <c r="L5805" s="1" t="s">
        <v>22789</v>
      </c>
      <c r="M5805" t="str">
        <f t="shared" si="90"/>
        <v>51 VIRGINIA ST, K7K5Y3</v>
      </c>
    </row>
    <row r="5806" spans="1:13" x14ac:dyDescent="0.2">
      <c r="A5806" t="s">
        <v>21553</v>
      </c>
      <c r="B5806" t="s">
        <v>21554</v>
      </c>
      <c r="C5806">
        <v>7050</v>
      </c>
      <c r="D5806" t="s">
        <v>21673</v>
      </c>
      <c r="E5806">
        <v>11134</v>
      </c>
      <c r="F5806" t="s">
        <v>21674</v>
      </c>
      <c r="G5806" t="s">
        <v>89</v>
      </c>
      <c r="H5806" t="s">
        <v>21675</v>
      </c>
      <c r="I5806" t="s">
        <v>11647</v>
      </c>
      <c r="J5806" t="s">
        <v>21676</v>
      </c>
      <c r="K5806" t="s">
        <v>5961</v>
      </c>
      <c r="L5806" s="1" t="s">
        <v>22789</v>
      </c>
      <c r="M5806" t="str">
        <f t="shared" si="90"/>
        <v>350 DEN HAAG DR, K1K0W9</v>
      </c>
    </row>
    <row r="5807" spans="1:13" x14ac:dyDescent="0.2">
      <c r="A5807" t="s">
        <v>21553</v>
      </c>
      <c r="B5807" t="s">
        <v>21554</v>
      </c>
      <c r="C5807">
        <v>19502</v>
      </c>
      <c r="D5807" t="s">
        <v>20302</v>
      </c>
      <c r="E5807">
        <v>24741</v>
      </c>
      <c r="F5807" t="s">
        <v>21677</v>
      </c>
      <c r="G5807" t="s">
        <v>102</v>
      </c>
      <c r="H5807" t="s">
        <v>20304</v>
      </c>
      <c r="I5807" t="s">
        <v>12504</v>
      </c>
      <c r="J5807" t="s">
        <v>12505</v>
      </c>
      <c r="K5807" t="s">
        <v>114</v>
      </c>
      <c r="L5807" s="1" t="s">
        <v>22771</v>
      </c>
      <c r="M5807" t="str">
        <f t="shared" si="90"/>
        <v>48 SHEARER ST, K0G1J0</v>
      </c>
    </row>
    <row r="5808" spans="1:13" x14ac:dyDescent="0.2">
      <c r="A5808" t="s">
        <v>21553</v>
      </c>
      <c r="B5808" t="s">
        <v>21554</v>
      </c>
      <c r="C5808">
        <v>19502</v>
      </c>
      <c r="D5808" t="s">
        <v>21678</v>
      </c>
      <c r="E5808">
        <v>24497</v>
      </c>
      <c r="F5808" t="s">
        <v>21679</v>
      </c>
      <c r="G5808" t="s">
        <v>89</v>
      </c>
      <c r="H5808" t="s">
        <v>21680</v>
      </c>
      <c r="I5808" t="s">
        <v>12504</v>
      </c>
      <c r="J5808" t="s">
        <v>12505</v>
      </c>
      <c r="K5808" t="s">
        <v>322</v>
      </c>
      <c r="L5808" s="1" t="s">
        <v>2</v>
      </c>
      <c r="M5808" t="str">
        <f t="shared" si="90"/>
        <v>50 CAMPUS DR, K0G1J0</v>
      </c>
    </row>
    <row r="5809" spans="1:13" x14ac:dyDescent="0.2">
      <c r="A5809" t="s">
        <v>21553</v>
      </c>
      <c r="B5809" t="s">
        <v>21554</v>
      </c>
      <c r="C5809">
        <v>19502</v>
      </c>
      <c r="D5809" t="s">
        <v>21681</v>
      </c>
      <c r="E5809">
        <v>24974</v>
      </c>
      <c r="F5809" t="s">
        <v>21682</v>
      </c>
      <c r="G5809" t="s">
        <v>1332</v>
      </c>
      <c r="H5809" t="s">
        <v>21683</v>
      </c>
      <c r="I5809" t="s">
        <v>12504</v>
      </c>
      <c r="J5809" t="s">
        <v>12505</v>
      </c>
      <c r="L5809" s="1" t="s">
        <v>22771</v>
      </c>
      <c r="M5809" t="str">
        <f t="shared" si="90"/>
        <v>850 HERITAGE DR, K0G1J0</v>
      </c>
    </row>
    <row r="5810" spans="1:13" x14ac:dyDescent="0.2">
      <c r="A5810" t="s">
        <v>21553</v>
      </c>
      <c r="B5810" t="s">
        <v>21554</v>
      </c>
      <c r="C5810">
        <v>19502</v>
      </c>
      <c r="D5810" t="s">
        <v>20210</v>
      </c>
      <c r="E5810">
        <v>24962</v>
      </c>
      <c r="F5810" t="s">
        <v>21684</v>
      </c>
      <c r="G5810" t="s">
        <v>1332</v>
      </c>
      <c r="H5810" t="s">
        <v>21685</v>
      </c>
      <c r="I5810" t="s">
        <v>12504</v>
      </c>
      <c r="J5810" t="s">
        <v>12505</v>
      </c>
      <c r="K5810" t="s">
        <v>114</v>
      </c>
      <c r="L5810" s="1" t="s">
        <v>22771</v>
      </c>
      <c r="M5810" t="str">
        <f t="shared" si="90"/>
        <v>15 CAMPUS DR, K0G1J0</v>
      </c>
    </row>
    <row r="5811" spans="1:13" x14ac:dyDescent="0.2">
      <c r="A5811" t="s">
        <v>21553</v>
      </c>
      <c r="B5811" t="s">
        <v>21554</v>
      </c>
      <c r="C5811">
        <v>18018</v>
      </c>
      <c r="D5811" t="s">
        <v>21686</v>
      </c>
      <c r="E5811">
        <v>14501</v>
      </c>
      <c r="F5811" t="s">
        <v>21687</v>
      </c>
      <c r="G5811" t="s">
        <v>89</v>
      </c>
      <c r="H5811" t="s">
        <v>21688</v>
      </c>
      <c r="I5811" t="s">
        <v>11941</v>
      </c>
      <c r="J5811" t="s">
        <v>21689</v>
      </c>
      <c r="K5811" t="s">
        <v>8412</v>
      </c>
      <c r="L5811" s="1" t="s">
        <v>22789</v>
      </c>
      <c r="M5811" t="str">
        <f t="shared" si="90"/>
        <v>6280 RENAUD RD, K4B1H9</v>
      </c>
    </row>
    <row r="5812" spans="1:13" x14ac:dyDescent="0.2">
      <c r="A5812" t="s">
        <v>21553</v>
      </c>
      <c r="B5812" t="s">
        <v>21554</v>
      </c>
      <c r="C5812">
        <v>19376</v>
      </c>
      <c r="D5812" t="s">
        <v>21690</v>
      </c>
      <c r="E5812">
        <v>24375</v>
      </c>
      <c r="F5812" t="s">
        <v>21691</v>
      </c>
      <c r="G5812" t="s">
        <v>89</v>
      </c>
      <c r="H5812" t="s">
        <v>21692</v>
      </c>
      <c r="I5812" t="s">
        <v>11665</v>
      </c>
      <c r="J5812" t="s">
        <v>21693</v>
      </c>
      <c r="K5812" t="s">
        <v>4947</v>
      </c>
      <c r="L5812" s="1" t="s">
        <v>22789</v>
      </c>
      <c r="M5812" t="str">
        <f t="shared" si="90"/>
        <v>665 DES AUBEPINES DR, K4A0Z3</v>
      </c>
    </row>
    <row r="5813" spans="1:13" x14ac:dyDescent="0.2">
      <c r="A5813" t="s">
        <v>21553</v>
      </c>
      <c r="B5813" t="s">
        <v>21554</v>
      </c>
      <c r="C5813">
        <v>10297</v>
      </c>
      <c r="D5813" t="s">
        <v>21694</v>
      </c>
      <c r="E5813">
        <v>9847</v>
      </c>
      <c r="F5813" t="s">
        <v>21695</v>
      </c>
      <c r="G5813" t="s">
        <v>89</v>
      </c>
      <c r="H5813" t="s">
        <v>21696</v>
      </c>
      <c r="I5813" t="s">
        <v>11642</v>
      </c>
      <c r="J5813" t="s">
        <v>21697</v>
      </c>
      <c r="K5813" t="s">
        <v>593</v>
      </c>
      <c r="L5813" s="1" t="s">
        <v>22789</v>
      </c>
      <c r="M5813" t="str">
        <f t="shared" si="90"/>
        <v>601 LONGFIELDS DR, K2J4X1</v>
      </c>
    </row>
    <row r="5814" spans="1:13" x14ac:dyDescent="0.2">
      <c r="A5814" t="s">
        <v>21553</v>
      </c>
      <c r="B5814" t="s">
        <v>21554</v>
      </c>
      <c r="C5814">
        <v>7102</v>
      </c>
      <c r="D5814" t="s">
        <v>21698</v>
      </c>
      <c r="E5814">
        <v>3194</v>
      </c>
      <c r="F5814" t="s">
        <v>21699</v>
      </c>
      <c r="G5814" t="s">
        <v>89</v>
      </c>
      <c r="H5814" t="s">
        <v>21700</v>
      </c>
      <c r="I5814" t="s">
        <v>11665</v>
      </c>
      <c r="J5814" t="s">
        <v>21701</v>
      </c>
      <c r="K5814" t="s">
        <v>549</v>
      </c>
      <c r="L5814" s="1" t="s">
        <v>22789</v>
      </c>
      <c r="M5814" t="str">
        <f t="shared" si="90"/>
        <v>1450 DUFORD DR, K1E1E6</v>
      </c>
    </row>
    <row r="5815" spans="1:13" x14ac:dyDescent="0.2">
      <c r="A5815" t="s">
        <v>21553</v>
      </c>
      <c r="B5815" t="s">
        <v>21554</v>
      </c>
      <c r="C5815">
        <v>7393</v>
      </c>
      <c r="D5815" t="s">
        <v>21702</v>
      </c>
      <c r="E5815">
        <v>3619</v>
      </c>
      <c r="F5815" t="s">
        <v>21703</v>
      </c>
      <c r="G5815" t="s">
        <v>89</v>
      </c>
      <c r="H5815" t="s">
        <v>21704</v>
      </c>
      <c r="I5815" t="s">
        <v>11636</v>
      </c>
      <c r="J5815" t="s">
        <v>21705</v>
      </c>
      <c r="K5815" t="s">
        <v>375</v>
      </c>
      <c r="L5815" s="1" t="s">
        <v>22789</v>
      </c>
      <c r="M5815" t="str">
        <f t="shared" si="90"/>
        <v>186 BARROW CRES, K2L2C7</v>
      </c>
    </row>
    <row r="5816" spans="1:13" x14ac:dyDescent="0.2">
      <c r="A5816" t="s">
        <v>21553</v>
      </c>
      <c r="B5816" t="s">
        <v>21554</v>
      </c>
      <c r="C5816">
        <v>8064</v>
      </c>
      <c r="D5816" t="s">
        <v>21706</v>
      </c>
      <c r="E5816">
        <v>4545</v>
      </c>
      <c r="F5816" t="s">
        <v>20692</v>
      </c>
      <c r="G5816" t="s">
        <v>89</v>
      </c>
      <c r="H5816" t="s">
        <v>21707</v>
      </c>
      <c r="I5816" t="s">
        <v>11647</v>
      </c>
      <c r="J5816" t="s">
        <v>21708</v>
      </c>
      <c r="K5816" t="s">
        <v>1671</v>
      </c>
      <c r="L5816" s="1" t="s">
        <v>22789</v>
      </c>
      <c r="M5816" t="str">
        <f t="shared" si="90"/>
        <v>235 BEAUSOLEIL DR, K1N0C1</v>
      </c>
    </row>
    <row r="5817" spans="1:13" x14ac:dyDescent="0.2">
      <c r="A5817" t="s">
        <v>21553</v>
      </c>
      <c r="B5817" t="s">
        <v>21554</v>
      </c>
      <c r="C5817">
        <v>7134</v>
      </c>
      <c r="D5817" t="s">
        <v>21709</v>
      </c>
      <c r="E5817">
        <v>3245</v>
      </c>
      <c r="F5817" t="s">
        <v>21710</v>
      </c>
      <c r="G5817" t="s">
        <v>89</v>
      </c>
      <c r="H5817" t="s">
        <v>21711</v>
      </c>
      <c r="I5817" t="s">
        <v>11699</v>
      </c>
      <c r="J5817" t="s">
        <v>21712</v>
      </c>
      <c r="K5817" t="s">
        <v>2038</v>
      </c>
      <c r="L5817" s="1" t="s">
        <v>22789</v>
      </c>
      <c r="M5817" t="str">
        <f t="shared" si="90"/>
        <v>3781 SIXTH ST, K1T1K5</v>
      </c>
    </row>
    <row r="5818" spans="1:13" x14ac:dyDescent="0.2">
      <c r="A5818" t="s">
        <v>21553</v>
      </c>
      <c r="B5818" t="s">
        <v>21554</v>
      </c>
      <c r="C5818">
        <v>8071</v>
      </c>
      <c r="D5818" t="s">
        <v>21713</v>
      </c>
      <c r="E5818">
        <v>4555</v>
      </c>
      <c r="F5818" t="s">
        <v>21714</v>
      </c>
      <c r="G5818" t="s">
        <v>89</v>
      </c>
      <c r="H5818" t="s">
        <v>21715</v>
      </c>
      <c r="I5818" t="s">
        <v>11647</v>
      </c>
      <c r="J5818" t="s">
        <v>21716</v>
      </c>
      <c r="K5818" t="s">
        <v>8010</v>
      </c>
      <c r="L5818" s="1" t="s">
        <v>22789</v>
      </c>
      <c r="M5818" t="str">
        <f t="shared" si="90"/>
        <v>2198 ARCH ST, K1G2H7</v>
      </c>
    </row>
    <row r="5819" spans="1:13" x14ac:dyDescent="0.2">
      <c r="A5819" t="s">
        <v>21553</v>
      </c>
      <c r="B5819" t="s">
        <v>21554</v>
      </c>
      <c r="C5819">
        <v>19046</v>
      </c>
      <c r="D5819" t="s">
        <v>21717</v>
      </c>
      <c r="E5819">
        <v>18114</v>
      </c>
      <c r="F5819" t="s">
        <v>21718</v>
      </c>
      <c r="G5819" t="s">
        <v>89</v>
      </c>
      <c r="H5819" t="s">
        <v>21719</v>
      </c>
      <c r="I5819" t="s">
        <v>11642</v>
      </c>
      <c r="J5819" t="s">
        <v>21720</v>
      </c>
      <c r="K5819" t="s">
        <v>2502</v>
      </c>
      <c r="L5819" s="1" t="s">
        <v>22789</v>
      </c>
      <c r="M5819" t="str">
        <f t="shared" si="90"/>
        <v>2450 RIVER MIST RD, K2J5W5</v>
      </c>
    </row>
    <row r="5820" spans="1:13" x14ac:dyDescent="0.2">
      <c r="A5820" t="s">
        <v>21553</v>
      </c>
      <c r="B5820" t="s">
        <v>21554</v>
      </c>
      <c r="C5820">
        <v>7242</v>
      </c>
      <c r="D5820" t="s">
        <v>21721</v>
      </c>
      <c r="E5820">
        <v>3411</v>
      </c>
      <c r="F5820" t="s">
        <v>21722</v>
      </c>
      <c r="G5820" t="s">
        <v>89</v>
      </c>
      <c r="H5820" t="s">
        <v>21723</v>
      </c>
      <c r="I5820" t="s">
        <v>12564</v>
      </c>
      <c r="J5820" t="s">
        <v>12565</v>
      </c>
      <c r="K5820" t="s">
        <v>523</v>
      </c>
      <c r="L5820" s="1" t="s">
        <v>2</v>
      </c>
      <c r="M5820" t="str">
        <f t="shared" si="90"/>
        <v>306 READ ST, K0G1N0</v>
      </c>
    </row>
    <row r="5821" spans="1:13" x14ac:dyDescent="0.2">
      <c r="A5821" t="s">
        <v>21553</v>
      </c>
      <c r="B5821" t="s">
        <v>21554</v>
      </c>
      <c r="C5821">
        <v>7135</v>
      </c>
      <c r="D5821" t="s">
        <v>21724</v>
      </c>
      <c r="E5821">
        <v>3246</v>
      </c>
      <c r="F5821" t="s">
        <v>20891</v>
      </c>
      <c r="G5821" t="s">
        <v>89</v>
      </c>
      <c r="H5821" t="s">
        <v>21725</v>
      </c>
      <c r="I5821" t="s">
        <v>11699</v>
      </c>
      <c r="J5821" t="s">
        <v>21726</v>
      </c>
      <c r="K5821" t="s">
        <v>812</v>
      </c>
      <c r="L5821" s="1" t="s">
        <v>22789</v>
      </c>
      <c r="M5821" t="str">
        <f t="shared" si="90"/>
        <v>2599 INNES RD, K1B3J8</v>
      </c>
    </row>
    <row r="5822" spans="1:13" x14ac:dyDescent="0.2">
      <c r="A5822" t="s">
        <v>21553</v>
      </c>
      <c r="B5822" t="s">
        <v>21554</v>
      </c>
      <c r="C5822">
        <v>7292</v>
      </c>
      <c r="D5822" t="s">
        <v>21727</v>
      </c>
      <c r="E5822">
        <v>3491</v>
      </c>
      <c r="F5822" t="s">
        <v>21728</v>
      </c>
      <c r="G5822" t="s">
        <v>102</v>
      </c>
      <c r="H5822" t="s">
        <v>21729</v>
      </c>
      <c r="I5822" t="s">
        <v>12447</v>
      </c>
      <c r="J5822" t="s">
        <v>19081</v>
      </c>
      <c r="K5822" t="s">
        <v>9238</v>
      </c>
      <c r="L5822" s="1" t="s">
        <v>2</v>
      </c>
      <c r="M5822" t="str">
        <f t="shared" si="90"/>
        <v>9575 MARIONVILLE RD, K4R1E5</v>
      </c>
    </row>
    <row r="5823" spans="1:13" x14ac:dyDescent="0.2">
      <c r="A5823" t="s">
        <v>21553</v>
      </c>
      <c r="B5823" t="s">
        <v>21554</v>
      </c>
      <c r="C5823">
        <v>7649</v>
      </c>
      <c r="D5823" t="s">
        <v>21730</v>
      </c>
      <c r="E5823">
        <v>3959</v>
      </c>
      <c r="F5823" t="s">
        <v>21263</v>
      </c>
      <c r="G5823" t="s">
        <v>89</v>
      </c>
      <c r="H5823" t="s">
        <v>21731</v>
      </c>
      <c r="I5823" t="s">
        <v>11647</v>
      </c>
      <c r="J5823" t="s">
        <v>21732</v>
      </c>
      <c r="K5823" t="s">
        <v>3711</v>
      </c>
      <c r="L5823" s="1" t="s">
        <v>22789</v>
      </c>
      <c r="M5823" t="str">
        <f t="shared" si="90"/>
        <v>35 MELROSE AVE, K1Y1T8</v>
      </c>
    </row>
    <row r="5824" spans="1:13" x14ac:dyDescent="0.2">
      <c r="A5824" t="s">
        <v>21553</v>
      </c>
      <c r="B5824" t="s">
        <v>21554</v>
      </c>
      <c r="C5824">
        <v>7084</v>
      </c>
      <c r="D5824" t="s">
        <v>21733</v>
      </c>
      <c r="E5824">
        <v>3164</v>
      </c>
      <c r="F5824" t="s">
        <v>21734</v>
      </c>
      <c r="G5824" t="s">
        <v>102</v>
      </c>
      <c r="H5824" t="s">
        <v>21735</v>
      </c>
      <c r="I5824" t="s">
        <v>21736</v>
      </c>
      <c r="J5824" t="s">
        <v>21737</v>
      </c>
      <c r="K5824" t="s">
        <v>1885</v>
      </c>
      <c r="L5824" s="1" t="s">
        <v>2</v>
      </c>
      <c r="M5824" t="str">
        <f t="shared" si="90"/>
        <v>5750 BUCKLAND RD SS 901, K0A3H0</v>
      </c>
    </row>
    <row r="5825" spans="1:13" x14ac:dyDescent="0.2">
      <c r="A5825" t="s">
        <v>21553</v>
      </c>
      <c r="B5825" t="s">
        <v>21554</v>
      </c>
      <c r="C5825">
        <v>11288</v>
      </c>
      <c r="D5825" t="s">
        <v>21738</v>
      </c>
      <c r="E5825">
        <v>10649</v>
      </c>
      <c r="F5825" t="s">
        <v>21739</v>
      </c>
      <c r="G5825" t="s">
        <v>89</v>
      </c>
      <c r="H5825" t="s">
        <v>21740</v>
      </c>
      <c r="I5825" t="s">
        <v>11632</v>
      </c>
      <c r="J5825" t="s">
        <v>21741</v>
      </c>
      <c r="K5825" t="s">
        <v>13216</v>
      </c>
      <c r="L5825" s="1" t="s">
        <v>22789</v>
      </c>
      <c r="M5825" t="str">
        <f t="shared" si="90"/>
        <v>5473 ABBOTT ST E, K2S0A8</v>
      </c>
    </row>
    <row r="5826" spans="1:13" x14ac:dyDescent="0.2">
      <c r="A5826" t="s">
        <v>21553</v>
      </c>
      <c r="B5826" t="s">
        <v>21554</v>
      </c>
      <c r="C5826">
        <v>7138</v>
      </c>
      <c r="D5826" t="s">
        <v>21742</v>
      </c>
      <c r="E5826">
        <v>3488</v>
      </c>
      <c r="F5826" t="s">
        <v>21743</v>
      </c>
      <c r="G5826" t="s">
        <v>89</v>
      </c>
      <c r="H5826" t="s">
        <v>21744</v>
      </c>
      <c r="I5826" t="s">
        <v>21745</v>
      </c>
      <c r="J5826" t="s">
        <v>21746</v>
      </c>
      <c r="K5826" t="s">
        <v>5492</v>
      </c>
      <c r="L5826" s="1" t="s">
        <v>22789</v>
      </c>
      <c r="M5826" t="str">
        <f t="shared" si="90"/>
        <v>6664 CARRIÈRE ST, K1C1J4</v>
      </c>
    </row>
    <row r="5827" spans="1:13" x14ac:dyDescent="0.2">
      <c r="A5827" t="s">
        <v>21553</v>
      </c>
      <c r="B5827" t="s">
        <v>21554</v>
      </c>
      <c r="C5827">
        <v>18017</v>
      </c>
      <c r="D5827" t="s">
        <v>21747</v>
      </c>
      <c r="E5827">
        <v>14498</v>
      </c>
      <c r="F5827" t="s">
        <v>21748</v>
      </c>
      <c r="G5827" t="s">
        <v>89</v>
      </c>
      <c r="H5827" t="s">
        <v>21749</v>
      </c>
      <c r="I5827" t="s">
        <v>11636</v>
      </c>
      <c r="J5827" t="s">
        <v>21750</v>
      </c>
      <c r="K5827" t="s">
        <v>1365</v>
      </c>
      <c r="L5827" s="1" t="s">
        <v>22789</v>
      </c>
      <c r="M5827" t="str">
        <f t="shared" si="90"/>
        <v>100 WALDEN DR, K2K0G8</v>
      </c>
    </row>
    <row r="5828" spans="1:13" x14ac:dyDescent="0.2">
      <c r="A5828" t="s">
        <v>21553</v>
      </c>
      <c r="B5828" t="s">
        <v>21554</v>
      </c>
      <c r="C5828">
        <v>5128</v>
      </c>
      <c r="D5828" t="s">
        <v>21751</v>
      </c>
      <c r="E5828">
        <v>10875</v>
      </c>
      <c r="F5828" t="s">
        <v>21752</v>
      </c>
      <c r="G5828" t="s">
        <v>89</v>
      </c>
      <c r="H5828" t="s">
        <v>21753</v>
      </c>
      <c r="I5828" t="s">
        <v>11647</v>
      </c>
      <c r="J5828" t="s">
        <v>21754</v>
      </c>
      <c r="K5828" t="s">
        <v>11600</v>
      </c>
      <c r="L5828" s="1" t="s">
        <v>22789</v>
      </c>
      <c r="M5828" t="str">
        <f t="shared" si="90"/>
        <v>1303 FELLOWS RD, K2C2V8</v>
      </c>
    </row>
    <row r="5829" spans="1:13" x14ac:dyDescent="0.2">
      <c r="A5829" t="s">
        <v>21553</v>
      </c>
      <c r="B5829" t="s">
        <v>21554</v>
      </c>
      <c r="C5829">
        <v>11991</v>
      </c>
      <c r="D5829" t="s">
        <v>21580</v>
      </c>
      <c r="E5829">
        <v>10785</v>
      </c>
      <c r="F5829" t="s">
        <v>21755</v>
      </c>
      <c r="G5829" t="s">
        <v>131</v>
      </c>
      <c r="H5829" t="s">
        <v>21581</v>
      </c>
      <c r="I5829" t="s">
        <v>12348</v>
      </c>
      <c r="J5829" t="s">
        <v>21582</v>
      </c>
      <c r="K5829" t="s">
        <v>5754</v>
      </c>
      <c r="L5829" s="1" t="s">
        <v>2</v>
      </c>
      <c r="M5829" t="str">
        <f t="shared" si="90"/>
        <v>1515 KENSINGTON PKY, K6V6H9</v>
      </c>
    </row>
    <row r="5830" spans="1:13" x14ac:dyDescent="0.2">
      <c r="A5830" t="s">
        <v>21553</v>
      </c>
      <c r="B5830" t="s">
        <v>21554</v>
      </c>
      <c r="C5830">
        <v>5027</v>
      </c>
      <c r="D5830" t="s">
        <v>21756</v>
      </c>
      <c r="E5830">
        <v>10063</v>
      </c>
      <c r="F5830" t="s">
        <v>21757</v>
      </c>
      <c r="G5830" t="s">
        <v>131</v>
      </c>
      <c r="H5830" t="s">
        <v>21758</v>
      </c>
      <c r="I5830" t="s">
        <v>11665</v>
      </c>
      <c r="J5830" t="s">
        <v>21759</v>
      </c>
      <c r="K5830" t="s">
        <v>3331</v>
      </c>
      <c r="L5830" s="1" t="s">
        <v>22789</v>
      </c>
      <c r="M5830" t="str">
        <f t="shared" si="90"/>
        <v>1999 PROVENCE AVE, K4A3Y6</v>
      </c>
    </row>
    <row r="5831" spans="1:13" x14ac:dyDescent="0.2">
      <c r="A5831" t="s">
        <v>21553</v>
      </c>
      <c r="B5831" t="s">
        <v>21554</v>
      </c>
      <c r="C5831">
        <v>5016</v>
      </c>
      <c r="D5831" t="s">
        <v>21760</v>
      </c>
      <c r="E5831">
        <v>10520</v>
      </c>
      <c r="F5831" t="s">
        <v>21761</v>
      </c>
      <c r="G5831" t="s">
        <v>131</v>
      </c>
      <c r="H5831" t="s">
        <v>21762</v>
      </c>
      <c r="I5831" t="s">
        <v>11647</v>
      </c>
      <c r="J5831" t="s">
        <v>21763</v>
      </c>
      <c r="K5831" t="s">
        <v>9108</v>
      </c>
      <c r="L5831" s="1" t="s">
        <v>22789</v>
      </c>
      <c r="M5831" t="str">
        <f t="shared" si="90"/>
        <v>623 SMYTH RD, K1G1N7</v>
      </c>
    </row>
    <row r="5832" spans="1:13" x14ac:dyDescent="0.2">
      <c r="A5832" t="s">
        <v>21553</v>
      </c>
      <c r="B5832" t="s">
        <v>21554</v>
      </c>
      <c r="C5832">
        <v>5142</v>
      </c>
      <c r="D5832" t="s">
        <v>21764</v>
      </c>
      <c r="E5832">
        <v>10070</v>
      </c>
      <c r="F5832" t="s">
        <v>21765</v>
      </c>
      <c r="G5832" t="s">
        <v>131</v>
      </c>
      <c r="H5832" t="s">
        <v>21766</v>
      </c>
      <c r="I5832" t="s">
        <v>11642</v>
      </c>
      <c r="J5832" t="s">
        <v>21767</v>
      </c>
      <c r="K5832" t="s">
        <v>12817</v>
      </c>
      <c r="L5832" s="1" t="s">
        <v>22789</v>
      </c>
      <c r="M5832" t="str">
        <f t="shared" ref="M5832:M5895" si="91">H5832&amp;", "&amp;J5832</f>
        <v>411 SEYTON DR, K2H8X1</v>
      </c>
    </row>
    <row r="5833" spans="1:13" x14ac:dyDescent="0.2">
      <c r="A5833" t="s">
        <v>21553</v>
      </c>
      <c r="B5833" t="s">
        <v>21554</v>
      </c>
      <c r="C5833">
        <v>7138</v>
      </c>
      <c r="D5833" t="s">
        <v>21768</v>
      </c>
      <c r="E5833">
        <v>10521</v>
      </c>
      <c r="F5833" t="s">
        <v>21769</v>
      </c>
      <c r="G5833" t="s">
        <v>131</v>
      </c>
      <c r="H5833" t="s">
        <v>21770</v>
      </c>
      <c r="I5833" t="s">
        <v>21745</v>
      </c>
      <c r="J5833" t="s">
        <v>21746</v>
      </c>
      <c r="K5833" t="s">
        <v>1429</v>
      </c>
      <c r="L5833" s="1" t="s">
        <v>22789</v>
      </c>
      <c r="M5833" t="str">
        <f t="shared" si="91"/>
        <v>6588 CARRIÈRE ST, K1C1J4</v>
      </c>
    </row>
    <row r="5834" spans="1:13" x14ac:dyDescent="0.2">
      <c r="A5834" t="s">
        <v>21553</v>
      </c>
      <c r="B5834" t="s">
        <v>21554</v>
      </c>
      <c r="C5834">
        <v>11160</v>
      </c>
      <c r="D5834" t="s">
        <v>21630</v>
      </c>
      <c r="E5834">
        <v>10659</v>
      </c>
      <c r="F5834" t="s">
        <v>21771</v>
      </c>
      <c r="G5834" t="s">
        <v>131</v>
      </c>
      <c r="H5834" t="s">
        <v>21772</v>
      </c>
      <c r="I5834" t="s">
        <v>13099</v>
      </c>
      <c r="J5834" t="s">
        <v>21633</v>
      </c>
      <c r="K5834" t="s">
        <v>293</v>
      </c>
      <c r="L5834" s="1" t="s">
        <v>2</v>
      </c>
      <c r="M5834" t="str">
        <f t="shared" si="91"/>
        <v>1257 PEMBROKE ST W, K8A5R3</v>
      </c>
    </row>
    <row r="5835" spans="1:13" x14ac:dyDescent="0.2">
      <c r="A5835" t="s">
        <v>21553</v>
      </c>
      <c r="B5835" t="s">
        <v>21554</v>
      </c>
      <c r="C5835">
        <v>5104</v>
      </c>
      <c r="D5835" t="s">
        <v>21773</v>
      </c>
      <c r="E5835">
        <v>3188</v>
      </c>
      <c r="F5835" t="s">
        <v>21774</v>
      </c>
      <c r="G5835" t="s">
        <v>131</v>
      </c>
      <c r="H5835" t="s">
        <v>21775</v>
      </c>
      <c r="I5835" t="s">
        <v>12821</v>
      </c>
      <c r="J5835" t="s">
        <v>21776</v>
      </c>
      <c r="K5835" t="s">
        <v>2259</v>
      </c>
      <c r="L5835" s="1" t="s">
        <v>22789</v>
      </c>
      <c r="M5835" t="str">
        <f t="shared" si="91"/>
        <v>711 DALTON AVE, K7M8N6</v>
      </c>
    </row>
    <row r="5836" spans="1:13" x14ac:dyDescent="0.2">
      <c r="A5836" t="s">
        <v>21553</v>
      </c>
      <c r="B5836" t="s">
        <v>21554</v>
      </c>
      <c r="C5836">
        <v>19823</v>
      </c>
      <c r="D5836" t="s">
        <v>20346</v>
      </c>
      <c r="E5836">
        <v>25411</v>
      </c>
      <c r="F5836" t="s">
        <v>21777</v>
      </c>
      <c r="G5836" t="s">
        <v>131</v>
      </c>
      <c r="H5836" t="s">
        <v>21778</v>
      </c>
      <c r="I5836" t="s">
        <v>12821</v>
      </c>
      <c r="L5836" s="1" t="s">
        <v>22771</v>
      </c>
      <c r="M5836" t="str">
        <f t="shared" si="91"/>
        <v xml:space="preserve">1381 DEMERS AVE, </v>
      </c>
    </row>
    <row r="5837" spans="1:13" x14ac:dyDescent="0.2">
      <c r="A5837" t="s">
        <v>21553</v>
      </c>
      <c r="B5837" t="s">
        <v>21554</v>
      </c>
      <c r="C5837">
        <v>19269</v>
      </c>
      <c r="D5837" t="s">
        <v>21779</v>
      </c>
      <c r="E5837">
        <v>24376</v>
      </c>
      <c r="F5837" t="s">
        <v>21780</v>
      </c>
      <c r="G5837" t="s">
        <v>131</v>
      </c>
      <c r="H5837" t="s">
        <v>21781</v>
      </c>
      <c r="I5837" t="s">
        <v>11665</v>
      </c>
      <c r="J5837" t="s">
        <v>21782</v>
      </c>
      <c r="K5837" t="s">
        <v>975</v>
      </c>
      <c r="L5837" s="1" t="s">
        <v>22789</v>
      </c>
      <c r="M5837" t="str">
        <f t="shared" si="91"/>
        <v>6401 RENAUD RD, K1W0H8</v>
      </c>
    </row>
    <row r="5838" spans="1:13" x14ac:dyDescent="0.2">
      <c r="A5838" t="s">
        <v>21553</v>
      </c>
      <c r="B5838" t="s">
        <v>21554</v>
      </c>
      <c r="C5838">
        <v>19502</v>
      </c>
      <c r="D5838" t="s">
        <v>21783</v>
      </c>
      <c r="E5838">
        <v>24695</v>
      </c>
      <c r="F5838" t="s">
        <v>21784</v>
      </c>
      <c r="G5838" t="s">
        <v>131</v>
      </c>
      <c r="H5838" t="s">
        <v>21785</v>
      </c>
      <c r="I5838" t="s">
        <v>12504</v>
      </c>
      <c r="J5838" t="s">
        <v>12505</v>
      </c>
      <c r="K5838" t="s">
        <v>114</v>
      </c>
      <c r="L5838" s="1" t="s">
        <v>22771</v>
      </c>
      <c r="M5838" t="str">
        <f t="shared" si="91"/>
        <v>11 BEATTIE LANE, K0G1J0</v>
      </c>
    </row>
    <row r="5839" spans="1:13" x14ac:dyDescent="0.2">
      <c r="A5839" t="s">
        <v>21553</v>
      </c>
      <c r="B5839" t="s">
        <v>21554</v>
      </c>
      <c r="C5839">
        <v>19502</v>
      </c>
      <c r="D5839" t="s">
        <v>20299</v>
      </c>
      <c r="E5839">
        <v>24501</v>
      </c>
      <c r="F5839" t="s">
        <v>21786</v>
      </c>
      <c r="G5839" t="s">
        <v>131</v>
      </c>
      <c r="H5839" t="s">
        <v>20356</v>
      </c>
      <c r="I5839" t="s">
        <v>12504</v>
      </c>
      <c r="J5839" t="s">
        <v>12505</v>
      </c>
      <c r="L5839" s="1" t="s">
        <v>22771</v>
      </c>
      <c r="M5839" t="str">
        <f t="shared" si="91"/>
        <v>40 CAMPUS DR, K0G1J0</v>
      </c>
    </row>
    <row r="5840" spans="1:13" x14ac:dyDescent="0.2">
      <c r="A5840" t="s">
        <v>21553</v>
      </c>
      <c r="B5840" t="s">
        <v>21554</v>
      </c>
      <c r="C5840">
        <v>19374</v>
      </c>
      <c r="D5840" t="s">
        <v>21787</v>
      </c>
      <c r="E5840">
        <v>24373</v>
      </c>
      <c r="F5840" t="s">
        <v>21788</v>
      </c>
      <c r="G5840" t="s">
        <v>131</v>
      </c>
      <c r="H5840" t="s">
        <v>21789</v>
      </c>
      <c r="I5840" t="s">
        <v>11632</v>
      </c>
      <c r="J5840" t="s">
        <v>21790</v>
      </c>
      <c r="K5840" t="s">
        <v>2985</v>
      </c>
      <c r="L5840" s="1" t="s">
        <v>22789</v>
      </c>
      <c r="M5840" t="str">
        <f t="shared" si="91"/>
        <v>5315 ABBOTT ST E, K2S0X3</v>
      </c>
    </row>
    <row r="5841" spans="1:13" x14ac:dyDescent="0.2">
      <c r="A5841" t="s">
        <v>21553</v>
      </c>
      <c r="B5841" t="s">
        <v>21554</v>
      </c>
      <c r="C5841">
        <v>11287</v>
      </c>
      <c r="D5841" t="s">
        <v>21791</v>
      </c>
      <c r="E5841">
        <v>11245</v>
      </c>
      <c r="F5841" t="s">
        <v>21792</v>
      </c>
      <c r="G5841" t="s">
        <v>131</v>
      </c>
      <c r="H5841" t="s">
        <v>21793</v>
      </c>
      <c r="I5841" t="s">
        <v>11642</v>
      </c>
      <c r="J5841" t="s">
        <v>21794</v>
      </c>
      <c r="K5841" t="s">
        <v>3485</v>
      </c>
      <c r="L5841" s="1" t="s">
        <v>22789</v>
      </c>
      <c r="M5841" t="str">
        <f t="shared" si="91"/>
        <v>1110 LONGFIELDS DR, K2J0H9</v>
      </c>
    </row>
    <row r="5842" spans="1:13" x14ac:dyDescent="0.2">
      <c r="A5842" t="s">
        <v>21553</v>
      </c>
      <c r="B5842" t="s">
        <v>21554</v>
      </c>
      <c r="C5842">
        <v>7050</v>
      </c>
      <c r="D5842" t="s">
        <v>21795</v>
      </c>
      <c r="E5842">
        <v>10653</v>
      </c>
      <c r="F5842" t="s">
        <v>21796</v>
      </c>
      <c r="G5842" t="s">
        <v>131</v>
      </c>
      <c r="H5842" t="s">
        <v>21797</v>
      </c>
      <c r="I5842" t="s">
        <v>11647</v>
      </c>
      <c r="J5842" t="s">
        <v>21798</v>
      </c>
      <c r="K5842" t="s">
        <v>3720</v>
      </c>
      <c r="L5842" s="1" t="s">
        <v>22789</v>
      </c>
      <c r="M5842" t="str">
        <f t="shared" si="91"/>
        <v>704 CARSON'S RD, K1K2H3</v>
      </c>
    </row>
    <row r="5843" spans="1:13" x14ac:dyDescent="0.2">
      <c r="A5843" t="s">
        <v>21553</v>
      </c>
      <c r="B5843" t="s">
        <v>21554</v>
      </c>
      <c r="C5843">
        <v>11991</v>
      </c>
      <c r="D5843" t="s">
        <v>21580</v>
      </c>
      <c r="E5843">
        <v>10786</v>
      </c>
      <c r="F5843" t="s">
        <v>21799</v>
      </c>
      <c r="G5843" t="s">
        <v>109</v>
      </c>
      <c r="H5843" t="s">
        <v>21581</v>
      </c>
      <c r="I5843" t="s">
        <v>12348</v>
      </c>
      <c r="J5843" t="s">
        <v>21582</v>
      </c>
      <c r="K5843" t="s">
        <v>3667</v>
      </c>
      <c r="L5843" s="1" t="s">
        <v>2</v>
      </c>
      <c r="M5843" t="str">
        <f t="shared" si="91"/>
        <v>1515 KENSINGTON PKY, K6V6H9</v>
      </c>
    </row>
    <row r="5844" spans="1:13" x14ac:dyDescent="0.2">
      <c r="A5844" t="s">
        <v>21553</v>
      </c>
      <c r="B5844" t="s">
        <v>21554</v>
      </c>
      <c r="C5844">
        <v>5027</v>
      </c>
      <c r="D5844" t="s">
        <v>21756</v>
      </c>
      <c r="E5844">
        <v>6193</v>
      </c>
      <c r="F5844" t="s">
        <v>21800</v>
      </c>
      <c r="G5844" t="s">
        <v>109</v>
      </c>
      <c r="H5844" t="s">
        <v>21758</v>
      </c>
      <c r="I5844" t="s">
        <v>11665</v>
      </c>
      <c r="J5844" t="s">
        <v>21759</v>
      </c>
      <c r="K5844" t="s">
        <v>21801</v>
      </c>
      <c r="L5844" s="1" t="s">
        <v>22789</v>
      </c>
      <c r="M5844" t="str">
        <f t="shared" si="91"/>
        <v>1999 PROVENCE AVE, K4A3Y6</v>
      </c>
    </row>
    <row r="5845" spans="1:13" x14ac:dyDescent="0.2">
      <c r="A5845" t="s">
        <v>21553</v>
      </c>
      <c r="B5845" t="s">
        <v>21554</v>
      </c>
      <c r="C5845">
        <v>5016</v>
      </c>
      <c r="D5845" t="s">
        <v>21760</v>
      </c>
      <c r="E5845">
        <v>3187</v>
      </c>
      <c r="F5845" t="s">
        <v>20824</v>
      </c>
      <c r="G5845" t="s">
        <v>109</v>
      </c>
      <c r="H5845" t="s">
        <v>21762</v>
      </c>
      <c r="I5845" t="s">
        <v>11647</v>
      </c>
      <c r="J5845" t="s">
        <v>21763</v>
      </c>
      <c r="K5845" t="s">
        <v>21802</v>
      </c>
      <c r="L5845" s="1" t="s">
        <v>22789</v>
      </c>
      <c r="M5845" t="str">
        <f t="shared" si="91"/>
        <v>623 SMYTH RD, K1G1N7</v>
      </c>
    </row>
    <row r="5846" spans="1:13" x14ac:dyDescent="0.2">
      <c r="A5846" t="s">
        <v>21553</v>
      </c>
      <c r="B5846" t="s">
        <v>21554</v>
      </c>
      <c r="C5846">
        <v>5142</v>
      </c>
      <c r="D5846" t="s">
        <v>21764</v>
      </c>
      <c r="E5846">
        <v>9719</v>
      </c>
      <c r="F5846" t="s">
        <v>20959</v>
      </c>
      <c r="G5846" t="s">
        <v>109</v>
      </c>
      <c r="H5846" t="s">
        <v>21766</v>
      </c>
      <c r="I5846" t="s">
        <v>11642</v>
      </c>
      <c r="J5846" t="s">
        <v>21767</v>
      </c>
      <c r="K5846" t="s">
        <v>1152</v>
      </c>
      <c r="L5846" s="1" t="s">
        <v>22789</v>
      </c>
      <c r="M5846" t="str">
        <f t="shared" si="91"/>
        <v>411 SEYTON DR, K2H8X1</v>
      </c>
    </row>
    <row r="5847" spans="1:13" x14ac:dyDescent="0.2">
      <c r="A5847" t="s">
        <v>21553</v>
      </c>
      <c r="B5847" t="s">
        <v>21554</v>
      </c>
      <c r="C5847">
        <v>7138</v>
      </c>
      <c r="D5847" t="s">
        <v>21768</v>
      </c>
      <c r="E5847">
        <v>3253</v>
      </c>
      <c r="F5847" t="s">
        <v>21803</v>
      </c>
      <c r="G5847" t="s">
        <v>109</v>
      </c>
      <c r="H5847" t="s">
        <v>21770</v>
      </c>
      <c r="I5847" t="s">
        <v>21745</v>
      </c>
      <c r="J5847" t="s">
        <v>21746</v>
      </c>
      <c r="K5847" t="s">
        <v>6433</v>
      </c>
      <c r="L5847" s="1" t="s">
        <v>22789</v>
      </c>
      <c r="M5847" t="str">
        <f t="shared" si="91"/>
        <v>6588 CARRIÈRE ST, K1C1J4</v>
      </c>
    </row>
    <row r="5848" spans="1:13" x14ac:dyDescent="0.2">
      <c r="A5848" t="s">
        <v>21553</v>
      </c>
      <c r="B5848" t="s">
        <v>21554</v>
      </c>
      <c r="C5848">
        <v>11160</v>
      </c>
      <c r="D5848" t="s">
        <v>21630</v>
      </c>
      <c r="E5848">
        <v>10658</v>
      </c>
      <c r="F5848" t="s">
        <v>21804</v>
      </c>
      <c r="G5848" t="s">
        <v>109</v>
      </c>
      <c r="H5848" t="s">
        <v>21772</v>
      </c>
      <c r="I5848" t="s">
        <v>13099</v>
      </c>
      <c r="J5848" t="s">
        <v>21633</v>
      </c>
      <c r="K5848" t="s">
        <v>5700</v>
      </c>
      <c r="L5848" s="1" t="s">
        <v>2</v>
      </c>
      <c r="M5848" t="str">
        <f t="shared" si="91"/>
        <v>1257 PEMBROKE ST W, K8A5R3</v>
      </c>
    </row>
    <row r="5849" spans="1:13" x14ac:dyDescent="0.2">
      <c r="A5849" t="s">
        <v>21553</v>
      </c>
      <c r="B5849" t="s">
        <v>21554</v>
      </c>
      <c r="C5849">
        <v>5104</v>
      </c>
      <c r="D5849" t="s">
        <v>21773</v>
      </c>
      <c r="E5849">
        <v>3580</v>
      </c>
      <c r="F5849" t="s">
        <v>21805</v>
      </c>
      <c r="G5849" t="s">
        <v>109</v>
      </c>
      <c r="H5849" t="s">
        <v>21775</v>
      </c>
      <c r="I5849" t="s">
        <v>12821</v>
      </c>
      <c r="J5849" t="s">
        <v>21776</v>
      </c>
      <c r="K5849" t="s">
        <v>9196</v>
      </c>
      <c r="L5849" s="1" t="s">
        <v>22789</v>
      </c>
      <c r="M5849" t="str">
        <f t="shared" si="91"/>
        <v>711 DALTON AVE, K7M8N6</v>
      </c>
    </row>
    <row r="5850" spans="1:13" x14ac:dyDescent="0.2">
      <c r="A5850" t="s">
        <v>21553</v>
      </c>
      <c r="B5850" t="s">
        <v>21554</v>
      </c>
      <c r="C5850">
        <v>19823</v>
      </c>
      <c r="D5850" t="s">
        <v>20346</v>
      </c>
      <c r="E5850">
        <v>24809</v>
      </c>
      <c r="F5850" t="s">
        <v>21806</v>
      </c>
      <c r="G5850" t="s">
        <v>109</v>
      </c>
      <c r="H5850" t="s">
        <v>21778</v>
      </c>
      <c r="I5850" t="s">
        <v>12821</v>
      </c>
      <c r="L5850" s="1" t="s">
        <v>22771</v>
      </c>
      <c r="M5850" t="str">
        <f t="shared" si="91"/>
        <v xml:space="preserve">1381 DEMERS AVE, </v>
      </c>
    </row>
    <row r="5851" spans="1:13" x14ac:dyDescent="0.2">
      <c r="A5851" t="s">
        <v>21553</v>
      </c>
      <c r="B5851" t="s">
        <v>21554</v>
      </c>
      <c r="C5851">
        <v>19269</v>
      </c>
      <c r="D5851" t="s">
        <v>21779</v>
      </c>
      <c r="E5851">
        <v>24277</v>
      </c>
      <c r="F5851" t="s">
        <v>21807</v>
      </c>
      <c r="G5851" t="s">
        <v>109</v>
      </c>
      <c r="H5851" t="s">
        <v>21781</v>
      </c>
      <c r="I5851" t="s">
        <v>11665</v>
      </c>
      <c r="J5851" t="s">
        <v>21782</v>
      </c>
      <c r="K5851" t="s">
        <v>1258</v>
      </c>
      <c r="L5851" s="1" t="s">
        <v>22789</v>
      </c>
      <c r="M5851" t="str">
        <f t="shared" si="91"/>
        <v>6401 RENAUD RD, K1W0H8</v>
      </c>
    </row>
    <row r="5852" spans="1:13" x14ac:dyDescent="0.2">
      <c r="A5852" t="s">
        <v>21553</v>
      </c>
      <c r="B5852" t="s">
        <v>21554</v>
      </c>
      <c r="C5852">
        <v>19502</v>
      </c>
      <c r="D5852" t="s">
        <v>20302</v>
      </c>
      <c r="E5852">
        <v>24743</v>
      </c>
      <c r="F5852" t="s">
        <v>21808</v>
      </c>
      <c r="G5852" t="s">
        <v>109</v>
      </c>
      <c r="H5852" t="s">
        <v>20304</v>
      </c>
      <c r="I5852" t="s">
        <v>12504</v>
      </c>
      <c r="J5852" t="s">
        <v>12505</v>
      </c>
      <c r="K5852" t="s">
        <v>114</v>
      </c>
      <c r="L5852" s="1" t="s">
        <v>22771</v>
      </c>
      <c r="M5852" t="str">
        <f t="shared" si="91"/>
        <v>48 SHEARER ST, K0G1J0</v>
      </c>
    </row>
    <row r="5853" spans="1:13" x14ac:dyDescent="0.2">
      <c r="A5853" t="s">
        <v>21553</v>
      </c>
      <c r="B5853" t="s">
        <v>21554</v>
      </c>
      <c r="C5853">
        <v>19502</v>
      </c>
      <c r="D5853" t="s">
        <v>21783</v>
      </c>
      <c r="E5853">
        <v>24694</v>
      </c>
      <c r="F5853" t="s">
        <v>21809</v>
      </c>
      <c r="G5853" t="s">
        <v>109</v>
      </c>
      <c r="H5853" t="s">
        <v>21785</v>
      </c>
      <c r="I5853" t="s">
        <v>12504</v>
      </c>
      <c r="J5853" t="s">
        <v>12505</v>
      </c>
      <c r="K5853" t="s">
        <v>2626</v>
      </c>
      <c r="L5853" s="1" t="s">
        <v>2</v>
      </c>
      <c r="M5853" t="str">
        <f t="shared" si="91"/>
        <v>11 BEATTIE LANE, K0G1J0</v>
      </c>
    </row>
    <row r="5854" spans="1:13" x14ac:dyDescent="0.2">
      <c r="A5854" t="s">
        <v>21553</v>
      </c>
      <c r="B5854" t="s">
        <v>21554</v>
      </c>
      <c r="C5854">
        <v>19502</v>
      </c>
      <c r="D5854" t="s">
        <v>20299</v>
      </c>
      <c r="E5854">
        <v>24502</v>
      </c>
      <c r="F5854" t="s">
        <v>21810</v>
      </c>
      <c r="H5854" t="s">
        <v>20356</v>
      </c>
      <c r="I5854" t="s">
        <v>12504</v>
      </c>
      <c r="J5854" t="s">
        <v>12505</v>
      </c>
      <c r="L5854" s="1" t="s">
        <v>22771</v>
      </c>
      <c r="M5854" t="str">
        <f t="shared" si="91"/>
        <v>40 CAMPUS DR, K0G1J0</v>
      </c>
    </row>
    <row r="5855" spans="1:13" x14ac:dyDescent="0.2">
      <c r="A5855" t="s">
        <v>21553</v>
      </c>
      <c r="B5855" t="s">
        <v>21554</v>
      </c>
      <c r="C5855">
        <v>19374</v>
      </c>
      <c r="D5855" t="s">
        <v>21787</v>
      </c>
      <c r="E5855">
        <v>18115</v>
      </c>
      <c r="F5855" t="s">
        <v>21811</v>
      </c>
      <c r="G5855" t="s">
        <v>109</v>
      </c>
      <c r="H5855" t="s">
        <v>21789</v>
      </c>
      <c r="I5855" t="s">
        <v>11632</v>
      </c>
      <c r="J5855" t="s">
        <v>21790</v>
      </c>
      <c r="K5855" t="s">
        <v>275</v>
      </c>
      <c r="L5855" s="1" t="s">
        <v>22789</v>
      </c>
      <c r="M5855" t="str">
        <f t="shared" si="91"/>
        <v>5315 ABBOTT ST E, K2S0X3</v>
      </c>
    </row>
    <row r="5856" spans="1:13" x14ac:dyDescent="0.2">
      <c r="A5856" t="s">
        <v>21553</v>
      </c>
      <c r="B5856" t="s">
        <v>21554</v>
      </c>
      <c r="C5856">
        <v>11287</v>
      </c>
      <c r="D5856" t="s">
        <v>21791</v>
      </c>
      <c r="E5856">
        <v>11166</v>
      </c>
      <c r="F5856" t="s">
        <v>21812</v>
      </c>
      <c r="G5856" t="s">
        <v>109</v>
      </c>
      <c r="H5856" t="s">
        <v>21793</v>
      </c>
      <c r="I5856" t="s">
        <v>11642</v>
      </c>
      <c r="J5856" t="s">
        <v>21794</v>
      </c>
      <c r="K5856" t="s">
        <v>3575</v>
      </c>
      <c r="L5856" s="1" t="s">
        <v>22789</v>
      </c>
      <c r="M5856" t="str">
        <f t="shared" si="91"/>
        <v>1110 LONGFIELDS DR, K2J0H9</v>
      </c>
    </row>
    <row r="5857" spans="1:13" x14ac:dyDescent="0.2">
      <c r="A5857" t="s">
        <v>21553</v>
      </c>
      <c r="B5857" t="s">
        <v>21554</v>
      </c>
      <c r="C5857">
        <v>7050</v>
      </c>
      <c r="D5857" t="s">
        <v>21795</v>
      </c>
      <c r="E5857">
        <v>3121</v>
      </c>
      <c r="F5857" t="s">
        <v>21813</v>
      </c>
      <c r="G5857" t="s">
        <v>109</v>
      </c>
      <c r="H5857" t="s">
        <v>21797</v>
      </c>
      <c r="I5857" t="s">
        <v>11647</v>
      </c>
      <c r="J5857" t="s">
        <v>21798</v>
      </c>
      <c r="K5857" t="s">
        <v>14605</v>
      </c>
      <c r="L5857" s="1" t="s">
        <v>22789</v>
      </c>
      <c r="M5857" t="str">
        <f t="shared" si="91"/>
        <v>704 CARSON'S RD, K1K2H3</v>
      </c>
    </row>
    <row r="5858" spans="1:13" x14ac:dyDescent="0.2">
      <c r="A5858" t="s">
        <v>21814</v>
      </c>
      <c r="B5858" t="s">
        <v>21815</v>
      </c>
      <c r="C5858">
        <v>8779</v>
      </c>
      <c r="D5858" t="s">
        <v>21816</v>
      </c>
      <c r="E5858">
        <v>7545</v>
      </c>
      <c r="F5858" t="s">
        <v>21817</v>
      </c>
      <c r="H5858" t="s">
        <v>21818</v>
      </c>
      <c r="I5858" t="s">
        <v>14055</v>
      </c>
      <c r="J5858" t="s">
        <v>21819</v>
      </c>
      <c r="K5858" t="s">
        <v>114</v>
      </c>
      <c r="L5858" s="1" t="s">
        <v>2</v>
      </c>
      <c r="M5858" t="str">
        <f t="shared" si="91"/>
        <v>145 CHURCHILL DR W, P7C1V6</v>
      </c>
    </row>
    <row r="5859" spans="1:13" x14ac:dyDescent="0.2">
      <c r="A5859" t="s">
        <v>21814</v>
      </c>
      <c r="B5859" t="s">
        <v>21815</v>
      </c>
      <c r="C5859">
        <v>8780</v>
      </c>
      <c r="D5859" t="s">
        <v>21820</v>
      </c>
      <c r="E5859">
        <v>7546</v>
      </c>
      <c r="F5859" t="s">
        <v>21821</v>
      </c>
      <c r="G5859" t="s">
        <v>102</v>
      </c>
      <c r="H5859" t="s">
        <v>21822</v>
      </c>
      <c r="I5859" t="s">
        <v>14055</v>
      </c>
      <c r="J5859" t="s">
        <v>21823</v>
      </c>
      <c r="K5859" t="s">
        <v>3220</v>
      </c>
      <c r="L5859" s="1" t="s">
        <v>2</v>
      </c>
      <c r="M5859" t="str">
        <f t="shared" si="91"/>
        <v>160 ALGONQUIN AVE S, P7B4T1</v>
      </c>
    </row>
    <row r="5860" spans="1:13" x14ac:dyDescent="0.2">
      <c r="A5860" t="s">
        <v>21814</v>
      </c>
      <c r="B5860" t="s">
        <v>21815</v>
      </c>
      <c r="C5860">
        <v>12194</v>
      </c>
      <c r="D5860" t="s">
        <v>21824</v>
      </c>
      <c r="E5860">
        <v>11270</v>
      </c>
      <c r="F5860" t="s">
        <v>21825</v>
      </c>
      <c r="G5860" t="s">
        <v>102</v>
      </c>
      <c r="H5860" t="s">
        <v>21826</v>
      </c>
      <c r="I5860" t="s">
        <v>21827</v>
      </c>
      <c r="J5860" t="s">
        <v>21828</v>
      </c>
      <c r="K5860" t="s">
        <v>7268</v>
      </c>
      <c r="L5860" s="1" t="s">
        <v>2</v>
      </c>
      <c r="M5860" t="str">
        <f t="shared" si="91"/>
        <v>62 QUEEN ST, P0T1A0</v>
      </c>
    </row>
    <row r="5861" spans="1:13" x14ac:dyDescent="0.2">
      <c r="A5861" t="s">
        <v>21814</v>
      </c>
      <c r="B5861" t="s">
        <v>21815</v>
      </c>
      <c r="C5861">
        <v>19566</v>
      </c>
      <c r="D5861" t="s">
        <v>21829</v>
      </c>
      <c r="E5861">
        <v>24561</v>
      </c>
      <c r="F5861" t="s">
        <v>21830</v>
      </c>
      <c r="G5861" t="s">
        <v>102</v>
      </c>
      <c r="H5861" t="s">
        <v>21831</v>
      </c>
      <c r="I5861" t="s">
        <v>21832</v>
      </c>
      <c r="J5861" t="s">
        <v>14035</v>
      </c>
      <c r="K5861" t="s">
        <v>1226</v>
      </c>
      <c r="L5861" s="1" t="s">
        <v>2</v>
      </c>
      <c r="M5861" t="str">
        <f t="shared" si="91"/>
        <v>5 MAHEEGAN  DR, P0V1M0</v>
      </c>
    </row>
    <row r="5862" spans="1:13" x14ac:dyDescent="0.2">
      <c r="A5862" t="s">
        <v>21814</v>
      </c>
      <c r="B5862" t="s">
        <v>21815</v>
      </c>
      <c r="C5862">
        <v>8782</v>
      </c>
      <c r="D5862" t="s">
        <v>21833</v>
      </c>
      <c r="E5862">
        <v>7548</v>
      </c>
      <c r="F5862" t="s">
        <v>21834</v>
      </c>
      <c r="G5862" t="s">
        <v>102</v>
      </c>
      <c r="H5862" t="s">
        <v>21835</v>
      </c>
      <c r="I5862" t="s">
        <v>14055</v>
      </c>
      <c r="J5862" t="s">
        <v>21836</v>
      </c>
      <c r="K5862" t="s">
        <v>7319</v>
      </c>
      <c r="L5862" s="1" t="s">
        <v>2</v>
      </c>
      <c r="M5862" t="str">
        <f t="shared" si="91"/>
        <v>30 WISHART CRES, P7A6G3</v>
      </c>
    </row>
    <row r="5863" spans="1:13" x14ac:dyDescent="0.2">
      <c r="A5863" t="s">
        <v>21814</v>
      </c>
      <c r="B5863" t="s">
        <v>21815</v>
      </c>
      <c r="C5863">
        <v>8783</v>
      </c>
      <c r="D5863" t="s">
        <v>21837</v>
      </c>
      <c r="E5863">
        <v>7549</v>
      </c>
      <c r="F5863" t="s">
        <v>21838</v>
      </c>
      <c r="G5863" t="s">
        <v>102</v>
      </c>
      <c r="H5863" t="s">
        <v>21839</v>
      </c>
      <c r="I5863" t="s">
        <v>14055</v>
      </c>
      <c r="J5863" t="s">
        <v>21840</v>
      </c>
      <c r="K5863" t="s">
        <v>1365</v>
      </c>
      <c r="L5863" s="1" t="s">
        <v>2</v>
      </c>
      <c r="M5863" t="str">
        <f t="shared" si="91"/>
        <v>414 GRENVILLE AVE, P7A1X9</v>
      </c>
    </row>
    <row r="5864" spans="1:13" x14ac:dyDescent="0.2">
      <c r="A5864" t="s">
        <v>21814</v>
      </c>
      <c r="B5864" t="s">
        <v>21815</v>
      </c>
      <c r="C5864">
        <v>8784</v>
      </c>
      <c r="D5864" t="s">
        <v>21841</v>
      </c>
      <c r="E5864">
        <v>7550</v>
      </c>
      <c r="F5864" t="s">
        <v>21842</v>
      </c>
      <c r="G5864" t="s">
        <v>102</v>
      </c>
      <c r="H5864" t="s">
        <v>21843</v>
      </c>
      <c r="I5864" t="s">
        <v>21844</v>
      </c>
      <c r="J5864" t="s">
        <v>21845</v>
      </c>
      <c r="K5864" t="s">
        <v>322</v>
      </c>
      <c r="L5864" s="1" t="s">
        <v>2</v>
      </c>
      <c r="M5864" t="str">
        <f t="shared" si="91"/>
        <v>4452 OLIVER RD, P0T2G0</v>
      </c>
    </row>
    <row r="5865" spans="1:13" x14ac:dyDescent="0.2">
      <c r="A5865" t="s">
        <v>21814</v>
      </c>
      <c r="B5865" t="s">
        <v>21815</v>
      </c>
      <c r="C5865">
        <v>5228</v>
      </c>
      <c r="D5865" t="s">
        <v>21846</v>
      </c>
      <c r="E5865">
        <v>24675</v>
      </c>
      <c r="F5865" t="s">
        <v>21847</v>
      </c>
      <c r="G5865" t="s">
        <v>102</v>
      </c>
      <c r="H5865" t="s">
        <v>21848</v>
      </c>
      <c r="I5865" t="s">
        <v>14055</v>
      </c>
      <c r="J5865" t="s">
        <v>21849</v>
      </c>
      <c r="K5865" t="s">
        <v>3848</v>
      </c>
      <c r="L5865" s="1" t="s">
        <v>22771</v>
      </c>
      <c r="M5865" t="str">
        <f t="shared" si="91"/>
        <v>130 CHURCHILL DR W, P7C1V5</v>
      </c>
    </row>
    <row r="5866" spans="1:13" x14ac:dyDescent="0.2">
      <c r="A5866" t="s">
        <v>21814</v>
      </c>
      <c r="B5866" t="s">
        <v>21815</v>
      </c>
      <c r="C5866">
        <v>8785</v>
      </c>
      <c r="D5866" t="s">
        <v>21850</v>
      </c>
      <c r="E5866">
        <v>7551</v>
      </c>
      <c r="F5866" t="s">
        <v>21851</v>
      </c>
      <c r="G5866" t="s">
        <v>102</v>
      </c>
      <c r="H5866" t="s">
        <v>21852</v>
      </c>
      <c r="I5866" t="s">
        <v>14055</v>
      </c>
      <c r="J5866" t="s">
        <v>14067</v>
      </c>
      <c r="K5866" t="s">
        <v>3019</v>
      </c>
      <c r="L5866" s="1" t="s">
        <v>2</v>
      </c>
      <c r="M5866" t="str">
        <f t="shared" si="91"/>
        <v>174 MARLBOROUGH ST, P7B4G4</v>
      </c>
    </row>
    <row r="5867" spans="1:13" x14ac:dyDescent="0.2">
      <c r="A5867" t="s">
        <v>21814</v>
      </c>
      <c r="B5867" t="s">
        <v>21815</v>
      </c>
      <c r="C5867">
        <v>8786</v>
      </c>
      <c r="D5867" t="s">
        <v>21853</v>
      </c>
      <c r="E5867">
        <v>7552</v>
      </c>
      <c r="F5867" t="s">
        <v>21854</v>
      </c>
      <c r="H5867" t="s">
        <v>21855</v>
      </c>
      <c r="I5867" t="s">
        <v>14055</v>
      </c>
      <c r="J5867" t="s">
        <v>21856</v>
      </c>
      <c r="K5867" t="s">
        <v>114</v>
      </c>
      <c r="L5867" s="1" t="s">
        <v>2</v>
      </c>
      <c r="M5867" t="str">
        <f t="shared" si="91"/>
        <v>511 VICTORIA AVE W, P7C1H2</v>
      </c>
    </row>
    <row r="5868" spans="1:13" x14ac:dyDescent="0.2">
      <c r="A5868" t="s">
        <v>21814</v>
      </c>
      <c r="B5868" t="s">
        <v>21815</v>
      </c>
      <c r="C5868">
        <v>8787</v>
      </c>
      <c r="D5868" t="s">
        <v>21857</v>
      </c>
      <c r="E5868">
        <v>7553</v>
      </c>
      <c r="F5868" t="s">
        <v>21858</v>
      </c>
      <c r="G5868" t="s">
        <v>102</v>
      </c>
      <c r="H5868" t="s">
        <v>21859</v>
      </c>
      <c r="I5868" t="s">
        <v>14055</v>
      </c>
      <c r="J5868" t="s">
        <v>21860</v>
      </c>
      <c r="K5868" t="s">
        <v>1268</v>
      </c>
      <c r="L5868" s="1" t="s">
        <v>2</v>
      </c>
      <c r="M5868" t="str">
        <f t="shared" si="91"/>
        <v>2025 DAWSON RD, P7G2E9</v>
      </c>
    </row>
    <row r="5869" spans="1:13" x14ac:dyDescent="0.2">
      <c r="A5869" t="s">
        <v>21814</v>
      </c>
      <c r="B5869" t="s">
        <v>21815</v>
      </c>
      <c r="C5869">
        <v>8789</v>
      </c>
      <c r="D5869" t="s">
        <v>21861</v>
      </c>
      <c r="E5869">
        <v>7556</v>
      </c>
      <c r="F5869" t="s">
        <v>21862</v>
      </c>
      <c r="G5869" t="s">
        <v>102</v>
      </c>
      <c r="H5869" t="s">
        <v>21863</v>
      </c>
      <c r="I5869" t="s">
        <v>21864</v>
      </c>
      <c r="J5869" t="s">
        <v>21865</v>
      </c>
      <c r="K5869" t="s">
        <v>183</v>
      </c>
      <c r="L5869" s="1" t="s">
        <v>2</v>
      </c>
      <c r="M5869" t="str">
        <f t="shared" si="91"/>
        <v>A-2032 KAM-CURRENT RD, P7G0K5</v>
      </c>
    </row>
    <row r="5870" spans="1:13" x14ac:dyDescent="0.2">
      <c r="A5870" t="s">
        <v>21814</v>
      </c>
      <c r="B5870" t="s">
        <v>21815</v>
      </c>
      <c r="C5870">
        <v>8790</v>
      </c>
      <c r="D5870" t="s">
        <v>21866</v>
      </c>
      <c r="E5870">
        <v>7557</v>
      </c>
      <c r="F5870" t="s">
        <v>21867</v>
      </c>
      <c r="G5870" t="s">
        <v>109</v>
      </c>
      <c r="H5870" t="s">
        <v>21868</v>
      </c>
      <c r="I5870" t="s">
        <v>14055</v>
      </c>
      <c r="J5870" t="s">
        <v>14129</v>
      </c>
      <c r="K5870" t="s">
        <v>8136</v>
      </c>
      <c r="L5870" s="1" t="s">
        <v>2</v>
      </c>
      <c r="M5870" t="str">
        <f t="shared" si="91"/>
        <v>80 CLARKSON ST S, P7B4W8</v>
      </c>
    </row>
    <row r="5871" spans="1:13" x14ac:dyDescent="0.2">
      <c r="A5871" t="s">
        <v>21814</v>
      </c>
      <c r="B5871" t="s">
        <v>21815</v>
      </c>
      <c r="C5871">
        <v>8793</v>
      </c>
      <c r="D5871" t="s">
        <v>21869</v>
      </c>
      <c r="E5871">
        <v>7560</v>
      </c>
      <c r="F5871" t="s">
        <v>21870</v>
      </c>
      <c r="H5871" t="s">
        <v>21871</v>
      </c>
      <c r="I5871" t="s">
        <v>14055</v>
      </c>
      <c r="J5871" t="s">
        <v>21872</v>
      </c>
      <c r="K5871" t="s">
        <v>114</v>
      </c>
      <c r="L5871" s="1" t="s">
        <v>22771</v>
      </c>
      <c r="M5871" t="str">
        <f t="shared" si="91"/>
        <v>2040 WALSH ST E, P7E4W2</v>
      </c>
    </row>
    <row r="5872" spans="1:13" x14ac:dyDescent="0.2">
      <c r="A5872" t="s">
        <v>21814</v>
      </c>
      <c r="B5872" t="s">
        <v>21815</v>
      </c>
      <c r="C5872">
        <v>18104</v>
      </c>
      <c r="D5872" t="s">
        <v>21873</v>
      </c>
      <c r="E5872">
        <v>16129</v>
      </c>
      <c r="F5872" t="s">
        <v>21874</v>
      </c>
      <c r="H5872" t="s">
        <v>21875</v>
      </c>
      <c r="I5872" t="s">
        <v>14055</v>
      </c>
      <c r="J5872" t="s">
        <v>21876</v>
      </c>
      <c r="L5872" s="1" t="s">
        <v>22771</v>
      </c>
      <c r="M5872" t="str">
        <f t="shared" si="91"/>
        <v>2135 SILLS ST, P7E5T2</v>
      </c>
    </row>
    <row r="5873" spans="1:13" x14ac:dyDescent="0.2">
      <c r="A5873" t="s">
        <v>21814</v>
      </c>
      <c r="B5873" t="s">
        <v>21815</v>
      </c>
      <c r="C5873">
        <v>8795</v>
      </c>
      <c r="D5873" t="s">
        <v>21877</v>
      </c>
      <c r="E5873">
        <v>7562</v>
      </c>
      <c r="F5873" t="s">
        <v>21878</v>
      </c>
      <c r="G5873" t="s">
        <v>102</v>
      </c>
      <c r="H5873" t="s">
        <v>21879</v>
      </c>
      <c r="I5873" t="s">
        <v>21880</v>
      </c>
      <c r="J5873" t="s">
        <v>21881</v>
      </c>
      <c r="K5873" t="s">
        <v>11090</v>
      </c>
      <c r="L5873" s="1" t="s">
        <v>2</v>
      </c>
      <c r="M5873" t="str">
        <f t="shared" si="91"/>
        <v>1 PORTER ST, P0T1W0</v>
      </c>
    </row>
    <row r="5874" spans="1:13" x14ac:dyDescent="0.2">
      <c r="A5874" t="s">
        <v>21814</v>
      </c>
      <c r="B5874" t="s">
        <v>21815</v>
      </c>
      <c r="C5874">
        <v>19567</v>
      </c>
      <c r="D5874" t="s">
        <v>21882</v>
      </c>
      <c r="E5874">
        <v>7575</v>
      </c>
      <c r="F5874" t="s">
        <v>21883</v>
      </c>
      <c r="H5874" t="s">
        <v>21884</v>
      </c>
      <c r="I5874" t="s">
        <v>21885</v>
      </c>
      <c r="J5874" t="s">
        <v>21886</v>
      </c>
      <c r="L5874" s="1" t="s">
        <v>22771</v>
      </c>
      <c r="M5874" t="str">
        <f t="shared" si="91"/>
        <v>HIGHWAY 527, P7A0X5</v>
      </c>
    </row>
    <row r="5875" spans="1:13" x14ac:dyDescent="0.2">
      <c r="A5875" t="s">
        <v>21814</v>
      </c>
      <c r="B5875" t="s">
        <v>21815</v>
      </c>
      <c r="C5875">
        <v>8793</v>
      </c>
      <c r="D5875" t="s">
        <v>21887</v>
      </c>
      <c r="E5875">
        <v>7563</v>
      </c>
      <c r="F5875" t="s">
        <v>21888</v>
      </c>
      <c r="G5875" t="s">
        <v>102</v>
      </c>
      <c r="H5875" t="s">
        <v>21889</v>
      </c>
      <c r="I5875" t="s">
        <v>14055</v>
      </c>
      <c r="J5875" t="s">
        <v>21890</v>
      </c>
      <c r="K5875" t="s">
        <v>1450</v>
      </c>
      <c r="L5875" s="1" t="s">
        <v>2</v>
      </c>
      <c r="M5875" t="str">
        <f t="shared" si="91"/>
        <v>315 EMPIRE AVE, P7E4R9</v>
      </c>
    </row>
    <row r="5876" spans="1:13" x14ac:dyDescent="0.2">
      <c r="A5876" t="s">
        <v>21814</v>
      </c>
      <c r="B5876" t="s">
        <v>21815</v>
      </c>
      <c r="C5876">
        <v>8998</v>
      </c>
      <c r="D5876" t="s">
        <v>21891</v>
      </c>
      <c r="E5876">
        <v>7578</v>
      </c>
      <c r="F5876" t="s">
        <v>21892</v>
      </c>
      <c r="H5876" t="s">
        <v>21893</v>
      </c>
      <c r="I5876" t="s">
        <v>14055</v>
      </c>
      <c r="J5876" t="s">
        <v>21894</v>
      </c>
      <c r="L5876" s="1" t="s">
        <v>22771</v>
      </c>
      <c r="M5876" t="str">
        <f t="shared" si="91"/>
        <v>125 LILLIE ST S, P7E2A3</v>
      </c>
    </row>
    <row r="5877" spans="1:13" x14ac:dyDescent="0.2">
      <c r="A5877" t="s">
        <v>21814</v>
      </c>
      <c r="B5877" t="s">
        <v>21815</v>
      </c>
      <c r="C5877">
        <v>19497</v>
      </c>
      <c r="D5877" t="s">
        <v>21895</v>
      </c>
      <c r="E5877">
        <v>24493</v>
      </c>
      <c r="F5877" t="s">
        <v>21896</v>
      </c>
      <c r="G5877" t="s">
        <v>109</v>
      </c>
      <c r="H5877" t="s">
        <v>21897</v>
      </c>
      <c r="I5877" t="s">
        <v>14055</v>
      </c>
      <c r="J5877" t="s">
        <v>21898</v>
      </c>
      <c r="K5877" t="s">
        <v>191</v>
      </c>
      <c r="L5877" s="1" t="s">
        <v>2</v>
      </c>
      <c r="M5877" t="str">
        <f t="shared" si="91"/>
        <v>1450 NAKINA DR, P7C4W1</v>
      </c>
    </row>
    <row r="5878" spans="1:13" x14ac:dyDescent="0.2">
      <c r="A5878" t="s">
        <v>21814</v>
      </c>
      <c r="B5878" t="s">
        <v>21815</v>
      </c>
      <c r="C5878">
        <v>8998</v>
      </c>
      <c r="D5878" t="s">
        <v>21891</v>
      </c>
      <c r="E5878">
        <v>25123</v>
      </c>
      <c r="F5878" t="s">
        <v>21899</v>
      </c>
      <c r="G5878" t="s">
        <v>109</v>
      </c>
      <c r="H5878" t="s">
        <v>21893</v>
      </c>
      <c r="I5878" t="s">
        <v>14055</v>
      </c>
      <c r="J5878" t="s">
        <v>21894</v>
      </c>
      <c r="K5878" t="s">
        <v>114</v>
      </c>
      <c r="L5878" s="1" t="s">
        <v>22771</v>
      </c>
      <c r="M5878" t="str">
        <f t="shared" si="91"/>
        <v>125 LILLIE ST S, P7E2A3</v>
      </c>
    </row>
    <row r="5879" spans="1:13" x14ac:dyDescent="0.2">
      <c r="A5879" t="s">
        <v>21814</v>
      </c>
      <c r="B5879" t="s">
        <v>21815</v>
      </c>
      <c r="C5879">
        <v>8998</v>
      </c>
      <c r="D5879" t="s">
        <v>21891</v>
      </c>
      <c r="E5879">
        <v>25268</v>
      </c>
      <c r="F5879" t="s">
        <v>21900</v>
      </c>
      <c r="G5879" t="s">
        <v>102</v>
      </c>
      <c r="H5879" t="s">
        <v>21893</v>
      </c>
      <c r="I5879" t="s">
        <v>14055</v>
      </c>
      <c r="J5879" t="s">
        <v>21894</v>
      </c>
      <c r="L5879" s="1" t="s">
        <v>22771</v>
      </c>
      <c r="M5879" t="str">
        <f t="shared" si="91"/>
        <v>125 LILLIE ST S, P7E2A3</v>
      </c>
    </row>
    <row r="5880" spans="1:13" x14ac:dyDescent="0.2">
      <c r="A5880" t="s">
        <v>21814</v>
      </c>
      <c r="B5880" t="s">
        <v>21815</v>
      </c>
      <c r="C5880">
        <v>12362</v>
      </c>
      <c r="D5880" t="s">
        <v>21901</v>
      </c>
      <c r="E5880">
        <v>25327</v>
      </c>
      <c r="F5880" t="s">
        <v>21902</v>
      </c>
      <c r="G5880" t="s">
        <v>109</v>
      </c>
      <c r="H5880" t="s">
        <v>21903</v>
      </c>
      <c r="I5880" t="s">
        <v>14055</v>
      </c>
      <c r="J5880" t="s">
        <v>21904</v>
      </c>
      <c r="L5880" s="1" t="s">
        <v>22771</v>
      </c>
      <c r="M5880" t="str">
        <f t="shared" si="91"/>
        <v>333 HIGH ST N, P7A5S3</v>
      </c>
    </row>
    <row r="5881" spans="1:13" x14ac:dyDescent="0.2">
      <c r="A5881" t="s">
        <v>21814</v>
      </c>
      <c r="B5881" t="s">
        <v>21815</v>
      </c>
      <c r="C5881">
        <v>19497</v>
      </c>
      <c r="D5881" t="s">
        <v>21895</v>
      </c>
      <c r="E5881">
        <v>24494</v>
      </c>
      <c r="F5881" t="s">
        <v>21905</v>
      </c>
      <c r="G5881" t="s">
        <v>109</v>
      </c>
      <c r="H5881" t="s">
        <v>21897</v>
      </c>
      <c r="I5881" t="s">
        <v>14055</v>
      </c>
      <c r="J5881" t="s">
        <v>21898</v>
      </c>
      <c r="L5881" s="1" t="s">
        <v>22771</v>
      </c>
      <c r="M5881" t="str">
        <f t="shared" si="91"/>
        <v>1450 NAKINA DR, P7C4W1</v>
      </c>
    </row>
    <row r="5882" spans="1:13" x14ac:dyDescent="0.2">
      <c r="A5882" t="s">
        <v>21814</v>
      </c>
      <c r="B5882" t="s">
        <v>21815</v>
      </c>
      <c r="C5882">
        <v>8817</v>
      </c>
      <c r="D5882" t="s">
        <v>21906</v>
      </c>
      <c r="E5882">
        <v>7589</v>
      </c>
      <c r="F5882" t="s">
        <v>21907</v>
      </c>
      <c r="G5882" t="s">
        <v>102</v>
      </c>
      <c r="H5882" t="s">
        <v>21908</v>
      </c>
      <c r="I5882" t="s">
        <v>14055</v>
      </c>
      <c r="J5882" t="s">
        <v>21909</v>
      </c>
      <c r="K5882" t="s">
        <v>3377</v>
      </c>
      <c r="L5882" s="1" t="s">
        <v>2</v>
      </c>
      <c r="M5882" t="str">
        <f t="shared" si="91"/>
        <v>301 ARCHIBALD ST N, P7C3Y3</v>
      </c>
    </row>
    <row r="5883" spans="1:13" x14ac:dyDescent="0.2">
      <c r="A5883" t="s">
        <v>21814</v>
      </c>
      <c r="B5883" t="s">
        <v>21815</v>
      </c>
      <c r="C5883">
        <v>8818</v>
      </c>
      <c r="D5883" t="s">
        <v>21910</v>
      </c>
      <c r="E5883">
        <v>7590</v>
      </c>
      <c r="F5883" t="s">
        <v>21911</v>
      </c>
      <c r="G5883" t="s">
        <v>89</v>
      </c>
      <c r="H5883" t="s">
        <v>21912</v>
      </c>
      <c r="I5883" t="s">
        <v>21885</v>
      </c>
      <c r="J5883" t="s">
        <v>21913</v>
      </c>
      <c r="K5883" t="s">
        <v>523</v>
      </c>
      <c r="L5883" s="1" t="s">
        <v>2</v>
      </c>
      <c r="M5883" t="str">
        <f t="shared" si="91"/>
        <v>1625 LAKESHORE DR, P7A0T2</v>
      </c>
    </row>
    <row r="5884" spans="1:13" x14ac:dyDescent="0.2">
      <c r="A5884" t="s">
        <v>21814</v>
      </c>
      <c r="B5884" t="s">
        <v>21815</v>
      </c>
      <c r="C5884">
        <v>8819</v>
      </c>
      <c r="D5884" t="s">
        <v>21914</v>
      </c>
      <c r="E5884">
        <v>7591</v>
      </c>
      <c r="F5884" t="s">
        <v>21915</v>
      </c>
      <c r="G5884" t="s">
        <v>102</v>
      </c>
      <c r="H5884" t="s">
        <v>21916</v>
      </c>
      <c r="I5884" t="s">
        <v>14055</v>
      </c>
      <c r="J5884" t="s">
        <v>21917</v>
      </c>
      <c r="K5884" t="s">
        <v>2912</v>
      </c>
      <c r="L5884" s="1" t="s">
        <v>2</v>
      </c>
      <c r="M5884" t="str">
        <f t="shared" si="91"/>
        <v>1946 MOUNTAIN RD, P7J1C8</v>
      </c>
    </row>
    <row r="5885" spans="1:13" x14ac:dyDescent="0.2">
      <c r="A5885" t="s">
        <v>21814</v>
      </c>
      <c r="B5885" t="s">
        <v>21815</v>
      </c>
      <c r="C5885">
        <v>8820</v>
      </c>
      <c r="D5885" t="s">
        <v>21918</v>
      </c>
      <c r="E5885">
        <v>7592</v>
      </c>
      <c r="F5885" t="s">
        <v>21919</v>
      </c>
      <c r="G5885" t="s">
        <v>102</v>
      </c>
      <c r="H5885" t="s">
        <v>21920</v>
      </c>
      <c r="I5885" t="s">
        <v>14055</v>
      </c>
      <c r="J5885" t="s">
        <v>21921</v>
      </c>
      <c r="K5885" t="s">
        <v>500</v>
      </c>
      <c r="L5885" s="1" t="s">
        <v>2</v>
      </c>
      <c r="M5885" t="str">
        <f t="shared" si="91"/>
        <v>600 MCKENZIE ST, P7C4Z3</v>
      </c>
    </row>
    <row r="5886" spans="1:13" x14ac:dyDescent="0.2">
      <c r="A5886" t="s">
        <v>21814</v>
      </c>
      <c r="B5886" t="s">
        <v>21815</v>
      </c>
      <c r="C5886">
        <v>8824</v>
      </c>
      <c r="D5886" t="s">
        <v>21922</v>
      </c>
      <c r="E5886">
        <v>7596</v>
      </c>
      <c r="F5886" t="s">
        <v>21923</v>
      </c>
      <c r="G5886" t="s">
        <v>102</v>
      </c>
      <c r="H5886" t="s">
        <v>21924</v>
      </c>
      <c r="I5886" t="s">
        <v>14055</v>
      </c>
      <c r="J5886" t="s">
        <v>21925</v>
      </c>
      <c r="K5886" t="s">
        <v>4039</v>
      </c>
      <c r="L5886" s="1" t="s">
        <v>2</v>
      </c>
      <c r="M5886" t="str">
        <f t="shared" si="91"/>
        <v>110 SHERBROOKE ST, P7C4R6</v>
      </c>
    </row>
    <row r="5887" spans="1:13" x14ac:dyDescent="0.2">
      <c r="A5887" t="s">
        <v>21814</v>
      </c>
      <c r="B5887" t="s">
        <v>21815</v>
      </c>
      <c r="C5887">
        <v>8799</v>
      </c>
      <c r="D5887" t="s">
        <v>21926</v>
      </c>
      <c r="E5887">
        <v>7568</v>
      </c>
      <c r="F5887" t="s">
        <v>17373</v>
      </c>
      <c r="G5887" t="s">
        <v>102</v>
      </c>
      <c r="H5887" t="s">
        <v>21927</v>
      </c>
      <c r="I5887" t="s">
        <v>14055</v>
      </c>
      <c r="J5887" t="s">
        <v>21928</v>
      </c>
      <c r="K5887" t="s">
        <v>11090</v>
      </c>
      <c r="L5887" s="1" t="s">
        <v>2</v>
      </c>
      <c r="M5887" t="str">
        <f t="shared" si="91"/>
        <v>243 ST. JAMES ST, P7A3P1</v>
      </c>
    </row>
    <row r="5888" spans="1:13" x14ac:dyDescent="0.2">
      <c r="A5888" t="s">
        <v>21814</v>
      </c>
      <c r="B5888" t="s">
        <v>21815</v>
      </c>
      <c r="C5888">
        <v>12362</v>
      </c>
      <c r="D5888" t="s">
        <v>21901</v>
      </c>
      <c r="E5888">
        <v>11101</v>
      </c>
      <c r="F5888" t="s">
        <v>21929</v>
      </c>
      <c r="G5888" t="s">
        <v>109</v>
      </c>
      <c r="H5888" t="s">
        <v>21903</v>
      </c>
      <c r="I5888" t="s">
        <v>14055</v>
      </c>
      <c r="J5888" t="s">
        <v>21904</v>
      </c>
      <c r="K5888" t="s">
        <v>14916</v>
      </c>
      <c r="L5888" s="1" t="s">
        <v>2</v>
      </c>
      <c r="M5888" t="str">
        <f t="shared" si="91"/>
        <v>333 HIGH ST N, P7A5S3</v>
      </c>
    </row>
    <row r="5889" spans="1:13" x14ac:dyDescent="0.2">
      <c r="A5889" t="s">
        <v>21814</v>
      </c>
      <c r="B5889" t="s">
        <v>21815</v>
      </c>
      <c r="C5889">
        <v>8800</v>
      </c>
      <c r="D5889" t="s">
        <v>21930</v>
      </c>
      <c r="E5889">
        <v>7570</v>
      </c>
      <c r="F5889" t="s">
        <v>21931</v>
      </c>
      <c r="G5889" t="s">
        <v>102</v>
      </c>
      <c r="H5889" t="s">
        <v>21932</v>
      </c>
      <c r="I5889" t="s">
        <v>21933</v>
      </c>
      <c r="J5889" t="s">
        <v>21934</v>
      </c>
      <c r="K5889" t="s">
        <v>1748</v>
      </c>
      <c r="L5889" s="1" t="s">
        <v>2</v>
      </c>
      <c r="M5889" t="str">
        <f t="shared" si="91"/>
        <v>563 CANDY MOUNTAIN DR, P7J0B8</v>
      </c>
    </row>
    <row r="5890" spans="1:13" x14ac:dyDescent="0.2">
      <c r="A5890" t="s">
        <v>21814</v>
      </c>
      <c r="B5890" t="s">
        <v>21815</v>
      </c>
      <c r="C5890">
        <v>8801</v>
      </c>
      <c r="D5890" t="s">
        <v>21935</v>
      </c>
      <c r="E5890">
        <v>7571</v>
      </c>
      <c r="F5890" t="s">
        <v>21936</v>
      </c>
      <c r="G5890" t="s">
        <v>102</v>
      </c>
      <c r="H5890" t="s">
        <v>21937</v>
      </c>
      <c r="I5890" t="s">
        <v>14055</v>
      </c>
      <c r="J5890" t="s">
        <v>21938</v>
      </c>
      <c r="K5890" t="s">
        <v>677</v>
      </c>
      <c r="L5890" s="1" t="s">
        <v>2</v>
      </c>
      <c r="M5890" t="str">
        <f t="shared" si="91"/>
        <v>1000 HURON AVE, P7A6L4</v>
      </c>
    </row>
    <row r="5891" spans="1:13" x14ac:dyDescent="0.2">
      <c r="A5891" t="s">
        <v>21814</v>
      </c>
      <c r="B5891" t="s">
        <v>21815</v>
      </c>
      <c r="C5891">
        <v>8802</v>
      </c>
      <c r="D5891" t="s">
        <v>21939</v>
      </c>
      <c r="E5891">
        <v>7572</v>
      </c>
      <c r="F5891" t="s">
        <v>21940</v>
      </c>
      <c r="G5891" t="s">
        <v>109</v>
      </c>
      <c r="H5891" t="s">
        <v>21941</v>
      </c>
      <c r="I5891" t="s">
        <v>14055</v>
      </c>
      <c r="J5891" t="s">
        <v>21942</v>
      </c>
      <c r="K5891" t="s">
        <v>18550</v>
      </c>
      <c r="L5891" s="1" t="s">
        <v>2</v>
      </c>
      <c r="M5891" t="str">
        <f t="shared" si="91"/>
        <v>707 JAMES ST S, P7E2V9</v>
      </c>
    </row>
    <row r="5892" spans="1:13" x14ac:dyDescent="0.2">
      <c r="A5892" t="s">
        <v>21814</v>
      </c>
      <c r="B5892" t="s">
        <v>21815</v>
      </c>
      <c r="C5892">
        <v>8803</v>
      </c>
      <c r="D5892" t="s">
        <v>21943</v>
      </c>
      <c r="E5892">
        <v>7573</v>
      </c>
      <c r="F5892" t="s">
        <v>21944</v>
      </c>
      <c r="G5892" t="s">
        <v>102</v>
      </c>
      <c r="H5892" t="s">
        <v>21945</v>
      </c>
      <c r="I5892" t="s">
        <v>14055</v>
      </c>
      <c r="J5892" t="s">
        <v>21946</v>
      </c>
      <c r="K5892" t="s">
        <v>3899</v>
      </c>
      <c r="L5892" s="1" t="s">
        <v>2</v>
      </c>
      <c r="M5892" t="str">
        <f t="shared" si="91"/>
        <v>120 BEGIN ST W, P7E5M4</v>
      </c>
    </row>
    <row r="5893" spans="1:13" x14ac:dyDescent="0.2">
      <c r="A5893" t="s">
        <v>21814</v>
      </c>
      <c r="B5893" t="s">
        <v>21815</v>
      </c>
      <c r="C5893">
        <v>8804</v>
      </c>
      <c r="D5893" t="s">
        <v>21947</v>
      </c>
      <c r="E5893">
        <v>7574</v>
      </c>
      <c r="F5893" t="s">
        <v>21948</v>
      </c>
      <c r="G5893" t="s">
        <v>102</v>
      </c>
      <c r="H5893" t="s">
        <v>21949</v>
      </c>
      <c r="I5893" t="s">
        <v>21880</v>
      </c>
      <c r="J5893" t="s">
        <v>21881</v>
      </c>
      <c r="K5893" t="s">
        <v>2925</v>
      </c>
      <c r="L5893" s="1" t="s">
        <v>2</v>
      </c>
      <c r="M5893" t="str">
        <f t="shared" si="91"/>
        <v>1092 HWY 595 RR 1, P0T1W0</v>
      </c>
    </row>
    <row r="5894" spans="1:13" x14ac:dyDescent="0.2">
      <c r="A5894" t="s">
        <v>21814</v>
      </c>
      <c r="B5894" t="s">
        <v>21815</v>
      </c>
      <c r="C5894">
        <v>12146</v>
      </c>
      <c r="D5894" t="s">
        <v>21950</v>
      </c>
      <c r="E5894">
        <v>11017</v>
      </c>
      <c r="F5894" t="s">
        <v>21951</v>
      </c>
      <c r="G5894" t="s">
        <v>102</v>
      </c>
      <c r="H5894" t="s">
        <v>21952</v>
      </c>
      <c r="I5894" t="s">
        <v>14055</v>
      </c>
      <c r="J5894" t="s">
        <v>21953</v>
      </c>
      <c r="K5894" t="s">
        <v>10104</v>
      </c>
      <c r="L5894" s="1" t="s">
        <v>2</v>
      </c>
      <c r="M5894" t="str">
        <f t="shared" si="91"/>
        <v>867 WOODCREST RD, P7G0A3</v>
      </c>
    </row>
    <row r="5895" spans="1:13" x14ac:dyDescent="0.2">
      <c r="A5895" t="s">
        <v>21954</v>
      </c>
      <c r="B5895" t="s">
        <v>21955</v>
      </c>
      <c r="C5895">
        <v>8223</v>
      </c>
      <c r="D5895" t="s">
        <v>21956</v>
      </c>
      <c r="E5895">
        <v>17408</v>
      </c>
      <c r="F5895" t="s">
        <v>21957</v>
      </c>
      <c r="G5895" t="s">
        <v>102</v>
      </c>
      <c r="H5895" t="s">
        <v>21958</v>
      </c>
      <c r="I5895" t="s">
        <v>14192</v>
      </c>
      <c r="J5895" t="s">
        <v>14193</v>
      </c>
      <c r="K5895" t="s">
        <v>293</v>
      </c>
      <c r="L5895" s="1" t="s">
        <v>2</v>
      </c>
      <c r="M5895" t="str">
        <f t="shared" si="91"/>
        <v>500 SECOND ST W, P0T1M0</v>
      </c>
    </row>
    <row r="5896" spans="1:13" x14ac:dyDescent="0.2">
      <c r="A5896" t="s">
        <v>21954</v>
      </c>
      <c r="B5896" t="s">
        <v>21955</v>
      </c>
      <c r="C5896">
        <v>8224</v>
      </c>
      <c r="D5896" t="s">
        <v>21959</v>
      </c>
      <c r="E5896">
        <v>5389</v>
      </c>
      <c r="F5896" t="s">
        <v>21960</v>
      </c>
      <c r="G5896" t="s">
        <v>102</v>
      </c>
      <c r="H5896" t="s">
        <v>21961</v>
      </c>
      <c r="I5896" t="s">
        <v>21962</v>
      </c>
      <c r="J5896" t="s">
        <v>21963</v>
      </c>
      <c r="K5896" t="s">
        <v>158</v>
      </c>
      <c r="L5896" s="1" t="s">
        <v>2</v>
      </c>
      <c r="M5896" t="str">
        <f t="shared" ref="M5896:M5959" si="92">H5896&amp;", "&amp;J5896</f>
        <v>296 WALKER ST, P0T1G0</v>
      </c>
    </row>
    <row r="5897" spans="1:13" x14ac:dyDescent="0.2">
      <c r="A5897" t="s">
        <v>21954</v>
      </c>
      <c r="B5897" t="s">
        <v>21955</v>
      </c>
      <c r="C5897">
        <v>12193</v>
      </c>
      <c r="D5897" t="s">
        <v>21964</v>
      </c>
      <c r="E5897">
        <v>11283</v>
      </c>
      <c r="F5897" t="s">
        <v>21965</v>
      </c>
      <c r="H5897" t="s">
        <v>21966</v>
      </c>
      <c r="I5897" t="s">
        <v>21967</v>
      </c>
      <c r="J5897" t="s">
        <v>21968</v>
      </c>
      <c r="L5897" s="1" t="s">
        <v>22771</v>
      </c>
      <c r="M5897" t="str">
        <f t="shared" si="92"/>
        <v>1551 BIRCH CRES, P0T1J0</v>
      </c>
    </row>
    <row r="5898" spans="1:13" x14ac:dyDescent="0.2">
      <c r="A5898" t="s">
        <v>21954</v>
      </c>
      <c r="B5898" t="s">
        <v>21955</v>
      </c>
      <c r="C5898">
        <v>5689</v>
      </c>
      <c r="D5898" t="s">
        <v>21969</v>
      </c>
      <c r="E5898">
        <v>601</v>
      </c>
      <c r="F5898" t="s">
        <v>21970</v>
      </c>
      <c r="G5898" t="s">
        <v>102</v>
      </c>
      <c r="H5898" t="s">
        <v>21971</v>
      </c>
      <c r="I5898" t="s">
        <v>21972</v>
      </c>
      <c r="J5898" t="s">
        <v>21973</v>
      </c>
      <c r="K5898" t="s">
        <v>15302</v>
      </c>
      <c r="L5898" s="1" t="s">
        <v>2</v>
      </c>
      <c r="M5898" t="str">
        <f t="shared" si="92"/>
        <v>175 DORION LOOP RD RR 1, P0T1K0</v>
      </c>
    </row>
    <row r="5899" spans="1:13" x14ac:dyDescent="0.2">
      <c r="A5899" t="s">
        <v>21954</v>
      </c>
      <c r="B5899" t="s">
        <v>21955</v>
      </c>
      <c r="C5899">
        <v>6354</v>
      </c>
      <c r="D5899" t="s">
        <v>21974</v>
      </c>
      <c r="E5899">
        <v>1632</v>
      </c>
      <c r="F5899" t="s">
        <v>21975</v>
      </c>
      <c r="G5899" t="s">
        <v>102</v>
      </c>
      <c r="H5899" t="s">
        <v>21976</v>
      </c>
      <c r="I5899" t="s">
        <v>14177</v>
      </c>
      <c r="J5899" t="s">
        <v>14146</v>
      </c>
      <c r="K5899" t="s">
        <v>2585</v>
      </c>
      <c r="L5899" s="1" t="s">
        <v>2</v>
      </c>
      <c r="M5899" t="str">
        <f t="shared" si="92"/>
        <v>124 BELL ST, P0T2J0</v>
      </c>
    </row>
    <row r="5900" spans="1:13" x14ac:dyDescent="0.2">
      <c r="A5900" t="s">
        <v>21954</v>
      </c>
      <c r="B5900" t="s">
        <v>21955</v>
      </c>
      <c r="C5900">
        <v>8223</v>
      </c>
      <c r="D5900" t="s">
        <v>21956</v>
      </c>
      <c r="E5900">
        <v>5388</v>
      </c>
      <c r="F5900" t="s">
        <v>21977</v>
      </c>
      <c r="G5900" t="s">
        <v>109</v>
      </c>
      <c r="H5900" t="s">
        <v>21958</v>
      </c>
      <c r="I5900" t="s">
        <v>14192</v>
      </c>
      <c r="J5900" t="s">
        <v>14193</v>
      </c>
      <c r="K5900" t="s">
        <v>576</v>
      </c>
      <c r="L5900" s="1" t="s">
        <v>2</v>
      </c>
      <c r="M5900" t="str">
        <f t="shared" si="92"/>
        <v>500 SECOND ST W, P0T1M0</v>
      </c>
    </row>
    <row r="5901" spans="1:13" x14ac:dyDescent="0.2">
      <c r="A5901" t="s">
        <v>21954</v>
      </c>
      <c r="B5901" t="s">
        <v>21955</v>
      </c>
      <c r="C5901">
        <v>8363</v>
      </c>
      <c r="D5901" t="s">
        <v>21978</v>
      </c>
      <c r="E5901">
        <v>5631</v>
      </c>
      <c r="F5901" t="s">
        <v>21979</v>
      </c>
      <c r="G5901" t="s">
        <v>109</v>
      </c>
      <c r="H5901" t="s">
        <v>21980</v>
      </c>
      <c r="I5901" t="s">
        <v>14150</v>
      </c>
      <c r="J5901" t="s">
        <v>14151</v>
      </c>
      <c r="K5901" t="s">
        <v>18272</v>
      </c>
      <c r="L5901" s="1" t="s">
        <v>2</v>
      </c>
      <c r="M5901" t="str">
        <f t="shared" si="92"/>
        <v>19 HUDSON DR, P0T2W0</v>
      </c>
    </row>
    <row r="5902" spans="1:13" x14ac:dyDescent="0.2">
      <c r="A5902" t="s">
        <v>21954</v>
      </c>
      <c r="B5902" t="s">
        <v>21955</v>
      </c>
      <c r="C5902">
        <v>18052</v>
      </c>
      <c r="E5902">
        <v>15407</v>
      </c>
      <c r="F5902" t="s">
        <v>21981</v>
      </c>
      <c r="H5902" t="s">
        <v>21982</v>
      </c>
      <c r="I5902" t="s">
        <v>14181</v>
      </c>
      <c r="J5902" t="s">
        <v>14182</v>
      </c>
      <c r="L5902" s="1" t="s">
        <v>22771</v>
      </c>
      <c r="M5902" t="str">
        <f t="shared" si="92"/>
        <v>100 WARREN ST, P0T2H0</v>
      </c>
    </row>
    <row r="5903" spans="1:13" x14ac:dyDescent="0.2">
      <c r="A5903" t="s">
        <v>21954</v>
      </c>
      <c r="B5903" t="s">
        <v>21955</v>
      </c>
      <c r="C5903">
        <v>18050</v>
      </c>
      <c r="E5903">
        <v>15405</v>
      </c>
      <c r="F5903" t="s">
        <v>21983</v>
      </c>
      <c r="H5903" t="s">
        <v>21984</v>
      </c>
      <c r="I5903" t="s">
        <v>14181</v>
      </c>
      <c r="J5903" t="s">
        <v>14182</v>
      </c>
      <c r="L5903" s="1" t="s">
        <v>22771</v>
      </c>
      <c r="M5903" t="str">
        <f t="shared" si="92"/>
        <v>115 QUEBEC ST, P0T2H0</v>
      </c>
    </row>
    <row r="5904" spans="1:13" x14ac:dyDescent="0.2">
      <c r="A5904" t="s">
        <v>21954</v>
      </c>
      <c r="B5904" t="s">
        <v>21955</v>
      </c>
      <c r="C5904">
        <v>18050</v>
      </c>
      <c r="E5904">
        <v>15406</v>
      </c>
      <c r="F5904" t="s">
        <v>21985</v>
      </c>
      <c r="H5904" t="s">
        <v>21986</v>
      </c>
      <c r="I5904" t="s">
        <v>14181</v>
      </c>
      <c r="J5904" t="s">
        <v>14182</v>
      </c>
      <c r="L5904" s="1" t="s">
        <v>22771</v>
      </c>
      <c r="M5904" t="str">
        <f t="shared" si="92"/>
        <v>117 QUEBEC ST, P0T2H0</v>
      </c>
    </row>
    <row r="5905" spans="1:13" x14ac:dyDescent="0.2">
      <c r="A5905" t="s">
        <v>21954</v>
      </c>
      <c r="B5905" t="s">
        <v>21955</v>
      </c>
      <c r="C5905">
        <v>18053</v>
      </c>
      <c r="E5905">
        <v>15408</v>
      </c>
      <c r="F5905" t="s">
        <v>21987</v>
      </c>
      <c r="H5905" t="s">
        <v>21988</v>
      </c>
      <c r="I5905" t="s">
        <v>14181</v>
      </c>
      <c r="J5905" t="s">
        <v>14182</v>
      </c>
      <c r="L5905" s="1" t="s">
        <v>22771</v>
      </c>
      <c r="M5905" t="str">
        <f t="shared" si="92"/>
        <v>427 BIRCH CRES, P0T2H0</v>
      </c>
    </row>
    <row r="5906" spans="1:13" x14ac:dyDescent="0.2">
      <c r="A5906" t="s">
        <v>21954</v>
      </c>
      <c r="B5906" t="s">
        <v>21955</v>
      </c>
      <c r="C5906">
        <v>8223</v>
      </c>
      <c r="E5906">
        <v>896</v>
      </c>
      <c r="F5906" t="s">
        <v>21989</v>
      </c>
      <c r="H5906" t="s">
        <v>21990</v>
      </c>
      <c r="I5906" t="s">
        <v>14192</v>
      </c>
      <c r="J5906" t="s">
        <v>14193</v>
      </c>
      <c r="L5906" s="1" t="s">
        <v>22771</v>
      </c>
      <c r="M5906" t="str">
        <f t="shared" si="92"/>
        <v>501 HOGARTH AVE W, P0T1M0</v>
      </c>
    </row>
    <row r="5907" spans="1:13" x14ac:dyDescent="0.2">
      <c r="A5907" t="s">
        <v>21954</v>
      </c>
      <c r="B5907" t="s">
        <v>21955</v>
      </c>
      <c r="C5907">
        <v>5222</v>
      </c>
      <c r="E5907">
        <v>5504</v>
      </c>
      <c r="F5907" t="s">
        <v>21991</v>
      </c>
      <c r="H5907" t="s">
        <v>21992</v>
      </c>
      <c r="I5907" t="s">
        <v>14172</v>
      </c>
      <c r="J5907" t="s">
        <v>14173</v>
      </c>
      <c r="L5907" s="1" t="s">
        <v>22771</v>
      </c>
      <c r="M5907" t="str">
        <f t="shared" si="92"/>
        <v>1 OHSWEKEN DR, P0T2C0</v>
      </c>
    </row>
    <row r="5908" spans="1:13" x14ac:dyDescent="0.2">
      <c r="A5908" t="s">
        <v>21954</v>
      </c>
      <c r="B5908" t="s">
        <v>21955</v>
      </c>
      <c r="C5908">
        <v>11050</v>
      </c>
      <c r="D5908" t="s">
        <v>21993</v>
      </c>
      <c r="E5908">
        <v>9319</v>
      </c>
      <c r="F5908" t="s">
        <v>21994</v>
      </c>
      <c r="G5908" t="s">
        <v>109</v>
      </c>
      <c r="H5908" t="s">
        <v>21995</v>
      </c>
      <c r="I5908" t="s">
        <v>14172</v>
      </c>
      <c r="J5908" t="s">
        <v>14173</v>
      </c>
      <c r="K5908" t="s">
        <v>2216</v>
      </c>
      <c r="L5908" s="1" t="s">
        <v>2</v>
      </c>
      <c r="M5908" t="str">
        <f t="shared" si="92"/>
        <v>200 MANITOU RD W, P0T2C0</v>
      </c>
    </row>
    <row r="5909" spans="1:13" x14ac:dyDescent="0.2">
      <c r="A5909" t="s">
        <v>21954</v>
      </c>
      <c r="B5909" t="s">
        <v>21955</v>
      </c>
      <c r="C5909">
        <v>5011</v>
      </c>
      <c r="D5909" t="s">
        <v>19875</v>
      </c>
      <c r="E5909">
        <v>1436</v>
      </c>
      <c r="F5909" t="s">
        <v>21996</v>
      </c>
      <c r="G5909" t="s">
        <v>102</v>
      </c>
      <c r="H5909" t="s">
        <v>19877</v>
      </c>
      <c r="I5909" t="s">
        <v>14172</v>
      </c>
      <c r="J5909" t="s">
        <v>14173</v>
      </c>
      <c r="K5909" t="s">
        <v>5529</v>
      </c>
      <c r="L5909" s="1" t="s">
        <v>2</v>
      </c>
      <c r="M5909" t="str">
        <f t="shared" si="92"/>
        <v>21 WENONAH DR, P0T2C0</v>
      </c>
    </row>
    <row r="5910" spans="1:13" x14ac:dyDescent="0.2">
      <c r="A5910" t="s">
        <v>21954</v>
      </c>
      <c r="B5910" t="s">
        <v>21955</v>
      </c>
      <c r="C5910">
        <v>5013</v>
      </c>
      <c r="D5910" t="s">
        <v>19916</v>
      </c>
      <c r="E5910">
        <v>5507</v>
      </c>
      <c r="F5910" t="s">
        <v>21997</v>
      </c>
      <c r="G5910" t="s">
        <v>109</v>
      </c>
      <c r="H5910" t="s">
        <v>19918</v>
      </c>
      <c r="I5910" t="s">
        <v>14161</v>
      </c>
      <c r="J5910" t="s">
        <v>14162</v>
      </c>
      <c r="K5910" t="s">
        <v>12635</v>
      </c>
      <c r="L5910" s="1" t="s">
        <v>2</v>
      </c>
      <c r="M5910" t="str">
        <f t="shared" si="92"/>
        <v>14 HEMLO DR, P0T2E0</v>
      </c>
    </row>
    <row r="5911" spans="1:13" x14ac:dyDescent="0.2">
      <c r="A5911" t="s">
        <v>21954</v>
      </c>
      <c r="B5911" t="s">
        <v>21955</v>
      </c>
      <c r="C5911">
        <v>6235</v>
      </c>
      <c r="D5911" t="s">
        <v>21998</v>
      </c>
      <c r="E5911">
        <v>1461</v>
      </c>
      <c r="F5911" t="s">
        <v>21999</v>
      </c>
      <c r="G5911" t="s">
        <v>102</v>
      </c>
      <c r="H5911" t="s">
        <v>22000</v>
      </c>
      <c r="I5911" t="s">
        <v>14161</v>
      </c>
      <c r="J5911" t="s">
        <v>14162</v>
      </c>
      <c r="K5911" t="s">
        <v>1944</v>
      </c>
      <c r="L5911" s="1" t="s">
        <v>2</v>
      </c>
      <c r="M5911" t="str">
        <f t="shared" si="92"/>
        <v>21 CHISHOLM TRAIL, P0T2E0</v>
      </c>
    </row>
    <row r="5912" spans="1:13" x14ac:dyDescent="0.2">
      <c r="A5912" t="s">
        <v>21954</v>
      </c>
      <c r="B5912" t="s">
        <v>21955</v>
      </c>
      <c r="C5912">
        <v>8731</v>
      </c>
      <c r="D5912" t="s">
        <v>22001</v>
      </c>
      <c r="E5912">
        <v>9535</v>
      </c>
      <c r="F5912" t="s">
        <v>22002</v>
      </c>
      <c r="G5912" t="s">
        <v>102</v>
      </c>
      <c r="H5912" t="s">
        <v>22003</v>
      </c>
      <c r="I5912" t="s">
        <v>14166</v>
      </c>
      <c r="J5912" t="s">
        <v>19915</v>
      </c>
      <c r="K5912" t="s">
        <v>12806</v>
      </c>
      <c r="L5912" s="1" t="s">
        <v>2</v>
      </c>
      <c r="M5912" t="str">
        <f t="shared" si="92"/>
        <v>99 INDIAN RD, P0T2A0</v>
      </c>
    </row>
    <row r="5913" spans="1:13" x14ac:dyDescent="0.2">
      <c r="A5913" t="s">
        <v>21954</v>
      </c>
      <c r="B5913" t="s">
        <v>21955</v>
      </c>
      <c r="C5913">
        <v>12192</v>
      </c>
      <c r="D5913" t="s">
        <v>22004</v>
      </c>
      <c r="E5913">
        <v>11267</v>
      </c>
      <c r="F5913" t="s">
        <v>22005</v>
      </c>
      <c r="G5913" t="s">
        <v>102</v>
      </c>
      <c r="H5913" t="s">
        <v>22006</v>
      </c>
      <c r="I5913" t="s">
        <v>14181</v>
      </c>
      <c r="J5913" t="s">
        <v>14182</v>
      </c>
      <c r="K5913" t="s">
        <v>2892</v>
      </c>
      <c r="L5913" s="1" t="s">
        <v>2</v>
      </c>
      <c r="M5913" t="str">
        <f t="shared" si="92"/>
        <v>214 NORTH AVE, P0T2H0</v>
      </c>
    </row>
    <row r="5914" spans="1:13" x14ac:dyDescent="0.2">
      <c r="A5914" t="s">
        <v>21954</v>
      </c>
      <c r="B5914" t="s">
        <v>21955</v>
      </c>
      <c r="C5914">
        <v>8315</v>
      </c>
      <c r="D5914" t="s">
        <v>22007</v>
      </c>
      <c r="E5914">
        <v>5542</v>
      </c>
      <c r="F5914" t="s">
        <v>22008</v>
      </c>
      <c r="G5914" t="s">
        <v>109</v>
      </c>
      <c r="H5914" t="s">
        <v>22009</v>
      </c>
      <c r="I5914" t="s">
        <v>14186</v>
      </c>
      <c r="J5914" t="s">
        <v>14187</v>
      </c>
      <c r="K5914" t="s">
        <v>293</v>
      </c>
      <c r="L5914" s="1" t="s">
        <v>2</v>
      </c>
      <c r="M5914" t="str">
        <f t="shared" si="92"/>
        <v>20 FROST ST, P0T2P0</v>
      </c>
    </row>
    <row r="5915" spans="1:13" x14ac:dyDescent="0.2">
      <c r="A5915" t="s">
        <v>21954</v>
      </c>
      <c r="B5915" t="s">
        <v>21955</v>
      </c>
      <c r="C5915">
        <v>6646</v>
      </c>
      <c r="D5915" t="s">
        <v>22010</v>
      </c>
      <c r="E5915">
        <v>2089</v>
      </c>
      <c r="F5915" t="s">
        <v>22011</v>
      </c>
      <c r="G5915" t="s">
        <v>102</v>
      </c>
      <c r="H5915" t="s">
        <v>22012</v>
      </c>
      <c r="I5915" t="s">
        <v>14155</v>
      </c>
      <c r="J5915" t="s">
        <v>14156</v>
      </c>
      <c r="K5915" t="s">
        <v>170</v>
      </c>
      <c r="L5915" s="1" t="s">
        <v>2</v>
      </c>
      <c r="M5915" t="str">
        <f t="shared" si="92"/>
        <v>301 ONTARIO ST, P0T2S0</v>
      </c>
    </row>
    <row r="5916" spans="1:13" x14ac:dyDescent="0.2">
      <c r="A5916" t="s">
        <v>21954</v>
      </c>
      <c r="B5916" t="s">
        <v>21955</v>
      </c>
      <c r="C5916">
        <v>5013</v>
      </c>
      <c r="D5916" t="s">
        <v>22013</v>
      </c>
      <c r="E5916">
        <v>16161</v>
      </c>
      <c r="F5916" t="s">
        <v>22014</v>
      </c>
      <c r="H5916" t="s">
        <v>22015</v>
      </c>
      <c r="I5916" t="s">
        <v>14161</v>
      </c>
      <c r="J5916" t="s">
        <v>14162</v>
      </c>
      <c r="L5916" s="1" t="s">
        <v>22771</v>
      </c>
      <c r="M5916" t="str">
        <f t="shared" si="92"/>
        <v>12 HEMLO DR, P0T2E0</v>
      </c>
    </row>
    <row r="5917" spans="1:13" x14ac:dyDescent="0.2">
      <c r="A5917" t="s">
        <v>21954</v>
      </c>
      <c r="B5917" t="s">
        <v>21955</v>
      </c>
      <c r="C5917">
        <v>6566</v>
      </c>
      <c r="D5917" t="s">
        <v>22016</v>
      </c>
      <c r="E5917">
        <v>24678</v>
      </c>
      <c r="F5917" t="s">
        <v>22017</v>
      </c>
      <c r="H5917" t="s">
        <v>22018</v>
      </c>
      <c r="I5917" t="s">
        <v>14186</v>
      </c>
      <c r="J5917" t="s">
        <v>14187</v>
      </c>
      <c r="L5917" s="1" t="s">
        <v>22771</v>
      </c>
      <c r="M5917" t="str">
        <f t="shared" si="92"/>
        <v>46 SALLS  ST, P0T2P0</v>
      </c>
    </row>
    <row r="5918" spans="1:13" x14ac:dyDescent="0.2">
      <c r="A5918" t="s">
        <v>21954</v>
      </c>
      <c r="B5918" t="s">
        <v>21955</v>
      </c>
      <c r="C5918">
        <v>5013</v>
      </c>
      <c r="D5918" t="s">
        <v>19916</v>
      </c>
      <c r="E5918">
        <v>25284</v>
      </c>
      <c r="F5918" t="s">
        <v>22019</v>
      </c>
      <c r="G5918" t="s">
        <v>102</v>
      </c>
      <c r="H5918" t="s">
        <v>22015</v>
      </c>
      <c r="I5918" t="s">
        <v>14161</v>
      </c>
      <c r="J5918" t="s">
        <v>14162</v>
      </c>
      <c r="L5918" s="1" t="s">
        <v>22771</v>
      </c>
      <c r="M5918" t="str">
        <f t="shared" si="92"/>
        <v>12 HEMLO DR, P0T2E0</v>
      </c>
    </row>
    <row r="5919" spans="1:13" x14ac:dyDescent="0.2">
      <c r="A5919" t="s">
        <v>21954</v>
      </c>
      <c r="B5919" t="s">
        <v>21955</v>
      </c>
      <c r="C5919">
        <v>5013</v>
      </c>
      <c r="D5919" t="s">
        <v>19916</v>
      </c>
      <c r="E5919">
        <v>25286</v>
      </c>
      <c r="F5919" t="s">
        <v>22020</v>
      </c>
      <c r="G5919" t="s">
        <v>109</v>
      </c>
      <c r="H5919" t="s">
        <v>22015</v>
      </c>
      <c r="I5919" t="s">
        <v>14161</v>
      </c>
      <c r="J5919" t="s">
        <v>14162</v>
      </c>
      <c r="L5919" s="1" t="s">
        <v>22771</v>
      </c>
      <c r="M5919" t="str">
        <f t="shared" si="92"/>
        <v>12 HEMLO DR, P0T2E0</v>
      </c>
    </row>
    <row r="5920" spans="1:13" x14ac:dyDescent="0.2">
      <c r="A5920" t="s">
        <v>21954</v>
      </c>
      <c r="B5920" t="s">
        <v>21955</v>
      </c>
      <c r="C5920">
        <v>6766</v>
      </c>
      <c r="D5920" t="s">
        <v>22021</v>
      </c>
      <c r="E5920">
        <v>2289</v>
      </c>
      <c r="F5920" t="s">
        <v>22022</v>
      </c>
      <c r="G5920" t="s">
        <v>102</v>
      </c>
      <c r="H5920" t="s">
        <v>22023</v>
      </c>
      <c r="I5920" t="s">
        <v>14150</v>
      </c>
      <c r="J5920" t="s">
        <v>14151</v>
      </c>
      <c r="K5920" t="s">
        <v>567</v>
      </c>
      <c r="L5920" s="1" t="s">
        <v>2</v>
      </c>
      <c r="M5920" t="str">
        <f t="shared" si="92"/>
        <v>9 SELKIRK ST, P0T2W0</v>
      </c>
    </row>
    <row r="5921" spans="1:13" x14ac:dyDescent="0.2">
      <c r="A5921" t="s">
        <v>22024</v>
      </c>
      <c r="B5921" t="s">
        <v>22025</v>
      </c>
      <c r="C5921">
        <v>5328</v>
      </c>
      <c r="D5921" t="s">
        <v>22026</v>
      </c>
      <c r="E5921">
        <v>11297</v>
      </c>
      <c r="F5921" t="s">
        <v>22027</v>
      </c>
      <c r="G5921" t="s">
        <v>102</v>
      </c>
      <c r="H5921" t="s">
        <v>22028</v>
      </c>
      <c r="I5921" t="s">
        <v>14225</v>
      </c>
      <c r="J5921" t="s">
        <v>22029</v>
      </c>
      <c r="K5921" t="s">
        <v>3220</v>
      </c>
      <c r="L5921" s="1" t="s">
        <v>2</v>
      </c>
      <c r="M5921" t="str">
        <f t="shared" si="92"/>
        <v>1556 8TH AVE E, N4K3B6</v>
      </c>
    </row>
    <row r="5922" spans="1:13" x14ac:dyDescent="0.2">
      <c r="A5922" t="s">
        <v>22024</v>
      </c>
      <c r="B5922" t="s">
        <v>22025</v>
      </c>
      <c r="C5922">
        <v>5331</v>
      </c>
      <c r="D5922" t="s">
        <v>22030</v>
      </c>
      <c r="E5922">
        <v>54</v>
      </c>
      <c r="F5922" t="s">
        <v>22031</v>
      </c>
      <c r="G5922" t="s">
        <v>102</v>
      </c>
      <c r="H5922" t="s">
        <v>22032</v>
      </c>
      <c r="I5922" t="s">
        <v>22033</v>
      </c>
      <c r="J5922" t="s">
        <v>22034</v>
      </c>
      <c r="K5922" t="s">
        <v>151</v>
      </c>
      <c r="L5922" s="1" t="s">
        <v>2</v>
      </c>
      <c r="M5922" t="str">
        <f t="shared" si="92"/>
        <v>555 SAUBLE FALLS PKY, N0H2G0</v>
      </c>
    </row>
    <row r="5923" spans="1:13" x14ac:dyDescent="0.2">
      <c r="A5923" t="s">
        <v>22024</v>
      </c>
      <c r="B5923" t="s">
        <v>22025</v>
      </c>
      <c r="C5923">
        <v>5357</v>
      </c>
      <c r="D5923" t="s">
        <v>22035</v>
      </c>
      <c r="E5923">
        <v>98</v>
      </c>
      <c r="F5923" t="s">
        <v>22036</v>
      </c>
      <c r="G5923" t="s">
        <v>102</v>
      </c>
      <c r="H5923" t="s">
        <v>22037</v>
      </c>
      <c r="I5923" t="s">
        <v>22038</v>
      </c>
      <c r="J5923" t="s">
        <v>22039</v>
      </c>
      <c r="K5923" t="s">
        <v>1865</v>
      </c>
      <c r="L5923" s="1" t="s">
        <v>2</v>
      </c>
      <c r="M5923" t="str">
        <f t="shared" si="92"/>
        <v>106 BROOK ST W RR 3, N0H2N0</v>
      </c>
    </row>
    <row r="5924" spans="1:13" x14ac:dyDescent="0.2">
      <c r="A5924" t="s">
        <v>22024</v>
      </c>
      <c r="B5924" t="s">
        <v>22025</v>
      </c>
      <c r="C5924">
        <v>6777</v>
      </c>
      <c r="D5924" t="s">
        <v>22040</v>
      </c>
      <c r="E5924">
        <v>2303</v>
      </c>
      <c r="F5924" t="s">
        <v>22041</v>
      </c>
      <c r="G5924" t="s">
        <v>102</v>
      </c>
      <c r="H5924" t="s">
        <v>22042</v>
      </c>
      <c r="I5924" t="s">
        <v>22043</v>
      </c>
      <c r="J5924" t="s">
        <v>22044</v>
      </c>
      <c r="K5924" t="s">
        <v>7064</v>
      </c>
      <c r="L5924" s="1" t="s">
        <v>2</v>
      </c>
      <c r="M5924" t="str">
        <f t="shared" si="92"/>
        <v>189 BRUCE ST S, N0H2P0</v>
      </c>
    </row>
    <row r="5925" spans="1:13" x14ac:dyDescent="0.2">
      <c r="A5925" t="s">
        <v>22024</v>
      </c>
      <c r="B5925" t="s">
        <v>22025</v>
      </c>
      <c r="C5925">
        <v>6238</v>
      </c>
      <c r="D5925" t="s">
        <v>22045</v>
      </c>
      <c r="E5925">
        <v>1464</v>
      </c>
      <c r="F5925" t="s">
        <v>22046</v>
      </c>
      <c r="G5925" t="s">
        <v>102</v>
      </c>
      <c r="H5925" t="s">
        <v>22047</v>
      </c>
      <c r="I5925" t="s">
        <v>22048</v>
      </c>
      <c r="J5925" t="s">
        <v>22049</v>
      </c>
      <c r="K5925" t="s">
        <v>113</v>
      </c>
      <c r="L5925" s="1" t="s">
        <v>2</v>
      </c>
      <c r="M5925" t="str">
        <f t="shared" si="92"/>
        <v>101 MAIN ST E, N0C1H0</v>
      </c>
    </row>
    <row r="5926" spans="1:13" x14ac:dyDescent="0.2">
      <c r="A5926" t="s">
        <v>22024</v>
      </c>
      <c r="B5926" t="s">
        <v>22025</v>
      </c>
      <c r="C5926">
        <v>19800</v>
      </c>
      <c r="D5926" t="s">
        <v>22050</v>
      </c>
      <c r="E5926">
        <v>24793</v>
      </c>
      <c r="F5926" t="s">
        <v>22051</v>
      </c>
      <c r="G5926" t="s">
        <v>102</v>
      </c>
      <c r="I5926" t="s">
        <v>22052</v>
      </c>
      <c r="L5926" s="1" t="s">
        <v>22771</v>
      </c>
      <c r="M5926" t="str">
        <f t="shared" si="92"/>
        <v xml:space="preserve">, </v>
      </c>
    </row>
    <row r="5927" spans="1:13" x14ac:dyDescent="0.2">
      <c r="A5927" t="s">
        <v>22024</v>
      </c>
      <c r="B5927" t="s">
        <v>22025</v>
      </c>
      <c r="C5927">
        <v>5105</v>
      </c>
      <c r="D5927" t="s">
        <v>22053</v>
      </c>
      <c r="E5927">
        <v>273</v>
      </c>
      <c r="F5927" t="s">
        <v>22054</v>
      </c>
      <c r="G5927" t="s">
        <v>109</v>
      </c>
      <c r="H5927" t="s">
        <v>22055</v>
      </c>
      <c r="I5927" t="s">
        <v>22056</v>
      </c>
      <c r="J5927" t="s">
        <v>22057</v>
      </c>
      <c r="K5927" t="s">
        <v>12435</v>
      </c>
      <c r="L5927" s="1" t="s">
        <v>2</v>
      </c>
      <c r="M5927" t="str">
        <f t="shared" si="92"/>
        <v>5 MOORE ST RR 3, N0H1W0</v>
      </c>
    </row>
    <row r="5928" spans="1:13" x14ac:dyDescent="0.2">
      <c r="A5928" t="s">
        <v>22024</v>
      </c>
      <c r="B5928" t="s">
        <v>22025</v>
      </c>
      <c r="C5928">
        <v>5105</v>
      </c>
      <c r="D5928" t="s">
        <v>22053</v>
      </c>
      <c r="E5928">
        <v>272</v>
      </c>
      <c r="F5928" t="s">
        <v>22058</v>
      </c>
      <c r="G5928" t="s">
        <v>102</v>
      </c>
      <c r="H5928" t="s">
        <v>22055</v>
      </c>
      <c r="I5928" t="s">
        <v>22056</v>
      </c>
      <c r="J5928" t="s">
        <v>22057</v>
      </c>
      <c r="K5928" t="s">
        <v>630</v>
      </c>
      <c r="L5928" s="1" t="s">
        <v>2</v>
      </c>
      <c r="M5928" t="str">
        <f t="shared" si="92"/>
        <v>5 MOORE ST RR 3, N0H1W0</v>
      </c>
    </row>
    <row r="5929" spans="1:13" x14ac:dyDescent="0.2">
      <c r="A5929" t="s">
        <v>22024</v>
      </c>
      <c r="B5929" t="s">
        <v>22025</v>
      </c>
      <c r="C5929">
        <v>12045</v>
      </c>
      <c r="D5929" t="s">
        <v>22059</v>
      </c>
      <c r="E5929">
        <v>10805</v>
      </c>
      <c r="F5929" t="s">
        <v>22060</v>
      </c>
      <c r="H5929" t="s">
        <v>22061</v>
      </c>
      <c r="I5929" t="s">
        <v>22062</v>
      </c>
      <c r="J5929" t="s">
        <v>22063</v>
      </c>
      <c r="L5929" s="1" t="s">
        <v>22771</v>
      </c>
      <c r="M5929" t="str">
        <f t="shared" si="92"/>
        <v>351 1ST AVE N RR 2, N0G1L0</v>
      </c>
    </row>
    <row r="5930" spans="1:13" x14ac:dyDescent="0.2">
      <c r="A5930" t="s">
        <v>22024</v>
      </c>
      <c r="B5930" t="s">
        <v>22025</v>
      </c>
      <c r="C5930">
        <v>8562</v>
      </c>
      <c r="D5930" t="s">
        <v>22064</v>
      </c>
      <c r="E5930">
        <v>24305</v>
      </c>
      <c r="F5930" t="s">
        <v>22065</v>
      </c>
      <c r="G5930" t="s">
        <v>102</v>
      </c>
      <c r="H5930" t="s">
        <v>22066</v>
      </c>
      <c r="I5930" t="s">
        <v>22062</v>
      </c>
      <c r="J5930" t="s">
        <v>22063</v>
      </c>
      <c r="K5930" t="s">
        <v>196</v>
      </c>
      <c r="L5930" s="1" t="s">
        <v>2</v>
      </c>
      <c r="M5930" t="str">
        <f t="shared" si="92"/>
        <v>231 4TH AVE SE, N0G1L0</v>
      </c>
    </row>
    <row r="5931" spans="1:13" x14ac:dyDescent="0.2">
      <c r="A5931" t="s">
        <v>22024</v>
      </c>
      <c r="B5931" t="s">
        <v>22025</v>
      </c>
      <c r="C5931">
        <v>5669</v>
      </c>
      <c r="D5931" t="s">
        <v>22067</v>
      </c>
      <c r="E5931">
        <v>565</v>
      </c>
      <c r="F5931" t="s">
        <v>22068</v>
      </c>
      <c r="G5931" t="s">
        <v>89</v>
      </c>
      <c r="H5931" t="s">
        <v>22069</v>
      </c>
      <c r="I5931" t="s">
        <v>14204</v>
      </c>
      <c r="J5931" t="s">
        <v>22070</v>
      </c>
      <c r="K5931" t="s">
        <v>93</v>
      </c>
      <c r="L5931" s="1" t="s">
        <v>2</v>
      </c>
      <c r="M5931" t="str">
        <f t="shared" si="92"/>
        <v>149 12TH AVE, N4N2S8</v>
      </c>
    </row>
    <row r="5932" spans="1:13" x14ac:dyDescent="0.2">
      <c r="A5932" t="s">
        <v>22024</v>
      </c>
      <c r="B5932" t="s">
        <v>22025</v>
      </c>
      <c r="C5932">
        <v>6519</v>
      </c>
      <c r="D5932" t="s">
        <v>22071</v>
      </c>
      <c r="E5932">
        <v>1894</v>
      </c>
      <c r="F5932" t="s">
        <v>22072</v>
      </c>
      <c r="G5932" t="s">
        <v>5253</v>
      </c>
      <c r="H5932" t="s">
        <v>22073</v>
      </c>
      <c r="I5932" t="s">
        <v>22074</v>
      </c>
      <c r="J5932" t="s">
        <v>22075</v>
      </c>
      <c r="K5932" t="s">
        <v>11033</v>
      </c>
      <c r="L5932" s="1" t="s">
        <v>2</v>
      </c>
      <c r="M5932" t="str">
        <f t="shared" si="92"/>
        <v>251 YOUNG ST, N0C1B0</v>
      </c>
    </row>
    <row r="5933" spans="1:13" x14ac:dyDescent="0.2">
      <c r="A5933" t="s">
        <v>22024</v>
      </c>
      <c r="B5933" t="s">
        <v>22025</v>
      </c>
      <c r="C5933">
        <v>5124</v>
      </c>
      <c r="D5933" t="s">
        <v>22076</v>
      </c>
      <c r="E5933">
        <v>24614</v>
      </c>
      <c r="F5933" t="s">
        <v>22077</v>
      </c>
      <c r="G5933" t="s">
        <v>102</v>
      </c>
      <c r="H5933" t="s">
        <v>22078</v>
      </c>
      <c r="I5933" t="s">
        <v>14225</v>
      </c>
      <c r="J5933" t="s">
        <v>22079</v>
      </c>
      <c r="K5933" t="s">
        <v>5867</v>
      </c>
      <c r="L5933" s="1" t="s">
        <v>2</v>
      </c>
      <c r="M5933" t="str">
        <f t="shared" si="92"/>
        <v>1550 8TH ST E, N4K0A2</v>
      </c>
    </row>
    <row r="5934" spans="1:13" x14ac:dyDescent="0.2">
      <c r="A5934" t="s">
        <v>22024</v>
      </c>
      <c r="B5934" t="s">
        <v>22025</v>
      </c>
      <c r="C5934">
        <v>5768</v>
      </c>
      <c r="D5934" t="s">
        <v>22080</v>
      </c>
      <c r="E5934">
        <v>710</v>
      </c>
      <c r="F5934" t="s">
        <v>22081</v>
      </c>
      <c r="G5934" t="s">
        <v>102</v>
      </c>
      <c r="H5934" t="s">
        <v>22082</v>
      </c>
      <c r="I5934" t="s">
        <v>22083</v>
      </c>
      <c r="J5934" t="s">
        <v>22084</v>
      </c>
      <c r="K5934" t="s">
        <v>3545</v>
      </c>
      <c r="L5934" s="1" t="s">
        <v>2</v>
      </c>
      <c r="M5934" t="str">
        <f t="shared" si="92"/>
        <v>392141 GREY ROAD 109 RR 2, N0G2A0</v>
      </c>
    </row>
    <row r="5935" spans="1:13" x14ac:dyDescent="0.2">
      <c r="A5935" t="s">
        <v>22024</v>
      </c>
      <c r="B5935" t="s">
        <v>22025</v>
      </c>
      <c r="C5935">
        <v>12045</v>
      </c>
      <c r="D5935" t="s">
        <v>22059</v>
      </c>
      <c r="E5935">
        <v>25329</v>
      </c>
      <c r="F5935" t="s">
        <v>22085</v>
      </c>
      <c r="G5935" t="s">
        <v>102</v>
      </c>
      <c r="H5935" t="s">
        <v>22061</v>
      </c>
      <c r="I5935" t="s">
        <v>22062</v>
      </c>
      <c r="J5935" t="s">
        <v>22063</v>
      </c>
      <c r="L5935" s="1" t="s">
        <v>22771</v>
      </c>
      <c r="M5935" t="str">
        <f t="shared" si="92"/>
        <v>351 1ST AVE N RR 2, N0G1L0</v>
      </c>
    </row>
    <row r="5936" spans="1:13" x14ac:dyDescent="0.2">
      <c r="A5936" t="s">
        <v>22024</v>
      </c>
      <c r="B5936" t="s">
        <v>22025</v>
      </c>
      <c r="C5936">
        <v>6104</v>
      </c>
      <c r="D5936" t="s">
        <v>22086</v>
      </c>
      <c r="E5936">
        <v>1266</v>
      </c>
      <c r="F5936" t="s">
        <v>22087</v>
      </c>
      <c r="G5936" t="s">
        <v>89</v>
      </c>
      <c r="H5936" t="s">
        <v>22088</v>
      </c>
      <c r="I5936" t="s">
        <v>14244</v>
      </c>
      <c r="J5936" t="s">
        <v>22089</v>
      </c>
      <c r="K5936" t="s">
        <v>4925</v>
      </c>
      <c r="L5936" s="1" t="s">
        <v>2</v>
      </c>
      <c r="M5936" t="str">
        <f t="shared" si="92"/>
        <v>305 QUEEN ST, N2Z2R6</v>
      </c>
    </row>
    <row r="5937" spans="1:13" x14ac:dyDescent="0.2">
      <c r="A5937" t="s">
        <v>22024</v>
      </c>
      <c r="B5937" t="s">
        <v>22025</v>
      </c>
      <c r="C5937">
        <v>6704</v>
      </c>
      <c r="D5937" t="s">
        <v>22090</v>
      </c>
      <c r="E5937">
        <v>2189</v>
      </c>
      <c r="F5937" t="s">
        <v>22091</v>
      </c>
      <c r="G5937" t="s">
        <v>102</v>
      </c>
      <c r="H5937" t="s">
        <v>22092</v>
      </c>
      <c r="I5937" t="s">
        <v>22093</v>
      </c>
      <c r="J5937" t="s">
        <v>22094</v>
      </c>
      <c r="K5937" t="s">
        <v>402</v>
      </c>
      <c r="L5937" s="1" t="s">
        <v>2</v>
      </c>
      <c r="M5937" t="str">
        <f t="shared" si="92"/>
        <v>61 VICTORIA ST N, N0H2L0</v>
      </c>
    </row>
    <row r="5938" spans="1:13" x14ac:dyDescent="0.2">
      <c r="A5938" t="s">
        <v>22024</v>
      </c>
      <c r="B5938" t="s">
        <v>22025</v>
      </c>
      <c r="C5938">
        <v>8299</v>
      </c>
      <c r="D5938" t="s">
        <v>22095</v>
      </c>
      <c r="E5938">
        <v>24544</v>
      </c>
      <c r="F5938" t="s">
        <v>22096</v>
      </c>
      <c r="G5938" t="s">
        <v>880</v>
      </c>
      <c r="H5938" t="s">
        <v>22097</v>
      </c>
      <c r="I5938" t="s">
        <v>22098</v>
      </c>
      <c r="J5938" t="s">
        <v>22099</v>
      </c>
      <c r="K5938" t="s">
        <v>2639</v>
      </c>
      <c r="L5938" s="1" t="s">
        <v>2</v>
      </c>
      <c r="M5938" t="str">
        <f t="shared" si="92"/>
        <v>125 ELIZA ST, N4L1A4</v>
      </c>
    </row>
    <row r="5939" spans="1:13" x14ac:dyDescent="0.2">
      <c r="A5939" t="s">
        <v>22024</v>
      </c>
      <c r="B5939" t="s">
        <v>22025</v>
      </c>
      <c r="C5939">
        <v>6725</v>
      </c>
      <c r="D5939" t="s">
        <v>22100</v>
      </c>
      <c r="E5939">
        <v>24604</v>
      </c>
      <c r="F5939" t="s">
        <v>22101</v>
      </c>
      <c r="G5939" t="s">
        <v>102</v>
      </c>
      <c r="H5939" t="s">
        <v>22102</v>
      </c>
      <c r="I5939" t="s">
        <v>22098</v>
      </c>
      <c r="J5939" t="s">
        <v>22103</v>
      </c>
      <c r="L5939" s="1" t="s">
        <v>22771</v>
      </c>
      <c r="M5939" t="str">
        <f t="shared" si="92"/>
        <v>519 ST VINCENT ST, N4L1C6</v>
      </c>
    </row>
    <row r="5940" spans="1:13" x14ac:dyDescent="0.2">
      <c r="A5940" t="s">
        <v>22024</v>
      </c>
      <c r="B5940" t="s">
        <v>22025</v>
      </c>
      <c r="C5940">
        <v>8299</v>
      </c>
      <c r="D5940" t="s">
        <v>22095</v>
      </c>
      <c r="E5940">
        <v>5515</v>
      </c>
      <c r="F5940" t="s">
        <v>22104</v>
      </c>
      <c r="G5940" t="s">
        <v>109</v>
      </c>
      <c r="H5940" t="s">
        <v>22097</v>
      </c>
      <c r="I5940" t="s">
        <v>22098</v>
      </c>
      <c r="J5940" t="s">
        <v>22099</v>
      </c>
      <c r="K5940" t="s">
        <v>1485</v>
      </c>
      <c r="L5940" s="1" t="s">
        <v>2</v>
      </c>
      <c r="M5940" t="str">
        <f t="shared" si="92"/>
        <v>125 ELIZA ST, N4L1A4</v>
      </c>
    </row>
    <row r="5941" spans="1:13" x14ac:dyDescent="0.2">
      <c r="A5941" t="s">
        <v>22024</v>
      </c>
      <c r="B5941" t="s">
        <v>22025</v>
      </c>
      <c r="C5941">
        <v>6725</v>
      </c>
      <c r="D5941" t="s">
        <v>22100</v>
      </c>
      <c r="E5941">
        <v>24605</v>
      </c>
      <c r="F5941" t="s">
        <v>22105</v>
      </c>
      <c r="G5941" t="s">
        <v>109</v>
      </c>
      <c r="H5941" t="s">
        <v>22102</v>
      </c>
      <c r="I5941" t="s">
        <v>22098</v>
      </c>
      <c r="J5941" t="s">
        <v>22103</v>
      </c>
      <c r="L5941" s="1" t="s">
        <v>22771</v>
      </c>
      <c r="M5941" t="str">
        <f t="shared" si="92"/>
        <v>519 ST VINCENT ST, N4L1C6</v>
      </c>
    </row>
    <row r="5942" spans="1:13" x14ac:dyDescent="0.2">
      <c r="A5942" t="s">
        <v>22024</v>
      </c>
      <c r="B5942" t="s">
        <v>22025</v>
      </c>
      <c r="C5942">
        <v>8236</v>
      </c>
      <c r="D5942" t="s">
        <v>22106</v>
      </c>
      <c r="E5942">
        <v>5404</v>
      </c>
      <c r="F5942" t="s">
        <v>22107</v>
      </c>
      <c r="G5942" t="s">
        <v>109</v>
      </c>
      <c r="H5942" t="s">
        <v>22108</v>
      </c>
      <c r="I5942" t="s">
        <v>22109</v>
      </c>
      <c r="J5942" t="s">
        <v>22110</v>
      </c>
      <c r="K5942" t="s">
        <v>5776</v>
      </c>
      <c r="L5942" s="1" t="s">
        <v>2</v>
      </c>
      <c r="M5942" t="str">
        <f t="shared" si="92"/>
        <v>100 TORONTO RD S, N0C1E0</v>
      </c>
    </row>
    <row r="5943" spans="1:13" x14ac:dyDescent="0.2">
      <c r="A5943" t="s">
        <v>22024</v>
      </c>
      <c r="B5943" t="s">
        <v>22025</v>
      </c>
      <c r="C5943">
        <v>6052</v>
      </c>
      <c r="D5943" t="s">
        <v>22111</v>
      </c>
      <c r="E5943">
        <v>11011</v>
      </c>
      <c r="F5943" t="s">
        <v>22112</v>
      </c>
      <c r="G5943" t="s">
        <v>89</v>
      </c>
      <c r="H5943" t="s">
        <v>22113</v>
      </c>
      <c r="I5943" t="s">
        <v>14204</v>
      </c>
      <c r="J5943" t="s">
        <v>22114</v>
      </c>
      <c r="K5943" t="s">
        <v>1493</v>
      </c>
      <c r="L5943" s="1" t="s">
        <v>2</v>
      </c>
      <c r="M5943" t="str">
        <f t="shared" si="92"/>
        <v>524 13TH ST, N4N1Y4</v>
      </c>
    </row>
    <row r="5944" spans="1:13" x14ac:dyDescent="0.2">
      <c r="A5944" t="s">
        <v>22024</v>
      </c>
      <c r="B5944" t="s">
        <v>22025</v>
      </c>
      <c r="C5944">
        <v>5983</v>
      </c>
      <c r="D5944" t="s">
        <v>22115</v>
      </c>
      <c r="E5944">
        <v>1049</v>
      </c>
      <c r="F5944" t="s">
        <v>22116</v>
      </c>
      <c r="G5944" t="s">
        <v>102</v>
      </c>
      <c r="H5944" t="s">
        <v>22117</v>
      </c>
      <c r="I5944" t="s">
        <v>22118</v>
      </c>
      <c r="J5944" t="s">
        <v>22119</v>
      </c>
      <c r="K5944" t="s">
        <v>11390</v>
      </c>
      <c r="L5944" s="1" t="s">
        <v>2</v>
      </c>
      <c r="M5944" t="str">
        <f t="shared" si="92"/>
        <v>402 BRUCE ST, N0H1P0</v>
      </c>
    </row>
    <row r="5945" spans="1:13" x14ac:dyDescent="0.2">
      <c r="A5945" t="s">
        <v>22024</v>
      </c>
      <c r="B5945" t="s">
        <v>22025</v>
      </c>
      <c r="C5945">
        <v>10119</v>
      </c>
      <c r="D5945" t="s">
        <v>22120</v>
      </c>
      <c r="E5945">
        <v>9315</v>
      </c>
      <c r="F5945" t="s">
        <v>22121</v>
      </c>
      <c r="G5945" t="s">
        <v>5337</v>
      </c>
      <c r="H5945" t="s">
        <v>22122</v>
      </c>
      <c r="I5945" t="s">
        <v>22074</v>
      </c>
      <c r="J5945" t="s">
        <v>22075</v>
      </c>
      <c r="K5945" t="s">
        <v>427</v>
      </c>
      <c r="L5945" s="1" t="s">
        <v>2</v>
      </c>
      <c r="M5945" t="str">
        <f t="shared" si="92"/>
        <v>351 MAIN ST W, N0C1B0</v>
      </c>
    </row>
    <row r="5946" spans="1:13" x14ac:dyDescent="0.2">
      <c r="A5946" t="s">
        <v>22024</v>
      </c>
      <c r="B5946" t="s">
        <v>22025</v>
      </c>
      <c r="C5946">
        <v>6000</v>
      </c>
      <c r="D5946" t="s">
        <v>22123</v>
      </c>
      <c r="E5946">
        <v>1080</v>
      </c>
      <c r="F5946" t="s">
        <v>22124</v>
      </c>
      <c r="G5946" t="s">
        <v>102</v>
      </c>
      <c r="H5946" t="s">
        <v>22125</v>
      </c>
      <c r="I5946" t="s">
        <v>14239</v>
      </c>
      <c r="J5946" t="s">
        <v>14240</v>
      </c>
      <c r="K5946" t="s">
        <v>7824</v>
      </c>
      <c r="L5946" s="1" t="s">
        <v>2</v>
      </c>
      <c r="M5946" t="str">
        <f t="shared" si="92"/>
        <v>31 HILLCREST ST E, N0G2S0</v>
      </c>
    </row>
    <row r="5947" spans="1:13" x14ac:dyDescent="0.2">
      <c r="A5947" t="s">
        <v>22024</v>
      </c>
      <c r="B5947" t="s">
        <v>22025</v>
      </c>
      <c r="C5947">
        <v>6003</v>
      </c>
      <c r="D5947" t="s">
        <v>22126</v>
      </c>
      <c r="E5947">
        <v>1086</v>
      </c>
      <c r="F5947" t="s">
        <v>22127</v>
      </c>
      <c r="G5947" t="s">
        <v>102</v>
      </c>
      <c r="H5947" t="s">
        <v>22128</v>
      </c>
      <c r="I5947" t="s">
        <v>14225</v>
      </c>
      <c r="J5947" t="s">
        <v>22129</v>
      </c>
      <c r="K5947" t="s">
        <v>4575</v>
      </c>
      <c r="L5947" s="1" t="s">
        <v>2</v>
      </c>
      <c r="M5947" t="str">
        <f t="shared" si="92"/>
        <v>501 8TH ST W, N4K3M8</v>
      </c>
    </row>
    <row r="5948" spans="1:13" x14ac:dyDescent="0.2">
      <c r="A5948" t="s">
        <v>22024</v>
      </c>
      <c r="B5948" t="s">
        <v>22025</v>
      </c>
      <c r="C5948">
        <v>6011</v>
      </c>
      <c r="D5948" t="s">
        <v>22130</v>
      </c>
      <c r="E5948">
        <v>1099</v>
      </c>
      <c r="F5948" t="s">
        <v>22131</v>
      </c>
      <c r="G5948" t="s">
        <v>102</v>
      </c>
      <c r="H5948" t="s">
        <v>22132</v>
      </c>
      <c r="I5948" t="s">
        <v>22133</v>
      </c>
      <c r="J5948" t="s">
        <v>22134</v>
      </c>
      <c r="K5948" t="s">
        <v>1043</v>
      </c>
      <c r="L5948" s="1" t="s">
        <v>2</v>
      </c>
      <c r="M5948" t="str">
        <f t="shared" si="92"/>
        <v>777346 10 HWY RR 3, N0H1R0</v>
      </c>
    </row>
    <row r="5949" spans="1:13" x14ac:dyDescent="0.2">
      <c r="A5949" t="s">
        <v>22024</v>
      </c>
      <c r="B5949" t="s">
        <v>22025</v>
      </c>
      <c r="C5949">
        <v>6031</v>
      </c>
      <c r="D5949" t="s">
        <v>22135</v>
      </c>
      <c r="E5949">
        <v>1136</v>
      </c>
      <c r="F5949" t="s">
        <v>22136</v>
      </c>
      <c r="G5949" t="s">
        <v>13210</v>
      </c>
      <c r="H5949" t="s">
        <v>22137</v>
      </c>
      <c r="I5949" t="s">
        <v>14244</v>
      </c>
      <c r="J5949" t="s">
        <v>22138</v>
      </c>
      <c r="K5949" t="s">
        <v>4211</v>
      </c>
      <c r="L5949" s="1" t="s">
        <v>2</v>
      </c>
      <c r="M5949" t="str">
        <f t="shared" si="92"/>
        <v>785 RUSSELL ST, N2Z1S7</v>
      </c>
    </row>
    <row r="5950" spans="1:13" x14ac:dyDescent="0.2">
      <c r="A5950" t="s">
        <v>22024</v>
      </c>
      <c r="B5950" t="s">
        <v>22025</v>
      </c>
      <c r="C5950">
        <v>10410</v>
      </c>
      <c r="D5950" t="s">
        <v>22139</v>
      </c>
      <c r="E5950">
        <v>6151</v>
      </c>
      <c r="F5950" t="s">
        <v>22140</v>
      </c>
      <c r="H5950" t="s">
        <v>22141</v>
      </c>
      <c r="I5950" t="s">
        <v>22142</v>
      </c>
      <c r="J5950" t="s">
        <v>22143</v>
      </c>
      <c r="L5950" s="1" t="s">
        <v>22771</v>
      </c>
      <c r="M5950" t="str">
        <f t="shared" si="92"/>
        <v>3092 BRUCE ROAD 13, N0H2T0</v>
      </c>
    </row>
    <row r="5951" spans="1:13" x14ac:dyDescent="0.2">
      <c r="A5951" t="s">
        <v>22024</v>
      </c>
      <c r="B5951" t="s">
        <v>22025</v>
      </c>
      <c r="C5951">
        <v>19622</v>
      </c>
      <c r="D5951" t="s">
        <v>22144</v>
      </c>
      <c r="E5951">
        <v>24615</v>
      </c>
      <c r="F5951" t="s">
        <v>22145</v>
      </c>
      <c r="G5951" t="s">
        <v>131</v>
      </c>
      <c r="H5951" t="s">
        <v>22146</v>
      </c>
      <c r="I5951" t="s">
        <v>14204</v>
      </c>
      <c r="J5951" t="s">
        <v>22147</v>
      </c>
      <c r="K5951" t="s">
        <v>4039</v>
      </c>
      <c r="L5951" s="1" t="s">
        <v>22771</v>
      </c>
      <c r="M5951" t="str">
        <f t="shared" si="92"/>
        <v>201 18TH  AVE, N4N3S5</v>
      </c>
    </row>
    <row r="5952" spans="1:13" x14ac:dyDescent="0.2">
      <c r="A5952" t="s">
        <v>22024</v>
      </c>
      <c r="B5952" t="s">
        <v>22025</v>
      </c>
      <c r="C5952">
        <v>19622</v>
      </c>
      <c r="D5952" t="s">
        <v>22144</v>
      </c>
      <c r="E5952">
        <v>24616</v>
      </c>
      <c r="F5952" t="s">
        <v>22148</v>
      </c>
      <c r="G5952" t="s">
        <v>109</v>
      </c>
      <c r="H5952" t="s">
        <v>22149</v>
      </c>
      <c r="I5952" t="s">
        <v>14204</v>
      </c>
      <c r="J5952" t="s">
        <v>22147</v>
      </c>
      <c r="K5952" t="s">
        <v>1724</v>
      </c>
      <c r="L5952" s="1" t="s">
        <v>22771</v>
      </c>
      <c r="M5952" t="str">
        <f t="shared" si="92"/>
        <v>201 18TH AVE, N4N3S5</v>
      </c>
    </row>
    <row r="5953" spans="1:13" x14ac:dyDescent="0.2">
      <c r="A5953" t="s">
        <v>22024</v>
      </c>
      <c r="B5953" t="s">
        <v>22025</v>
      </c>
      <c r="C5953">
        <v>6096</v>
      </c>
      <c r="D5953" t="s">
        <v>22150</v>
      </c>
      <c r="E5953">
        <v>1255</v>
      </c>
      <c r="F5953" t="s">
        <v>22151</v>
      </c>
      <c r="G5953" t="s">
        <v>89</v>
      </c>
      <c r="H5953" t="s">
        <v>22152</v>
      </c>
      <c r="I5953" t="s">
        <v>14225</v>
      </c>
      <c r="J5953" t="s">
        <v>22153</v>
      </c>
      <c r="K5953" t="s">
        <v>900</v>
      </c>
      <c r="L5953" s="1" t="s">
        <v>2</v>
      </c>
      <c r="M5953" t="str">
        <f t="shared" si="92"/>
        <v>937 24TH ST W RR 2, N4K5N4</v>
      </c>
    </row>
    <row r="5954" spans="1:13" x14ac:dyDescent="0.2">
      <c r="A5954" t="s">
        <v>22024</v>
      </c>
      <c r="B5954" t="s">
        <v>22025</v>
      </c>
      <c r="C5954">
        <v>8265</v>
      </c>
      <c r="D5954" t="s">
        <v>22154</v>
      </c>
      <c r="E5954">
        <v>5457</v>
      </c>
      <c r="F5954" t="s">
        <v>22155</v>
      </c>
      <c r="G5954" t="s">
        <v>109</v>
      </c>
      <c r="H5954" t="s">
        <v>22156</v>
      </c>
      <c r="I5954" t="s">
        <v>14244</v>
      </c>
      <c r="J5954" t="s">
        <v>22157</v>
      </c>
      <c r="K5954" t="s">
        <v>1477</v>
      </c>
      <c r="L5954" s="1" t="s">
        <v>2</v>
      </c>
      <c r="M5954" t="str">
        <f t="shared" si="92"/>
        <v>885 RIVER LANE, N2Z2B9</v>
      </c>
    </row>
    <row r="5955" spans="1:13" x14ac:dyDescent="0.2">
      <c r="A5955" t="s">
        <v>22024</v>
      </c>
      <c r="B5955" t="s">
        <v>22025</v>
      </c>
      <c r="C5955">
        <v>8265</v>
      </c>
      <c r="D5955" t="s">
        <v>22154</v>
      </c>
      <c r="E5955">
        <v>24966</v>
      </c>
      <c r="F5955" t="s">
        <v>22158</v>
      </c>
      <c r="G5955" t="s">
        <v>131</v>
      </c>
      <c r="H5955" t="s">
        <v>22156</v>
      </c>
      <c r="I5955" t="s">
        <v>14244</v>
      </c>
      <c r="J5955" t="s">
        <v>22157</v>
      </c>
      <c r="K5955" t="s">
        <v>3344</v>
      </c>
      <c r="L5955" s="1" t="s">
        <v>22771</v>
      </c>
      <c r="M5955" t="str">
        <f t="shared" si="92"/>
        <v>885 RIVER LANE, N2Z2B9</v>
      </c>
    </row>
    <row r="5956" spans="1:13" x14ac:dyDescent="0.2">
      <c r="A5956" t="s">
        <v>22024</v>
      </c>
      <c r="B5956" t="s">
        <v>22025</v>
      </c>
      <c r="C5956">
        <v>6103</v>
      </c>
      <c r="D5956" t="s">
        <v>22159</v>
      </c>
      <c r="E5956">
        <v>1265</v>
      </c>
      <c r="F5956" t="s">
        <v>22160</v>
      </c>
      <c r="G5956" t="s">
        <v>5253</v>
      </c>
      <c r="H5956" t="s">
        <v>22161</v>
      </c>
      <c r="I5956" t="s">
        <v>14244</v>
      </c>
      <c r="J5956" t="s">
        <v>22162</v>
      </c>
      <c r="K5956" t="s">
        <v>2141</v>
      </c>
      <c r="L5956" s="1" t="s">
        <v>2</v>
      </c>
      <c r="M5956" t="str">
        <f t="shared" si="92"/>
        <v>1805 HIGHWAY 21 RR 2, N2Z2X4</v>
      </c>
    </row>
    <row r="5957" spans="1:13" x14ac:dyDescent="0.2">
      <c r="A5957" t="s">
        <v>22024</v>
      </c>
      <c r="B5957" t="s">
        <v>22025</v>
      </c>
      <c r="C5957">
        <v>6193</v>
      </c>
      <c r="D5957" t="s">
        <v>22163</v>
      </c>
      <c r="E5957">
        <v>1399</v>
      </c>
      <c r="F5957" t="s">
        <v>22164</v>
      </c>
      <c r="G5957" t="s">
        <v>102</v>
      </c>
      <c r="H5957" t="s">
        <v>22165</v>
      </c>
      <c r="I5957" t="s">
        <v>22166</v>
      </c>
      <c r="J5957" t="s">
        <v>22167</v>
      </c>
      <c r="K5957" t="s">
        <v>643</v>
      </c>
      <c r="L5957" s="1" t="s">
        <v>2</v>
      </c>
      <c r="M5957" t="str">
        <f t="shared" si="92"/>
        <v>463 BOB ST, N0G2H0</v>
      </c>
    </row>
    <row r="5958" spans="1:13" x14ac:dyDescent="0.2">
      <c r="A5958" t="s">
        <v>22024</v>
      </c>
      <c r="B5958" t="s">
        <v>22025</v>
      </c>
      <c r="C5958">
        <v>5836</v>
      </c>
      <c r="D5958" t="s">
        <v>22168</v>
      </c>
      <c r="E5958">
        <v>10582</v>
      </c>
      <c r="F5958" t="s">
        <v>22169</v>
      </c>
      <c r="G5958" t="s">
        <v>102</v>
      </c>
      <c r="H5958" t="s">
        <v>22170</v>
      </c>
      <c r="I5958" t="s">
        <v>22109</v>
      </c>
      <c r="J5958" t="s">
        <v>22110</v>
      </c>
      <c r="K5958" t="s">
        <v>5207</v>
      </c>
      <c r="L5958" s="1" t="s">
        <v>2</v>
      </c>
      <c r="M5958" t="str">
        <f t="shared" si="92"/>
        <v>49 CAMPBELL ST, N0C1E0</v>
      </c>
    </row>
    <row r="5959" spans="1:13" x14ac:dyDescent="0.2">
      <c r="A5959" t="s">
        <v>22024</v>
      </c>
      <c r="B5959" t="s">
        <v>22025</v>
      </c>
      <c r="C5959">
        <v>6290</v>
      </c>
      <c r="D5959" t="s">
        <v>22171</v>
      </c>
      <c r="E5959">
        <v>1537</v>
      </c>
      <c r="F5959" t="s">
        <v>22172</v>
      </c>
      <c r="G5959" t="s">
        <v>102</v>
      </c>
      <c r="H5959" t="s">
        <v>22173</v>
      </c>
      <c r="I5959" t="s">
        <v>14235</v>
      </c>
      <c r="J5959" t="s">
        <v>14236</v>
      </c>
      <c r="K5959" t="s">
        <v>1899</v>
      </c>
      <c r="L5959" s="1" t="s">
        <v>2</v>
      </c>
      <c r="M5959" t="str">
        <f t="shared" si="92"/>
        <v>1023 HWY 9, N0G2J0</v>
      </c>
    </row>
    <row r="5960" spans="1:13" x14ac:dyDescent="0.2">
      <c r="A5960" t="s">
        <v>22024</v>
      </c>
      <c r="B5960" t="s">
        <v>22025</v>
      </c>
      <c r="C5960">
        <v>6359</v>
      </c>
      <c r="D5960" t="s">
        <v>22174</v>
      </c>
      <c r="E5960">
        <v>1640</v>
      </c>
      <c r="F5960" t="s">
        <v>22175</v>
      </c>
      <c r="G5960" t="s">
        <v>102</v>
      </c>
      <c r="H5960" t="s">
        <v>22176</v>
      </c>
      <c r="I5960" t="s">
        <v>22177</v>
      </c>
      <c r="J5960" t="s">
        <v>22178</v>
      </c>
      <c r="K5960" t="s">
        <v>1524</v>
      </c>
      <c r="L5960" s="1" t="s">
        <v>2</v>
      </c>
      <c r="M5960" t="str">
        <f t="shared" ref="M5960:M6023" si="93">H5960&amp;", "&amp;J5960</f>
        <v>574 LOUISA ST, N0G1C0</v>
      </c>
    </row>
    <row r="5961" spans="1:13" x14ac:dyDescent="0.2">
      <c r="A5961" t="s">
        <v>22024</v>
      </c>
      <c r="B5961" t="s">
        <v>22025</v>
      </c>
      <c r="C5961">
        <v>6364</v>
      </c>
      <c r="D5961" t="s">
        <v>22179</v>
      </c>
      <c r="E5961">
        <v>1651</v>
      </c>
      <c r="F5961" t="s">
        <v>22180</v>
      </c>
      <c r="G5961" t="s">
        <v>89</v>
      </c>
      <c r="H5961" t="s">
        <v>22181</v>
      </c>
      <c r="I5961" t="s">
        <v>14253</v>
      </c>
      <c r="J5961" t="s">
        <v>22182</v>
      </c>
      <c r="K5961" t="s">
        <v>18439</v>
      </c>
      <c r="L5961" s="1" t="s">
        <v>2</v>
      </c>
      <c r="M5961" t="str">
        <f t="shared" si="93"/>
        <v>1000 WATERLOO ST, N0H2C2</v>
      </c>
    </row>
    <row r="5962" spans="1:13" x14ac:dyDescent="0.2">
      <c r="A5962" t="s">
        <v>22024</v>
      </c>
      <c r="B5962" t="s">
        <v>22025</v>
      </c>
      <c r="C5962">
        <v>5548</v>
      </c>
      <c r="D5962" t="s">
        <v>22183</v>
      </c>
      <c r="E5962">
        <v>385</v>
      </c>
      <c r="F5962" t="s">
        <v>22184</v>
      </c>
      <c r="G5962" t="s">
        <v>102</v>
      </c>
      <c r="H5962" t="s">
        <v>22185</v>
      </c>
      <c r="I5962" t="s">
        <v>22186</v>
      </c>
      <c r="J5962" t="s">
        <v>22187</v>
      </c>
      <c r="K5962" t="s">
        <v>1405</v>
      </c>
      <c r="L5962" s="1" t="s">
        <v>2</v>
      </c>
      <c r="M5962" t="str">
        <f t="shared" si="93"/>
        <v>408053 GREY ROAD 4, N0C1J0</v>
      </c>
    </row>
    <row r="5963" spans="1:13" x14ac:dyDescent="0.2">
      <c r="A5963" t="s">
        <v>22024</v>
      </c>
      <c r="B5963" t="s">
        <v>22025</v>
      </c>
      <c r="C5963">
        <v>8425</v>
      </c>
      <c r="D5963" t="s">
        <v>22188</v>
      </c>
      <c r="E5963">
        <v>5740</v>
      </c>
      <c r="F5963" t="s">
        <v>22189</v>
      </c>
      <c r="G5963" t="s">
        <v>109</v>
      </c>
      <c r="H5963" t="s">
        <v>22190</v>
      </c>
      <c r="I5963" t="s">
        <v>14225</v>
      </c>
      <c r="J5963" t="s">
        <v>22191</v>
      </c>
      <c r="K5963" t="s">
        <v>22192</v>
      </c>
      <c r="L5963" s="1" t="s">
        <v>2</v>
      </c>
      <c r="M5963" t="str">
        <f t="shared" si="93"/>
        <v>750 9TH ST W, N4K3P6</v>
      </c>
    </row>
    <row r="5964" spans="1:13" x14ac:dyDescent="0.2">
      <c r="A5964" t="s">
        <v>22024</v>
      </c>
      <c r="B5964" t="s">
        <v>22025</v>
      </c>
      <c r="C5964">
        <v>6417</v>
      </c>
      <c r="D5964" t="s">
        <v>22193</v>
      </c>
      <c r="E5964">
        <v>1744</v>
      </c>
      <c r="F5964" t="s">
        <v>22194</v>
      </c>
      <c r="G5964" t="s">
        <v>102</v>
      </c>
      <c r="H5964" t="s">
        <v>22195</v>
      </c>
      <c r="I5964" t="s">
        <v>22196</v>
      </c>
      <c r="J5964" t="s">
        <v>22197</v>
      </c>
      <c r="K5964" t="s">
        <v>138</v>
      </c>
      <c r="L5964" s="1" t="s">
        <v>2</v>
      </c>
      <c r="M5964" t="str">
        <f t="shared" si="93"/>
        <v>182 ARNAUD ST, N0G2N0</v>
      </c>
    </row>
    <row r="5965" spans="1:13" x14ac:dyDescent="0.2">
      <c r="A5965" t="s">
        <v>22024</v>
      </c>
      <c r="B5965" t="s">
        <v>22025</v>
      </c>
      <c r="C5965">
        <v>11292</v>
      </c>
      <c r="D5965" t="s">
        <v>22198</v>
      </c>
      <c r="E5965">
        <v>10862</v>
      </c>
      <c r="F5965" t="s">
        <v>22199</v>
      </c>
      <c r="G5965" t="s">
        <v>102</v>
      </c>
      <c r="H5965" t="s">
        <v>6122</v>
      </c>
      <c r="I5965" t="s">
        <v>22200</v>
      </c>
      <c r="J5965" t="s">
        <v>22143</v>
      </c>
      <c r="K5965" t="s">
        <v>8402</v>
      </c>
      <c r="L5965" s="1" t="s">
        <v>2</v>
      </c>
      <c r="M5965" t="str">
        <f t="shared" si="93"/>
        <v>115 GEORGE ST, N0H2T0</v>
      </c>
    </row>
    <row r="5966" spans="1:13" x14ac:dyDescent="0.2">
      <c r="A5966" t="s">
        <v>22024</v>
      </c>
      <c r="B5966" t="s">
        <v>22025</v>
      </c>
      <c r="C5966">
        <v>11292</v>
      </c>
      <c r="D5966" t="s">
        <v>22198</v>
      </c>
      <c r="E5966">
        <v>10581</v>
      </c>
      <c r="F5966" t="s">
        <v>22201</v>
      </c>
      <c r="G5966" t="s">
        <v>109</v>
      </c>
      <c r="H5966" t="s">
        <v>6122</v>
      </c>
      <c r="I5966" t="s">
        <v>22200</v>
      </c>
      <c r="J5966" t="s">
        <v>22143</v>
      </c>
      <c r="K5966" t="s">
        <v>7528</v>
      </c>
      <c r="L5966" s="1" t="s">
        <v>2</v>
      </c>
      <c r="M5966" t="str">
        <f t="shared" si="93"/>
        <v>115 GEORGE ST, N0H2T0</v>
      </c>
    </row>
    <row r="5967" spans="1:13" x14ac:dyDescent="0.2">
      <c r="A5967" t="s">
        <v>22024</v>
      </c>
      <c r="B5967" t="s">
        <v>22025</v>
      </c>
      <c r="C5967">
        <v>6481</v>
      </c>
      <c r="D5967" t="s">
        <v>22202</v>
      </c>
      <c r="E5967">
        <v>1842</v>
      </c>
      <c r="F5967" t="s">
        <v>22203</v>
      </c>
      <c r="G5967" t="s">
        <v>89</v>
      </c>
      <c r="H5967" t="s">
        <v>22204</v>
      </c>
      <c r="I5967" t="s">
        <v>14253</v>
      </c>
      <c r="J5967" t="s">
        <v>22205</v>
      </c>
      <c r="K5967" t="s">
        <v>275</v>
      </c>
      <c r="L5967" s="1" t="s">
        <v>2</v>
      </c>
      <c r="M5967" t="str">
        <f t="shared" si="93"/>
        <v>504 CATHERINE ST, N0H2C1</v>
      </c>
    </row>
    <row r="5968" spans="1:13" x14ac:dyDescent="0.2">
      <c r="A5968" t="s">
        <v>22024</v>
      </c>
      <c r="B5968" t="s">
        <v>22025</v>
      </c>
      <c r="C5968">
        <v>10132</v>
      </c>
      <c r="D5968" t="s">
        <v>22206</v>
      </c>
      <c r="E5968">
        <v>9373</v>
      </c>
      <c r="F5968" t="s">
        <v>22207</v>
      </c>
      <c r="G5968" t="s">
        <v>102</v>
      </c>
      <c r="H5968" t="s">
        <v>22208</v>
      </c>
      <c r="I5968" t="s">
        <v>22209</v>
      </c>
      <c r="J5968" t="s">
        <v>22210</v>
      </c>
      <c r="K5968" t="s">
        <v>5542</v>
      </c>
      <c r="L5968" s="1" t="s">
        <v>2</v>
      </c>
      <c r="M5968" t="str">
        <f t="shared" si="93"/>
        <v>2 QUEEN ST, N0G2R0</v>
      </c>
    </row>
    <row r="5969" spans="1:13" x14ac:dyDescent="0.2">
      <c r="A5969" t="s">
        <v>22024</v>
      </c>
      <c r="B5969" t="s">
        <v>22025</v>
      </c>
      <c r="C5969">
        <v>8362</v>
      </c>
      <c r="D5969" t="s">
        <v>22211</v>
      </c>
      <c r="E5969">
        <v>5626</v>
      </c>
      <c r="F5969" t="s">
        <v>22212</v>
      </c>
      <c r="G5969" t="s">
        <v>109</v>
      </c>
      <c r="H5969" t="s">
        <v>22213</v>
      </c>
      <c r="I5969" t="s">
        <v>14253</v>
      </c>
      <c r="J5969" t="s">
        <v>22214</v>
      </c>
      <c r="K5969" t="s">
        <v>7186</v>
      </c>
      <c r="L5969" s="1" t="s">
        <v>2</v>
      </c>
      <c r="M5969" t="str">
        <f t="shared" si="93"/>
        <v>780 GUSTAVUS ST, N0H2C4</v>
      </c>
    </row>
    <row r="5970" spans="1:13" x14ac:dyDescent="0.2">
      <c r="A5970" t="s">
        <v>22024</v>
      </c>
      <c r="B5970" t="s">
        <v>22025</v>
      </c>
      <c r="C5970">
        <v>8362</v>
      </c>
      <c r="D5970" t="s">
        <v>22211</v>
      </c>
      <c r="E5970">
        <v>24967</v>
      </c>
      <c r="F5970" t="s">
        <v>22215</v>
      </c>
      <c r="G5970" t="s">
        <v>131</v>
      </c>
      <c r="H5970" t="s">
        <v>22213</v>
      </c>
      <c r="I5970" t="s">
        <v>14253</v>
      </c>
      <c r="J5970" t="s">
        <v>22214</v>
      </c>
      <c r="K5970" t="s">
        <v>4148</v>
      </c>
      <c r="L5970" s="1" t="s">
        <v>22771</v>
      </c>
      <c r="M5970" t="str">
        <f t="shared" si="93"/>
        <v>780 GUSTAVUS ST, N0H2C4</v>
      </c>
    </row>
    <row r="5971" spans="1:13" x14ac:dyDescent="0.2">
      <c r="A5971" t="s">
        <v>22024</v>
      </c>
      <c r="B5971" t="s">
        <v>22025</v>
      </c>
      <c r="C5971">
        <v>12045</v>
      </c>
      <c r="D5971" t="s">
        <v>22059</v>
      </c>
      <c r="E5971">
        <v>25330</v>
      </c>
      <c r="F5971" t="s">
        <v>22216</v>
      </c>
      <c r="G5971" t="s">
        <v>109</v>
      </c>
      <c r="H5971" t="s">
        <v>22061</v>
      </c>
      <c r="I5971" t="s">
        <v>22062</v>
      </c>
      <c r="J5971" t="s">
        <v>22063</v>
      </c>
      <c r="L5971" s="1" t="s">
        <v>22771</v>
      </c>
      <c r="M5971" t="str">
        <f t="shared" si="93"/>
        <v>351 1ST AVE N RR 2, N0G1L0</v>
      </c>
    </row>
    <row r="5972" spans="1:13" x14ac:dyDescent="0.2">
      <c r="A5972" t="s">
        <v>22024</v>
      </c>
      <c r="B5972" t="s">
        <v>22025</v>
      </c>
      <c r="C5972">
        <v>5729</v>
      </c>
      <c r="D5972" t="s">
        <v>22217</v>
      </c>
      <c r="E5972">
        <v>653</v>
      </c>
      <c r="F5972" t="s">
        <v>22218</v>
      </c>
      <c r="G5972" t="s">
        <v>102</v>
      </c>
      <c r="H5972" t="s">
        <v>22219</v>
      </c>
      <c r="I5972" t="s">
        <v>14263</v>
      </c>
      <c r="J5972" t="s">
        <v>14264</v>
      </c>
      <c r="K5972" t="s">
        <v>116</v>
      </c>
      <c r="L5972" s="1" t="s">
        <v>2</v>
      </c>
      <c r="M5972" t="str">
        <f t="shared" si="93"/>
        <v>239 KINCARDINE ST, N0G1R0</v>
      </c>
    </row>
    <row r="5973" spans="1:13" x14ac:dyDescent="0.2">
      <c r="A5973" t="s">
        <v>22024</v>
      </c>
      <c r="B5973" t="s">
        <v>22025</v>
      </c>
      <c r="C5973">
        <v>6723</v>
      </c>
      <c r="D5973" t="s">
        <v>22220</v>
      </c>
      <c r="E5973">
        <v>2214</v>
      </c>
      <c r="F5973" t="s">
        <v>22221</v>
      </c>
      <c r="G5973" t="s">
        <v>1190</v>
      </c>
      <c r="H5973" t="s">
        <v>22222</v>
      </c>
      <c r="I5973" t="s">
        <v>22223</v>
      </c>
      <c r="J5973" t="s">
        <v>22224</v>
      </c>
      <c r="K5973" t="s">
        <v>248</v>
      </c>
      <c r="L5973" s="1" t="s">
        <v>2</v>
      </c>
      <c r="M5973" t="str">
        <f t="shared" si="93"/>
        <v>21 CENTENNIAL DR, N0H2R0</v>
      </c>
    </row>
    <row r="5974" spans="1:13" x14ac:dyDescent="0.2">
      <c r="A5974" t="s">
        <v>22024</v>
      </c>
      <c r="B5974" t="s">
        <v>22025</v>
      </c>
      <c r="C5974">
        <v>6725</v>
      </c>
      <c r="D5974" t="s">
        <v>22225</v>
      </c>
      <c r="E5974">
        <v>2221</v>
      </c>
      <c r="F5974" t="s">
        <v>22226</v>
      </c>
      <c r="G5974" t="s">
        <v>1190</v>
      </c>
      <c r="H5974" t="s">
        <v>22227</v>
      </c>
      <c r="I5974" t="s">
        <v>22098</v>
      </c>
      <c r="J5974" t="s">
        <v>22103</v>
      </c>
      <c r="K5974" t="s">
        <v>5635</v>
      </c>
      <c r="L5974" s="1" t="s">
        <v>2</v>
      </c>
      <c r="M5974" t="str">
        <f t="shared" si="93"/>
        <v>555 ST VINCENT ST, N4L1C6</v>
      </c>
    </row>
    <row r="5975" spans="1:13" x14ac:dyDescent="0.2">
      <c r="A5975" t="s">
        <v>22024</v>
      </c>
      <c r="B5975" t="s">
        <v>22025</v>
      </c>
      <c r="C5975">
        <v>6746</v>
      </c>
      <c r="D5975" t="s">
        <v>22228</v>
      </c>
      <c r="E5975">
        <v>2254</v>
      </c>
      <c r="F5975" t="s">
        <v>22229</v>
      </c>
      <c r="G5975" t="s">
        <v>102</v>
      </c>
      <c r="H5975" t="s">
        <v>22230</v>
      </c>
      <c r="I5975" t="s">
        <v>22231</v>
      </c>
      <c r="J5975" t="s">
        <v>22232</v>
      </c>
      <c r="K5975" t="s">
        <v>604</v>
      </c>
      <c r="L5975" s="1" t="s">
        <v>2</v>
      </c>
      <c r="M5975" t="str">
        <f t="shared" si="93"/>
        <v>136285 GREY RD 40 RR 3, N0H1G0</v>
      </c>
    </row>
    <row r="5976" spans="1:13" x14ac:dyDescent="0.2">
      <c r="A5976" t="s">
        <v>22024</v>
      </c>
      <c r="B5976" t="s">
        <v>22025</v>
      </c>
      <c r="C5976">
        <v>8414</v>
      </c>
      <c r="D5976" t="s">
        <v>22233</v>
      </c>
      <c r="E5976">
        <v>11298</v>
      </c>
      <c r="F5976" t="s">
        <v>22234</v>
      </c>
      <c r="G5976" t="s">
        <v>102</v>
      </c>
      <c r="H5976" t="s">
        <v>22235</v>
      </c>
      <c r="I5976" t="s">
        <v>14230</v>
      </c>
      <c r="J5976" t="s">
        <v>14231</v>
      </c>
      <c r="K5976" t="s">
        <v>2775</v>
      </c>
      <c r="L5976" s="1" t="s">
        <v>2</v>
      </c>
      <c r="M5976" t="str">
        <f t="shared" si="93"/>
        <v>1320 YONGE ST S, N0G2V0</v>
      </c>
    </row>
    <row r="5977" spans="1:13" x14ac:dyDescent="0.2">
      <c r="A5977" t="s">
        <v>22024</v>
      </c>
      <c r="B5977" t="s">
        <v>22025</v>
      </c>
      <c r="C5977">
        <v>8414</v>
      </c>
      <c r="D5977" t="s">
        <v>22233</v>
      </c>
      <c r="E5977">
        <v>11301</v>
      </c>
      <c r="F5977" t="s">
        <v>22236</v>
      </c>
      <c r="G5977" t="s">
        <v>109</v>
      </c>
      <c r="H5977" t="s">
        <v>22235</v>
      </c>
      <c r="I5977" t="s">
        <v>14230</v>
      </c>
      <c r="J5977" t="s">
        <v>14231</v>
      </c>
      <c r="K5977" t="s">
        <v>4316</v>
      </c>
      <c r="L5977" s="1" t="s">
        <v>2</v>
      </c>
      <c r="M5977" t="str">
        <f t="shared" si="93"/>
        <v>1320 YONGE ST S, N0G2V0</v>
      </c>
    </row>
    <row r="5978" spans="1:13" x14ac:dyDescent="0.2">
      <c r="A5978" t="s">
        <v>22237</v>
      </c>
      <c r="B5978" t="s">
        <v>22238</v>
      </c>
      <c r="C5978">
        <v>5347</v>
      </c>
      <c r="D5978" t="s">
        <v>22239</v>
      </c>
      <c r="E5978">
        <v>80</v>
      </c>
      <c r="F5978" t="s">
        <v>22240</v>
      </c>
      <c r="G5978" t="s">
        <v>89</v>
      </c>
      <c r="H5978" t="s">
        <v>22241</v>
      </c>
      <c r="I5978" t="s">
        <v>14289</v>
      </c>
      <c r="J5978" t="s">
        <v>22242</v>
      </c>
      <c r="K5978" t="s">
        <v>819</v>
      </c>
      <c r="L5978" s="1" t="s">
        <v>2</v>
      </c>
      <c r="M5978" t="str">
        <f t="shared" si="93"/>
        <v>77 BRUCE ST, N5A4A2</v>
      </c>
    </row>
    <row r="5979" spans="1:13" x14ac:dyDescent="0.2">
      <c r="A5979" t="s">
        <v>22237</v>
      </c>
      <c r="B5979" t="s">
        <v>22238</v>
      </c>
      <c r="C5979">
        <v>8160</v>
      </c>
      <c r="D5979" t="s">
        <v>22243</v>
      </c>
      <c r="E5979">
        <v>24894</v>
      </c>
      <c r="F5979" t="s">
        <v>22244</v>
      </c>
      <c r="H5979" t="s">
        <v>22245</v>
      </c>
      <c r="I5979" t="s">
        <v>14316</v>
      </c>
      <c r="J5979" t="s">
        <v>14317</v>
      </c>
      <c r="K5979" t="s">
        <v>135</v>
      </c>
      <c r="L5979" s="1" t="s">
        <v>22771</v>
      </c>
      <c r="M5979" t="str">
        <f t="shared" si="93"/>
        <v>165 PRINCESS  ST E, N0M1L0</v>
      </c>
    </row>
    <row r="5980" spans="1:13" x14ac:dyDescent="0.2">
      <c r="A5980" t="s">
        <v>22237</v>
      </c>
      <c r="B5980" t="s">
        <v>22238</v>
      </c>
      <c r="C5980">
        <v>8364</v>
      </c>
      <c r="D5980" t="s">
        <v>22246</v>
      </c>
      <c r="E5980">
        <v>25288</v>
      </c>
      <c r="F5980" t="s">
        <v>22247</v>
      </c>
      <c r="G5980" t="s">
        <v>102</v>
      </c>
      <c r="H5980" t="s">
        <v>22248</v>
      </c>
      <c r="I5980" t="s">
        <v>14329</v>
      </c>
      <c r="J5980" t="s">
        <v>14330</v>
      </c>
      <c r="L5980" s="1" t="s">
        <v>22771</v>
      </c>
      <c r="M5980" t="str">
        <f t="shared" si="93"/>
        <v>62 CHALK ST, N0K1W0</v>
      </c>
    </row>
    <row r="5981" spans="1:13" x14ac:dyDescent="0.2">
      <c r="A5981" t="s">
        <v>22237</v>
      </c>
      <c r="B5981" t="s">
        <v>22238</v>
      </c>
      <c r="C5981">
        <v>6116</v>
      </c>
      <c r="D5981" t="s">
        <v>22249</v>
      </c>
      <c r="E5981">
        <v>1284</v>
      </c>
      <c r="F5981" t="s">
        <v>22250</v>
      </c>
      <c r="G5981" t="s">
        <v>89</v>
      </c>
      <c r="H5981" t="s">
        <v>22251</v>
      </c>
      <c r="I5981" t="s">
        <v>14289</v>
      </c>
      <c r="J5981" t="s">
        <v>22252</v>
      </c>
      <c r="K5981" t="s">
        <v>5966</v>
      </c>
      <c r="L5981" s="1" t="s">
        <v>2</v>
      </c>
      <c r="M5981" t="str">
        <f t="shared" si="93"/>
        <v>31 HUNTINGDON AVE, N5A6N7</v>
      </c>
    </row>
    <row r="5982" spans="1:13" x14ac:dyDescent="0.2">
      <c r="A5982" t="s">
        <v>22237</v>
      </c>
      <c r="B5982" t="s">
        <v>22238</v>
      </c>
      <c r="C5982">
        <v>5401</v>
      </c>
      <c r="D5982" t="s">
        <v>22253</v>
      </c>
      <c r="E5982">
        <v>161</v>
      </c>
      <c r="F5982" t="s">
        <v>22254</v>
      </c>
      <c r="G5982" t="s">
        <v>89</v>
      </c>
      <c r="H5982" t="s">
        <v>22255</v>
      </c>
      <c r="I5982" t="s">
        <v>14289</v>
      </c>
      <c r="J5982" t="s">
        <v>22256</v>
      </c>
      <c r="K5982" t="s">
        <v>4976</v>
      </c>
      <c r="L5982" s="1" t="s">
        <v>2</v>
      </c>
      <c r="M5982" t="str">
        <f t="shared" si="93"/>
        <v>59 BEDFORD DR, N5A5J7</v>
      </c>
    </row>
    <row r="5983" spans="1:13" x14ac:dyDescent="0.2">
      <c r="A5983" t="s">
        <v>22237</v>
      </c>
      <c r="B5983" t="s">
        <v>22238</v>
      </c>
      <c r="C5983">
        <v>5982</v>
      </c>
      <c r="D5983" t="s">
        <v>22257</v>
      </c>
      <c r="E5983">
        <v>1048</v>
      </c>
      <c r="F5983" t="s">
        <v>22258</v>
      </c>
      <c r="G5983" t="s">
        <v>89</v>
      </c>
      <c r="H5983" t="s">
        <v>22259</v>
      </c>
      <c r="I5983" t="s">
        <v>22260</v>
      </c>
      <c r="J5983" t="s">
        <v>22261</v>
      </c>
      <c r="K5983" t="s">
        <v>235</v>
      </c>
      <c r="L5983" s="1" t="s">
        <v>2</v>
      </c>
      <c r="M5983" t="str">
        <f t="shared" si="93"/>
        <v>85 YORK ST, N0M1X0</v>
      </c>
    </row>
    <row r="5984" spans="1:13" x14ac:dyDescent="0.2">
      <c r="A5984" t="s">
        <v>22237</v>
      </c>
      <c r="B5984" t="s">
        <v>22238</v>
      </c>
      <c r="C5984">
        <v>5463</v>
      </c>
      <c r="D5984" t="s">
        <v>22262</v>
      </c>
      <c r="E5984">
        <v>266</v>
      </c>
      <c r="F5984" t="s">
        <v>22263</v>
      </c>
      <c r="G5984" t="s">
        <v>102</v>
      </c>
      <c r="H5984" t="s">
        <v>22264</v>
      </c>
      <c r="I5984" t="s">
        <v>22166</v>
      </c>
      <c r="J5984" t="s">
        <v>22167</v>
      </c>
      <c r="K5984" t="s">
        <v>1487</v>
      </c>
      <c r="L5984" s="1" t="s">
        <v>2</v>
      </c>
      <c r="M5984" t="str">
        <f t="shared" si="93"/>
        <v>36937 BELGRAVE RD RR 7, N0G2H0</v>
      </c>
    </row>
    <row r="5985" spans="1:13" x14ac:dyDescent="0.2">
      <c r="A5985" t="s">
        <v>22237</v>
      </c>
      <c r="B5985" t="s">
        <v>22238</v>
      </c>
      <c r="C5985">
        <v>8160</v>
      </c>
      <c r="D5985" t="s">
        <v>22243</v>
      </c>
      <c r="E5985">
        <v>5272</v>
      </c>
      <c r="F5985" t="s">
        <v>22265</v>
      </c>
      <c r="G5985" t="s">
        <v>109</v>
      </c>
      <c r="H5985" t="s">
        <v>22266</v>
      </c>
      <c r="I5985" t="s">
        <v>14316</v>
      </c>
      <c r="J5985" t="s">
        <v>14317</v>
      </c>
      <c r="K5985" t="s">
        <v>2392</v>
      </c>
      <c r="L5985" s="1" t="s">
        <v>2</v>
      </c>
      <c r="M5985" t="str">
        <f t="shared" si="93"/>
        <v>165 PRINCESS ST E, N0M1L0</v>
      </c>
    </row>
    <row r="5986" spans="1:13" x14ac:dyDescent="0.2">
      <c r="A5986" t="s">
        <v>22237</v>
      </c>
      <c r="B5986" t="s">
        <v>22238</v>
      </c>
      <c r="C5986">
        <v>5547</v>
      </c>
      <c r="D5986" t="s">
        <v>22267</v>
      </c>
      <c r="E5986">
        <v>384</v>
      </c>
      <c r="F5986" t="s">
        <v>22268</v>
      </c>
      <c r="G5986" t="s">
        <v>102</v>
      </c>
      <c r="H5986" t="s">
        <v>22269</v>
      </c>
      <c r="I5986" t="s">
        <v>14347</v>
      </c>
      <c r="J5986" t="s">
        <v>14348</v>
      </c>
      <c r="K5986" t="s">
        <v>517</v>
      </c>
      <c r="L5986" s="1" t="s">
        <v>2</v>
      </c>
      <c r="M5986" t="str">
        <f t="shared" si="93"/>
        <v>4663 ROAD 135 RR 1, N0K1X0</v>
      </c>
    </row>
    <row r="5987" spans="1:13" x14ac:dyDescent="0.2">
      <c r="A5987" t="s">
        <v>22237</v>
      </c>
      <c r="B5987" t="s">
        <v>22238</v>
      </c>
      <c r="C5987">
        <v>20473</v>
      </c>
      <c r="D5987" t="s">
        <v>22270</v>
      </c>
      <c r="E5987">
        <v>25467</v>
      </c>
      <c r="F5987" t="s">
        <v>22271</v>
      </c>
      <c r="L5987" s="1" t="s">
        <v>22771</v>
      </c>
      <c r="M5987" t="str">
        <f t="shared" si="93"/>
        <v xml:space="preserve">, </v>
      </c>
    </row>
    <row r="5988" spans="1:13" x14ac:dyDescent="0.2">
      <c r="A5988" t="s">
        <v>22237</v>
      </c>
      <c r="B5988" t="s">
        <v>22238</v>
      </c>
      <c r="C5988">
        <v>20475</v>
      </c>
      <c r="D5988" t="s">
        <v>22272</v>
      </c>
      <c r="E5988">
        <v>25469</v>
      </c>
      <c r="F5988" t="s">
        <v>22273</v>
      </c>
      <c r="L5988" s="1" t="s">
        <v>22771</v>
      </c>
      <c r="M5988" t="str">
        <f t="shared" si="93"/>
        <v xml:space="preserve">, </v>
      </c>
    </row>
    <row r="5989" spans="1:13" x14ac:dyDescent="0.2">
      <c r="A5989" t="s">
        <v>22237</v>
      </c>
      <c r="B5989" t="s">
        <v>22238</v>
      </c>
      <c r="C5989">
        <v>20474</v>
      </c>
      <c r="D5989" t="s">
        <v>22274</v>
      </c>
      <c r="E5989">
        <v>25468</v>
      </c>
      <c r="F5989" t="s">
        <v>22275</v>
      </c>
      <c r="L5989" s="1" t="s">
        <v>22771</v>
      </c>
      <c r="M5989" t="str">
        <f t="shared" si="93"/>
        <v xml:space="preserve">, </v>
      </c>
    </row>
    <row r="5990" spans="1:13" x14ac:dyDescent="0.2">
      <c r="A5990" t="s">
        <v>22237</v>
      </c>
      <c r="B5990" t="s">
        <v>22238</v>
      </c>
      <c r="C5990">
        <v>20476</v>
      </c>
      <c r="D5990" t="s">
        <v>22276</v>
      </c>
      <c r="E5990">
        <v>25470</v>
      </c>
      <c r="F5990" t="s">
        <v>22277</v>
      </c>
      <c r="L5990" s="1" t="s">
        <v>22771</v>
      </c>
      <c r="M5990" t="str">
        <f t="shared" si="93"/>
        <v xml:space="preserve">, </v>
      </c>
    </row>
    <row r="5991" spans="1:13" x14ac:dyDescent="0.2">
      <c r="A5991" t="s">
        <v>22237</v>
      </c>
      <c r="B5991" t="s">
        <v>22238</v>
      </c>
      <c r="C5991">
        <v>20478</v>
      </c>
      <c r="D5991" t="s">
        <v>22278</v>
      </c>
      <c r="E5991">
        <v>25472</v>
      </c>
      <c r="F5991" t="s">
        <v>22279</v>
      </c>
      <c r="L5991" s="1" t="s">
        <v>22771</v>
      </c>
      <c r="M5991" t="str">
        <f t="shared" si="93"/>
        <v xml:space="preserve">, </v>
      </c>
    </row>
    <row r="5992" spans="1:13" x14ac:dyDescent="0.2">
      <c r="A5992" t="s">
        <v>22237</v>
      </c>
      <c r="B5992" t="s">
        <v>22238</v>
      </c>
      <c r="C5992">
        <v>20477</v>
      </c>
      <c r="D5992" t="s">
        <v>22280</v>
      </c>
      <c r="E5992">
        <v>25471</v>
      </c>
      <c r="F5992" t="s">
        <v>22281</v>
      </c>
      <c r="L5992" s="1" t="s">
        <v>22771</v>
      </c>
      <c r="M5992" t="str">
        <f t="shared" si="93"/>
        <v xml:space="preserve">, </v>
      </c>
    </row>
    <row r="5993" spans="1:13" x14ac:dyDescent="0.2">
      <c r="A5993" t="s">
        <v>22237</v>
      </c>
      <c r="B5993" t="s">
        <v>22238</v>
      </c>
      <c r="C5993">
        <v>8160</v>
      </c>
      <c r="D5993" t="s">
        <v>22243</v>
      </c>
      <c r="E5993">
        <v>11311</v>
      </c>
      <c r="F5993" t="s">
        <v>22282</v>
      </c>
      <c r="H5993" t="s">
        <v>22266</v>
      </c>
      <c r="I5993" t="s">
        <v>14316</v>
      </c>
      <c r="J5993" t="s">
        <v>14317</v>
      </c>
      <c r="L5993" s="1" t="s">
        <v>22771</v>
      </c>
      <c r="M5993" t="str">
        <f t="shared" si="93"/>
        <v>165 PRINCESS ST E, N0M1L0</v>
      </c>
    </row>
    <row r="5994" spans="1:13" x14ac:dyDescent="0.2">
      <c r="A5994" t="s">
        <v>22237</v>
      </c>
      <c r="B5994" t="s">
        <v>22238</v>
      </c>
      <c r="C5994">
        <v>5600</v>
      </c>
      <c r="D5994" t="s">
        <v>22283</v>
      </c>
      <c r="E5994">
        <v>467</v>
      </c>
      <c r="F5994" t="s">
        <v>22284</v>
      </c>
      <c r="G5994" t="s">
        <v>102</v>
      </c>
      <c r="H5994" t="s">
        <v>22285</v>
      </c>
      <c r="I5994" t="s">
        <v>14316</v>
      </c>
      <c r="J5994" t="s">
        <v>14317</v>
      </c>
      <c r="K5994" t="s">
        <v>413</v>
      </c>
      <c r="L5994" s="1" t="s">
        <v>2</v>
      </c>
      <c r="M5994" t="str">
        <f t="shared" si="93"/>
        <v>27 PERCIVAL ST, N0M1L0</v>
      </c>
    </row>
    <row r="5995" spans="1:13" x14ac:dyDescent="0.2">
      <c r="A5995" t="s">
        <v>22237</v>
      </c>
      <c r="B5995" t="s">
        <v>22238</v>
      </c>
      <c r="C5995">
        <v>5695</v>
      </c>
      <c r="D5995" t="s">
        <v>22286</v>
      </c>
      <c r="E5995">
        <v>609</v>
      </c>
      <c r="F5995" t="s">
        <v>22287</v>
      </c>
      <c r="G5995" t="s">
        <v>102</v>
      </c>
      <c r="H5995" t="s">
        <v>22288</v>
      </c>
      <c r="I5995" t="s">
        <v>22289</v>
      </c>
      <c r="J5995" t="s">
        <v>22290</v>
      </c>
      <c r="K5995" t="s">
        <v>517</v>
      </c>
      <c r="L5995" s="1" t="s">
        <v>2</v>
      </c>
      <c r="M5995" t="str">
        <f t="shared" si="93"/>
        <v>4384 20 LINE RR 2, N0K1V0</v>
      </c>
    </row>
    <row r="5996" spans="1:13" x14ac:dyDescent="0.2">
      <c r="A5996" t="s">
        <v>22237</v>
      </c>
      <c r="B5996" t="s">
        <v>22238</v>
      </c>
      <c r="C5996">
        <v>5783</v>
      </c>
      <c r="D5996" t="s">
        <v>22291</v>
      </c>
      <c r="E5996">
        <v>731</v>
      </c>
      <c r="F5996" t="s">
        <v>22292</v>
      </c>
      <c r="G5996" t="s">
        <v>102</v>
      </c>
      <c r="H5996" t="s">
        <v>22293</v>
      </c>
      <c r="I5996" t="s">
        <v>22294</v>
      </c>
      <c r="J5996" t="s">
        <v>22295</v>
      </c>
      <c r="K5996" t="s">
        <v>1157</v>
      </c>
      <c r="L5996" s="1" t="s">
        <v>2</v>
      </c>
      <c r="M5996" t="str">
        <f t="shared" si="93"/>
        <v>5972 LINE 72 RR 2, N0G1B0</v>
      </c>
    </row>
    <row r="5997" spans="1:13" x14ac:dyDescent="0.2">
      <c r="A5997" t="s">
        <v>22237</v>
      </c>
      <c r="B5997" t="s">
        <v>22238</v>
      </c>
      <c r="C5997">
        <v>5805</v>
      </c>
      <c r="D5997" t="s">
        <v>22296</v>
      </c>
      <c r="E5997">
        <v>771</v>
      </c>
      <c r="F5997" t="s">
        <v>22297</v>
      </c>
      <c r="G5997" t="s">
        <v>89</v>
      </c>
      <c r="H5997" t="s">
        <v>22298</v>
      </c>
      <c r="I5997" t="s">
        <v>14299</v>
      </c>
      <c r="J5997" t="s">
        <v>22299</v>
      </c>
      <c r="K5997" t="s">
        <v>4087</v>
      </c>
      <c r="L5997" s="1" t="s">
        <v>2</v>
      </c>
      <c r="M5997" t="str">
        <f t="shared" si="93"/>
        <v>93 VICTORIA ST E SS 1, N0M1S1</v>
      </c>
    </row>
    <row r="5998" spans="1:13" x14ac:dyDescent="0.2">
      <c r="A5998" t="s">
        <v>22237</v>
      </c>
      <c r="B5998" t="s">
        <v>22238</v>
      </c>
      <c r="C5998">
        <v>8434</v>
      </c>
      <c r="D5998" t="s">
        <v>22300</v>
      </c>
      <c r="E5998">
        <v>19496</v>
      </c>
      <c r="F5998" t="s">
        <v>22301</v>
      </c>
      <c r="G5998" t="s">
        <v>131</v>
      </c>
      <c r="H5998" t="s">
        <v>22302</v>
      </c>
      <c r="I5998" t="s">
        <v>14303</v>
      </c>
      <c r="J5998" t="s">
        <v>14304</v>
      </c>
      <c r="K5998" t="s">
        <v>4980</v>
      </c>
      <c r="L5998" s="1" t="s">
        <v>2</v>
      </c>
      <c r="M5998" t="str">
        <f t="shared" si="93"/>
        <v>231 MADILL DR, N0G2W0</v>
      </c>
    </row>
    <row r="5999" spans="1:13" x14ac:dyDescent="0.2">
      <c r="A5999" t="s">
        <v>22237</v>
      </c>
      <c r="B5999" t="s">
        <v>22238</v>
      </c>
      <c r="C5999">
        <v>8434</v>
      </c>
      <c r="D5999" t="s">
        <v>22300</v>
      </c>
      <c r="E5999">
        <v>5763</v>
      </c>
      <c r="F5999" t="s">
        <v>22303</v>
      </c>
      <c r="G5999" t="s">
        <v>109</v>
      </c>
      <c r="H5999" t="s">
        <v>22302</v>
      </c>
      <c r="I5999" t="s">
        <v>14303</v>
      </c>
      <c r="J5999" t="s">
        <v>14304</v>
      </c>
      <c r="K5999" t="s">
        <v>5207</v>
      </c>
      <c r="L5999" s="1" t="s">
        <v>2</v>
      </c>
      <c r="M5999" t="str">
        <f t="shared" si="93"/>
        <v>231 MADILL DR, N0G2W0</v>
      </c>
    </row>
    <row r="6000" spans="1:13" x14ac:dyDescent="0.2">
      <c r="A6000" t="s">
        <v>22237</v>
      </c>
      <c r="B6000" t="s">
        <v>22238</v>
      </c>
      <c r="C6000">
        <v>8231</v>
      </c>
      <c r="D6000" t="s">
        <v>22304</v>
      </c>
      <c r="E6000">
        <v>11329</v>
      </c>
      <c r="F6000" t="s">
        <v>22305</v>
      </c>
      <c r="G6000" t="s">
        <v>131</v>
      </c>
      <c r="H6000" t="s">
        <v>22306</v>
      </c>
      <c r="I6000" t="s">
        <v>14337</v>
      </c>
      <c r="J6000" t="s">
        <v>22307</v>
      </c>
      <c r="K6000" t="s">
        <v>1309</v>
      </c>
      <c r="L6000" s="1" t="s">
        <v>2</v>
      </c>
      <c r="M6000" t="str">
        <f t="shared" si="93"/>
        <v>260 SOUTH ST, N7A3M5</v>
      </c>
    </row>
    <row r="6001" spans="1:13" x14ac:dyDescent="0.2">
      <c r="A6001" t="s">
        <v>22237</v>
      </c>
      <c r="B6001" t="s">
        <v>22238</v>
      </c>
      <c r="C6001">
        <v>8231</v>
      </c>
      <c r="D6001" t="s">
        <v>22304</v>
      </c>
      <c r="E6001">
        <v>5398</v>
      </c>
      <c r="F6001" t="s">
        <v>22308</v>
      </c>
      <c r="G6001" t="s">
        <v>109</v>
      </c>
      <c r="H6001" t="s">
        <v>22306</v>
      </c>
      <c r="I6001" t="s">
        <v>14337</v>
      </c>
      <c r="J6001" t="s">
        <v>22307</v>
      </c>
      <c r="K6001" t="s">
        <v>4316</v>
      </c>
      <c r="L6001" s="1" t="s">
        <v>2</v>
      </c>
      <c r="M6001" t="str">
        <f t="shared" si="93"/>
        <v>260 SOUTH ST, N7A3M5</v>
      </c>
    </row>
    <row r="6002" spans="1:13" x14ac:dyDescent="0.2">
      <c r="A6002" t="s">
        <v>22237</v>
      </c>
      <c r="B6002" t="s">
        <v>22238</v>
      </c>
      <c r="C6002">
        <v>6598</v>
      </c>
      <c r="D6002" t="s">
        <v>22309</v>
      </c>
      <c r="E6002">
        <v>2013</v>
      </c>
      <c r="F6002" t="s">
        <v>22310</v>
      </c>
      <c r="G6002" t="s">
        <v>89</v>
      </c>
      <c r="H6002" t="s">
        <v>22311</v>
      </c>
      <c r="I6002" t="s">
        <v>14337</v>
      </c>
      <c r="J6002" t="s">
        <v>22312</v>
      </c>
      <c r="K6002" t="s">
        <v>1314</v>
      </c>
      <c r="L6002" s="1" t="s">
        <v>2</v>
      </c>
      <c r="M6002" t="str">
        <f t="shared" si="93"/>
        <v>125 BLAKE ST W, N7A1Z1</v>
      </c>
    </row>
    <row r="6003" spans="1:13" x14ac:dyDescent="0.2">
      <c r="A6003" t="s">
        <v>22237</v>
      </c>
      <c r="B6003" t="s">
        <v>22238</v>
      </c>
      <c r="C6003">
        <v>5956</v>
      </c>
      <c r="D6003" t="s">
        <v>22313</v>
      </c>
      <c r="E6003">
        <v>1006</v>
      </c>
      <c r="F6003" t="s">
        <v>22314</v>
      </c>
      <c r="G6003" t="s">
        <v>89</v>
      </c>
      <c r="H6003" t="s">
        <v>22315</v>
      </c>
      <c r="I6003" t="s">
        <v>14289</v>
      </c>
      <c r="J6003" t="s">
        <v>22316</v>
      </c>
      <c r="K6003" t="s">
        <v>322</v>
      </c>
      <c r="L6003" s="1" t="s">
        <v>2</v>
      </c>
      <c r="M6003" t="str">
        <f t="shared" si="93"/>
        <v>315 WEST GORE ST, N5A7N4</v>
      </c>
    </row>
    <row r="6004" spans="1:13" x14ac:dyDescent="0.2">
      <c r="A6004" t="s">
        <v>22237</v>
      </c>
      <c r="B6004" t="s">
        <v>22238</v>
      </c>
      <c r="C6004">
        <v>6022</v>
      </c>
      <c r="D6004" t="s">
        <v>22317</v>
      </c>
      <c r="E6004">
        <v>1115</v>
      </c>
      <c r="F6004" t="s">
        <v>22318</v>
      </c>
      <c r="G6004" t="s">
        <v>102</v>
      </c>
      <c r="H6004" t="s">
        <v>22319</v>
      </c>
      <c r="I6004" t="s">
        <v>22320</v>
      </c>
      <c r="J6004" t="s">
        <v>22321</v>
      </c>
      <c r="K6004" t="s">
        <v>3452</v>
      </c>
      <c r="L6004" s="1" t="s">
        <v>2</v>
      </c>
      <c r="M6004" t="str">
        <f t="shared" si="93"/>
        <v>45010 HARRISTON RD RR 1, N0G1X0</v>
      </c>
    </row>
    <row r="6005" spans="1:13" x14ac:dyDescent="0.2">
      <c r="A6005" t="s">
        <v>22237</v>
      </c>
      <c r="B6005" t="s">
        <v>22238</v>
      </c>
      <c r="C6005">
        <v>6025</v>
      </c>
      <c r="D6005" t="s">
        <v>22322</v>
      </c>
      <c r="E6005">
        <v>1119</v>
      </c>
      <c r="F6005" t="s">
        <v>22323</v>
      </c>
      <c r="G6005" t="s">
        <v>102</v>
      </c>
      <c r="H6005" t="s">
        <v>22324</v>
      </c>
      <c r="I6005" t="s">
        <v>22325</v>
      </c>
      <c r="J6005" t="s">
        <v>22326</v>
      </c>
      <c r="K6005" t="s">
        <v>3858</v>
      </c>
      <c r="L6005" s="1" t="s">
        <v>2</v>
      </c>
      <c r="M6005" t="str">
        <f t="shared" si="93"/>
        <v>269 KING ST, N0M2H0</v>
      </c>
    </row>
    <row r="6006" spans="1:13" x14ac:dyDescent="0.2">
      <c r="A6006" t="s">
        <v>22237</v>
      </c>
      <c r="B6006" t="s">
        <v>22238</v>
      </c>
      <c r="C6006">
        <v>6030</v>
      </c>
      <c r="D6006" t="s">
        <v>22327</v>
      </c>
      <c r="E6006">
        <v>1134</v>
      </c>
      <c r="F6006" t="s">
        <v>22328</v>
      </c>
      <c r="G6006" t="s">
        <v>102</v>
      </c>
      <c r="H6006" t="s">
        <v>22329</v>
      </c>
      <c r="I6006" t="s">
        <v>22330</v>
      </c>
      <c r="J6006" t="s">
        <v>22331</v>
      </c>
      <c r="K6006" t="s">
        <v>427</v>
      </c>
      <c r="L6006" s="1" t="s">
        <v>2</v>
      </c>
      <c r="M6006" t="str">
        <f t="shared" si="93"/>
        <v>39978 CENTENNIAL RD RR 1, N0M1J0</v>
      </c>
    </row>
    <row r="6007" spans="1:13" x14ac:dyDescent="0.2">
      <c r="A6007" t="s">
        <v>22237</v>
      </c>
      <c r="B6007" t="s">
        <v>22238</v>
      </c>
      <c r="C6007">
        <v>8285</v>
      </c>
      <c r="D6007" t="s">
        <v>22332</v>
      </c>
      <c r="E6007">
        <v>5491</v>
      </c>
      <c r="F6007" t="s">
        <v>22333</v>
      </c>
      <c r="G6007" t="s">
        <v>109</v>
      </c>
      <c r="H6007" t="s">
        <v>22334</v>
      </c>
      <c r="I6007" t="s">
        <v>14357</v>
      </c>
      <c r="J6007" t="s">
        <v>22335</v>
      </c>
      <c r="K6007" t="s">
        <v>22336</v>
      </c>
      <c r="L6007" s="1" t="s">
        <v>2</v>
      </c>
      <c r="M6007" t="str">
        <f t="shared" si="93"/>
        <v>155 MAITLAND AVE S, N4W2M4</v>
      </c>
    </row>
    <row r="6008" spans="1:13" x14ac:dyDescent="0.2">
      <c r="A6008" t="s">
        <v>22237</v>
      </c>
      <c r="B6008" t="s">
        <v>22238</v>
      </c>
      <c r="C6008">
        <v>5752</v>
      </c>
      <c r="D6008" t="s">
        <v>22337</v>
      </c>
      <c r="E6008">
        <v>686</v>
      </c>
      <c r="F6008" t="s">
        <v>22338</v>
      </c>
      <c r="G6008" t="s">
        <v>89</v>
      </c>
      <c r="H6008" t="s">
        <v>22339</v>
      </c>
      <c r="I6008" t="s">
        <v>14357</v>
      </c>
      <c r="J6008" t="s">
        <v>22340</v>
      </c>
      <c r="K6008" t="s">
        <v>3843</v>
      </c>
      <c r="L6008" s="1" t="s">
        <v>2</v>
      </c>
      <c r="M6008" t="str">
        <f t="shared" si="93"/>
        <v>365 NICHOL AVE S, N4W2M3</v>
      </c>
    </row>
    <row r="6009" spans="1:13" x14ac:dyDescent="0.2">
      <c r="A6009" t="s">
        <v>22237</v>
      </c>
      <c r="B6009" t="s">
        <v>22238</v>
      </c>
      <c r="C6009">
        <v>12239</v>
      </c>
      <c r="D6009" t="s">
        <v>22341</v>
      </c>
      <c r="E6009">
        <v>13309</v>
      </c>
      <c r="F6009" t="s">
        <v>22342</v>
      </c>
      <c r="G6009" t="s">
        <v>89</v>
      </c>
      <c r="H6009" t="s">
        <v>22343</v>
      </c>
      <c r="I6009" t="s">
        <v>14273</v>
      </c>
      <c r="J6009" t="s">
        <v>22344</v>
      </c>
      <c r="K6009" t="s">
        <v>868</v>
      </c>
      <c r="L6009" s="1" t="s">
        <v>2</v>
      </c>
      <c r="M6009" t="str">
        <f t="shared" si="93"/>
        <v>25 LINDSAY ATKINSON DR, N4X1B6</v>
      </c>
    </row>
    <row r="6010" spans="1:13" x14ac:dyDescent="0.2">
      <c r="A6010" t="s">
        <v>22237</v>
      </c>
      <c r="B6010" t="s">
        <v>22238</v>
      </c>
      <c r="C6010">
        <v>8434</v>
      </c>
      <c r="D6010" t="s">
        <v>22345</v>
      </c>
      <c r="E6010">
        <v>11327</v>
      </c>
      <c r="F6010" t="s">
        <v>22346</v>
      </c>
      <c r="G6010" t="s">
        <v>89</v>
      </c>
      <c r="H6010" t="s">
        <v>22347</v>
      </c>
      <c r="I6010" t="s">
        <v>14303</v>
      </c>
      <c r="J6010" t="s">
        <v>14304</v>
      </c>
      <c r="K6010" t="s">
        <v>3270</v>
      </c>
      <c r="L6010" s="1" t="s">
        <v>2</v>
      </c>
      <c r="M6010" t="str">
        <f t="shared" si="93"/>
        <v>250 JOHN ST E, N0G2W0</v>
      </c>
    </row>
    <row r="6011" spans="1:13" x14ac:dyDescent="0.2">
      <c r="A6011" t="s">
        <v>22237</v>
      </c>
      <c r="B6011" t="s">
        <v>22238</v>
      </c>
      <c r="C6011">
        <v>6295</v>
      </c>
      <c r="D6011" t="s">
        <v>22348</v>
      </c>
      <c r="E6011">
        <v>1549</v>
      </c>
      <c r="F6011" t="s">
        <v>22349</v>
      </c>
      <c r="G6011" t="s">
        <v>102</v>
      </c>
      <c r="H6011" t="s">
        <v>22350</v>
      </c>
      <c r="I6011" t="s">
        <v>22351</v>
      </c>
      <c r="J6011" t="s">
        <v>22352</v>
      </c>
      <c r="K6011" t="s">
        <v>231</v>
      </c>
      <c r="L6011" s="1" t="s">
        <v>2</v>
      </c>
      <c r="M6011" t="str">
        <f t="shared" si="93"/>
        <v>68 MILL ST E, N0K1M0</v>
      </c>
    </row>
    <row r="6012" spans="1:13" x14ac:dyDescent="0.2">
      <c r="A6012" t="s">
        <v>22237</v>
      </c>
      <c r="B6012" t="s">
        <v>22238</v>
      </c>
      <c r="C6012">
        <v>6298</v>
      </c>
      <c r="D6012" t="s">
        <v>22353</v>
      </c>
      <c r="E6012">
        <v>1555</v>
      </c>
      <c r="F6012" t="s">
        <v>22354</v>
      </c>
      <c r="G6012" t="s">
        <v>109</v>
      </c>
      <c r="H6012" t="s">
        <v>22355</v>
      </c>
      <c r="I6012" t="s">
        <v>22356</v>
      </c>
      <c r="J6012" t="s">
        <v>22357</v>
      </c>
      <c r="K6012" t="s">
        <v>6677</v>
      </c>
      <c r="L6012" s="1" t="s">
        <v>2</v>
      </c>
      <c r="M6012" t="str">
        <f t="shared" si="93"/>
        <v>95 FRANCES ST E RR 5, N0K1N0</v>
      </c>
    </row>
    <row r="6013" spans="1:13" x14ac:dyDescent="0.2">
      <c r="A6013" t="s">
        <v>22237</v>
      </c>
      <c r="B6013" t="s">
        <v>22238</v>
      </c>
      <c r="C6013">
        <v>6298</v>
      </c>
      <c r="D6013" t="s">
        <v>22353</v>
      </c>
      <c r="E6013">
        <v>24214</v>
      </c>
      <c r="F6013" t="s">
        <v>22358</v>
      </c>
      <c r="G6013" t="s">
        <v>131</v>
      </c>
      <c r="H6013" t="s">
        <v>22355</v>
      </c>
      <c r="I6013" t="s">
        <v>22356</v>
      </c>
      <c r="J6013" t="s">
        <v>22357</v>
      </c>
      <c r="K6013" t="s">
        <v>22359</v>
      </c>
      <c r="L6013" s="1" t="s">
        <v>2</v>
      </c>
      <c r="M6013" t="str">
        <f t="shared" si="93"/>
        <v>95 FRANCES ST E RR 5, N0K1N0</v>
      </c>
    </row>
    <row r="6014" spans="1:13" x14ac:dyDescent="0.2">
      <c r="A6014" t="s">
        <v>22237</v>
      </c>
      <c r="B6014" t="s">
        <v>22238</v>
      </c>
      <c r="C6014">
        <v>6306</v>
      </c>
      <c r="D6014" t="s">
        <v>22360</v>
      </c>
      <c r="E6014">
        <v>1566</v>
      </c>
      <c r="F6014" t="s">
        <v>22361</v>
      </c>
      <c r="G6014" t="s">
        <v>102</v>
      </c>
      <c r="H6014" t="s">
        <v>22362</v>
      </c>
      <c r="I6014" t="s">
        <v>22363</v>
      </c>
      <c r="J6014" t="s">
        <v>22364</v>
      </c>
      <c r="K6014" t="s">
        <v>1524</v>
      </c>
      <c r="L6014" s="1" t="s">
        <v>2</v>
      </c>
      <c r="M6014" t="str">
        <f t="shared" si="93"/>
        <v>7241 ROAD 131 RR 1, N0K1R0</v>
      </c>
    </row>
    <row r="6015" spans="1:13" x14ac:dyDescent="0.2">
      <c r="A6015" t="s">
        <v>22237</v>
      </c>
      <c r="B6015" t="s">
        <v>22238</v>
      </c>
      <c r="C6015">
        <v>6365</v>
      </c>
      <c r="D6015" t="s">
        <v>22365</v>
      </c>
      <c r="E6015">
        <v>1652</v>
      </c>
      <c r="F6015" t="s">
        <v>22366</v>
      </c>
      <c r="G6015" t="s">
        <v>102</v>
      </c>
      <c r="H6015" t="s">
        <v>22367</v>
      </c>
      <c r="I6015" t="s">
        <v>14289</v>
      </c>
      <c r="J6015" t="s">
        <v>22368</v>
      </c>
      <c r="K6015" t="s">
        <v>242</v>
      </c>
      <c r="L6015" s="1" t="s">
        <v>2</v>
      </c>
      <c r="M6015" t="str">
        <f t="shared" si="93"/>
        <v>4672 ROAD 108 RR 1, N5A6S2</v>
      </c>
    </row>
    <row r="6016" spans="1:13" x14ac:dyDescent="0.2">
      <c r="A6016" t="s">
        <v>22237</v>
      </c>
      <c r="B6016" t="s">
        <v>22238</v>
      </c>
      <c r="C6016">
        <v>19194</v>
      </c>
      <c r="D6016" t="s">
        <v>22369</v>
      </c>
      <c r="E6016">
        <v>24202</v>
      </c>
      <c r="F6016" t="s">
        <v>22370</v>
      </c>
      <c r="G6016" t="s">
        <v>102</v>
      </c>
      <c r="H6016" t="s">
        <v>22371</v>
      </c>
      <c r="I6016" t="s">
        <v>14357</v>
      </c>
      <c r="J6016" t="s">
        <v>22372</v>
      </c>
      <c r="K6016" t="s">
        <v>6374</v>
      </c>
      <c r="L6016" s="1" t="s">
        <v>2</v>
      </c>
      <c r="M6016" t="str">
        <f t="shared" si="93"/>
        <v>955 BINNING ST W, N4W0G3</v>
      </c>
    </row>
    <row r="6017" spans="1:13" x14ac:dyDescent="0.2">
      <c r="A6017" t="s">
        <v>22237</v>
      </c>
      <c r="B6017" t="s">
        <v>22238</v>
      </c>
      <c r="C6017">
        <v>5933</v>
      </c>
      <c r="D6017" t="s">
        <v>22373</v>
      </c>
      <c r="E6017">
        <v>973</v>
      </c>
      <c r="F6017" t="s">
        <v>22374</v>
      </c>
      <c r="G6017" t="s">
        <v>89</v>
      </c>
      <c r="H6017" t="s">
        <v>22375</v>
      </c>
      <c r="I6017" t="s">
        <v>22376</v>
      </c>
      <c r="J6017" t="s">
        <v>22377</v>
      </c>
      <c r="K6017" t="s">
        <v>4173</v>
      </c>
      <c r="L6017" s="1" t="s">
        <v>2</v>
      </c>
      <c r="M6017" t="str">
        <f t="shared" si="93"/>
        <v>84925 ETHEL LINE RR 1, N0G1T0</v>
      </c>
    </row>
    <row r="6018" spans="1:13" x14ac:dyDescent="0.2">
      <c r="A6018" t="s">
        <v>22237</v>
      </c>
      <c r="B6018" t="s">
        <v>22238</v>
      </c>
      <c r="C6018">
        <v>6610</v>
      </c>
      <c r="D6018" t="s">
        <v>22378</v>
      </c>
      <c r="E6018">
        <v>2029</v>
      </c>
      <c r="F6018" t="s">
        <v>22379</v>
      </c>
      <c r="G6018" t="s">
        <v>89</v>
      </c>
      <c r="H6018" t="s">
        <v>22380</v>
      </c>
      <c r="I6018" t="s">
        <v>14289</v>
      </c>
      <c r="J6018" t="s">
        <v>22381</v>
      </c>
      <c r="K6018" t="s">
        <v>9089</v>
      </c>
      <c r="L6018" s="1" t="s">
        <v>2</v>
      </c>
      <c r="M6018" t="str">
        <f t="shared" si="93"/>
        <v>49 REBECCA ST, N5A3P2</v>
      </c>
    </row>
    <row r="6019" spans="1:13" x14ac:dyDescent="0.2">
      <c r="A6019" t="s">
        <v>22237</v>
      </c>
      <c r="B6019" t="s">
        <v>22238</v>
      </c>
      <c r="C6019">
        <v>8364</v>
      </c>
      <c r="D6019" t="s">
        <v>22246</v>
      </c>
      <c r="E6019">
        <v>11308</v>
      </c>
      <c r="F6019" t="s">
        <v>22382</v>
      </c>
      <c r="H6019" t="s">
        <v>22248</v>
      </c>
      <c r="I6019" t="s">
        <v>14329</v>
      </c>
      <c r="J6019" t="s">
        <v>14330</v>
      </c>
      <c r="L6019" s="1" t="s">
        <v>22771</v>
      </c>
      <c r="M6019" t="str">
        <f t="shared" si="93"/>
        <v>62 CHALK ST, N0K1W0</v>
      </c>
    </row>
    <row r="6020" spans="1:13" x14ac:dyDescent="0.2">
      <c r="A6020" t="s">
        <v>22237</v>
      </c>
      <c r="B6020" t="s">
        <v>22238</v>
      </c>
      <c r="C6020">
        <v>8364</v>
      </c>
      <c r="D6020" t="s">
        <v>22383</v>
      </c>
      <c r="E6020">
        <v>11309</v>
      </c>
      <c r="F6020" t="s">
        <v>22384</v>
      </c>
      <c r="H6020" t="s">
        <v>22385</v>
      </c>
      <c r="I6020" t="s">
        <v>14329</v>
      </c>
      <c r="J6020" t="s">
        <v>14330</v>
      </c>
      <c r="L6020" s="1" t="s">
        <v>22771</v>
      </c>
      <c r="M6020" t="str">
        <f t="shared" si="93"/>
        <v>58 CHALK ST N, N0K1W0</v>
      </c>
    </row>
    <row r="6021" spans="1:13" x14ac:dyDescent="0.2">
      <c r="A6021" t="s">
        <v>22237</v>
      </c>
      <c r="B6021" t="s">
        <v>22238</v>
      </c>
      <c r="C6021">
        <v>8364</v>
      </c>
      <c r="D6021" t="s">
        <v>22246</v>
      </c>
      <c r="E6021">
        <v>5634</v>
      </c>
      <c r="F6021" t="s">
        <v>22386</v>
      </c>
      <c r="G6021" t="s">
        <v>102</v>
      </c>
      <c r="H6021" t="s">
        <v>22385</v>
      </c>
      <c r="I6021" t="s">
        <v>14329</v>
      </c>
      <c r="J6021" t="s">
        <v>14330</v>
      </c>
      <c r="K6021" t="s">
        <v>2038</v>
      </c>
      <c r="L6021" s="1" t="s">
        <v>2</v>
      </c>
      <c r="M6021" t="str">
        <f t="shared" si="93"/>
        <v>58 CHALK ST N, N0K1W0</v>
      </c>
    </row>
    <row r="6022" spans="1:13" x14ac:dyDescent="0.2">
      <c r="A6022" t="s">
        <v>22237</v>
      </c>
      <c r="B6022" t="s">
        <v>22238</v>
      </c>
      <c r="C6022">
        <v>6661</v>
      </c>
      <c r="D6022" t="s">
        <v>22387</v>
      </c>
      <c r="E6022">
        <v>2113</v>
      </c>
      <c r="F6022" t="s">
        <v>22388</v>
      </c>
      <c r="G6022" t="s">
        <v>89</v>
      </c>
      <c r="H6022" t="s">
        <v>22389</v>
      </c>
      <c r="I6022" t="s">
        <v>14289</v>
      </c>
      <c r="J6022" t="s">
        <v>22390</v>
      </c>
      <c r="K6022" t="s">
        <v>3951</v>
      </c>
      <c r="L6022" s="1" t="s">
        <v>2</v>
      </c>
      <c r="M6022" t="str">
        <f t="shared" si="93"/>
        <v>35 MOWAT ST, N5A2B8</v>
      </c>
    </row>
    <row r="6023" spans="1:13" x14ac:dyDescent="0.2">
      <c r="A6023" t="s">
        <v>22237</v>
      </c>
      <c r="B6023" t="s">
        <v>22238</v>
      </c>
      <c r="C6023">
        <v>8376</v>
      </c>
      <c r="D6023" t="s">
        <v>22391</v>
      </c>
      <c r="E6023">
        <v>5665</v>
      </c>
      <c r="F6023" t="s">
        <v>22392</v>
      </c>
      <c r="G6023" t="s">
        <v>109</v>
      </c>
      <c r="H6023" t="s">
        <v>22393</v>
      </c>
      <c r="I6023" t="s">
        <v>14299</v>
      </c>
      <c r="J6023" t="s">
        <v>22394</v>
      </c>
      <c r="K6023" t="s">
        <v>13027</v>
      </c>
      <c r="L6023" s="1" t="s">
        <v>2</v>
      </c>
      <c r="M6023" t="str">
        <f t="shared" si="93"/>
        <v>92 GIDLEY ST E, N0M1S6</v>
      </c>
    </row>
    <row r="6024" spans="1:13" x14ac:dyDescent="0.2">
      <c r="A6024" t="s">
        <v>22237</v>
      </c>
      <c r="B6024" t="s">
        <v>22238</v>
      </c>
      <c r="C6024">
        <v>8376</v>
      </c>
      <c r="D6024" t="s">
        <v>22391</v>
      </c>
      <c r="E6024">
        <v>19495</v>
      </c>
      <c r="F6024" t="s">
        <v>22395</v>
      </c>
      <c r="G6024" t="s">
        <v>131</v>
      </c>
      <c r="H6024" t="s">
        <v>22393</v>
      </c>
      <c r="I6024" t="s">
        <v>14299</v>
      </c>
      <c r="J6024" t="s">
        <v>22394</v>
      </c>
      <c r="K6024" t="s">
        <v>183</v>
      </c>
      <c r="L6024" s="1" t="s">
        <v>2</v>
      </c>
      <c r="M6024" t="str">
        <f t="shared" ref="M6024:M6087" si="94">H6024&amp;", "&amp;J6024</f>
        <v>92 GIDLEY ST E, N0M1S6</v>
      </c>
    </row>
    <row r="6025" spans="1:13" x14ac:dyDescent="0.2">
      <c r="A6025" t="s">
        <v>22237</v>
      </c>
      <c r="B6025" t="s">
        <v>22238</v>
      </c>
      <c r="C6025">
        <v>6699</v>
      </c>
      <c r="D6025" t="s">
        <v>22396</v>
      </c>
      <c r="E6025">
        <v>2184</v>
      </c>
      <c r="F6025" t="s">
        <v>22397</v>
      </c>
      <c r="G6025" t="s">
        <v>102</v>
      </c>
      <c r="H6025" t="s">
        <v>22398</v>
      </c>
      <c r="I6025" t="s">
        <v>14273</v>
      </c>
      <c r="J6025" t="s">
        <v>22399</v>
      </c>
      <c r="K6025" t="s">
        <v>3349</v>
      </c>
      <c r="L6025" s="1" t="s">
        <v>2</v>
      </c>
      <c r="M6025" t="str">
        <f t="shared" si="94"/>
        <v>1866 ROAD 163 RR 1, N4X1C4</v>
      </c>
    </row>
    <row r="6026" spans="1:13" x14ac:dyDescent="0.2">
      <c r="A6026" t="s">
        <v>22237</v>
      </c>
      <c r="B6026" t="s">
        <v>22238</v>
      </c>
      <c r="C6026">
        <v>6720</v>
      </c>
      <c r="D6026" t="s">
        <v>22400</v>
      </c>
      <c r="E6026">
        <v>2207</v>
      </c>
      <c r="F6026" t="s">
        <v>22401</v>
      </c>
      <c r="G6026" t="s">
        <v>102</v>
      </c>
      <c r="H6026" t="s">
        <v>22402</v>
      </c>
      <c r="I6026" t="s">
        <v>22403</v>
      </c>
      <c r="J6026" t="s">
        <v>22404</v>
      </c>
      <c r="K6026" t="s">
        <v>142</v>
      </c>
      <c r="L6026" s="1" t="s">
        <v>2</v>
      </c>
      <c r="M6026" t="str">
        <f t="shared" si="94"/>
        <v>2215 FRASER ST, N0B2P0</v>
      </c>
    </row>
    <row r="6027" spans="1:13" x14ac:dyDescent="0.2">
      <c r="A6027" t="s">
        <v>22237</v>
      </c>
      <c r="B6027" t="s">
        <v>22238</v>
      </c>
      <c r="C6027">
        <v>8384</v>
      </c>
      <c r="D6027" t="s">
        <v>22405</v>
      </c>
      <c r="E6027">
        <v>5675</v>
      </c>
      <c r="F6027" t="s">
        <v>22406</v>
      </c>
      <c r="G6027" t="s">
        <v>109</v>
      </c>
      <c r="H6027" t="s">
        <v>22407</v>
      </c>
      <c r="I6027" t="s">
        <v>14273</v>
      </c>
      <c r="J6027" t="s">
        <v>22344</v>
      </c>
      <c r="K6027" t="s">
        <v>8232</v>
      </c>
      <c r="L6027" s="1" t="s">
        <v>2</v>
      </c>
      <c r="M6027" t="str">
        <f t="shared" si="94"/>
        <v>338 ELIZABETH ST, N4X1B6</v>
      </c>
    </row>
    <row r="6028" spans="1:13" x14ac:dyDescent="0.2">
      <c r="A6028" t="s">
        <v>22237</v>
      </c>
      <c r="B6028" t="s">
        <v>22238</v>
      </c>
      <c r="C6028">
        <v>8384</v>
      </c>
      <c r="D6028" t="s">
        <v>22405</v>
      </c>
      <c r="E6028">
        <v>13373</v>
      </c>
      <c r="F6028" t="s">
        <v>22408</v>
      </c>
      <c r="G6028" t="s">
        <v>131</v>
      </c>
      <c r="H6028" t="s">
        <v>22407</v>
      </c>
      <c r="I6028" t="s">
        <v>14273</v>
      </c>
      <c r="J6028" t="s">
        <v>22344</v>
      </c>
      <c r="K6028" t="s">
        <v>114</v>
      </c>
      <c r="L6028" s="1" t="s">
        <v>2</v>
      </c>
      <c r="M6028" t="str">
        <f t="shared" si="94"/>
        <v>338 ELIZABETH ST, N4X1B6</v>
      </c>
    </row>
    <row r="6029" spans="1:13" x14ac:dyDescent="0.2">
      <c r="A6029" t="s">
        <v>22237</v>
      </c>
      <c r="B6029" t="s">
        <v>22238</v>
      </c>
      <c r="C6029">
        <v>6730</v>
      </c>
      <c r="D6029" t="s">
        <v>22409</v>
      </c>
      <c r="E6029">
        <v>2230</v>
      </c>
      <c r="F6029" t="s">
        <v>22410</v>
      </c>
      <c r="G6029" t="s">
        <v>89</v>
      </c>
      <c r="H6029" t="s">
        <v>22411</v>
      </c>
      <c r="I6029" t="s">
        <v>14294</v>
      </c>
      <c r="J6029" t="s">
        <v>14295</v>
      </c>
      <c r="K6029" t="s">
        <v>3725</v>
      </c>
      <c r="L6029" s="1" t="s">
        <v>2</v>
      </c>
      <c r="M6029" t="str">
        <f t="shared" si="94"/>
        <v>70042 GOSHEN LINE RR 3, N0M1N0</v>
      </c>
    </row>
    <row r="6030" spans="1:13" x14ac:dyDescent="0.2">
      <c r="A6030" t="s">
        <v>22237</v>
      </c>
      <c r="B6030" t="s">
        <v>22238</v>
      </c>
      <c r="C6030">
        <v>8388</v>
      </c>
      <c r="D6030" t="s">
        <v>22412</v>
      </c>
      <c r="E6030">
        <v>10454</v>
      </c>
      <c r="F6030" t="s">
        <v>22413</v>
      </c>
      <c r="H6030" t="s">
        <v>22414</v>
      </c>
      <c r="I6030" t="s">
        <v>14289</v>
      </c>
      <c r="J6030" t="s">
        <v>22415</v>
      </c>
      <c r="K6030" t="s">
        <v>114</v>
      </c>
      <c r="L6030" s="1" t="s">
        <v>2</v>
      </c>
      <c r="M6030" t="str">
        <f t="shared" si="94"/>
        <v>60 ST ANDREW ST, N5A1A3</v>
      </c>
    </row>
    <row r="6031" spans="1:13" x14ac:dyDescent="0.2">
      <c r="A6031" t="s">
        <v>22237</v>
      </c>
      <c r="B6031" t="s">
        <v>22238</v>
      </c>
      <c r="C6031">
        <v>8389</v>
      </c>
      <c r="D6031" t="s">
        <v>22416</v>
      </c>
      <c r="E6031">
        <v>24964</v>
      </c>
      <c r="F6031" t="s">
        <v>22417</v>
      </c>
      <c r="G6031" t="s">
        <v>131</v>
      </c>
      <c r="H6031" t="s">
        <v>22418</v>
      </c>
      <c r="I6031" t="s">
        <v>14289</v>
      </c>
      <c r="J6031" t="s">
        <v>22419</v>
      </c>
      <c r="L6031" s="1" t="s">
        <v>22771</v>
      </c>
      <c r="M6031" t="str">
        <f t="shared" si="94"/>
        <v>428 FORMAN AVE, N5A6R7</v>
      </c>
    </row>
    <row r="6032" spans="1:13" x14ac:dyDescent="0.2">
      <c r="A6032" t="s">
        <v>22237</v>
      </c>
      <c r="B6032" t="s">
        <v>22238</v>
      </c>
      <c r="C6032">
        <v>8388</v>
      </c>
      <c r="D6032" t="s">
        <v>22412</v>
      </c>
      <c r="E6032">
        <v>5682</v>
      </c>
      <c r="F6032" t="s">
        <v>22420</v>
      </c>
      <c r="H6032" t="s">
        <v>22414</v>
      </c>
      <c r="I6032" t="s">
        <v>14289</v>
      </c>
      <c r="J6032" t="s">
        <v>22415</v>
      </c>
      <c r="K6032" t="s">
        <v>114</v>
      </c>
      <c r="L6032" s="1" t="s">
        <v>2</v>
      </c>
      <c r="M6032" t="str">
        <f t="shared" si="94"/>
        <v>60 ST ANDREW ST, N5A1A3</v>
      </c>
    </row>
    <row r="6033" spans="1:13" x14ac:dyDescent="0.2">
      <c r="A6033" t="s">
        <v>22237</v>
      </c>
      <c r="B6033" t="s">
        <v>22238</v>
      </c>
      <c r="C6033">
        <v>8389</v>
      </c>
      <c r="D6033" t="s">
        <v>22416</v>
      </c>
      <c r="E6033">
        <v>24963</v>
      </c>
      <c r="F6033" t="s">
        <v>22421</v>
      </c>
      <c r="G6033" t="s">
        <v>109</v>
      </c>
      <c r="H6033" t="s">
        <v>22418</v>
      </c>
      <c r="I6033" t="s">
        <v>14289</v>
      </c>
      <c r="J6033" t="s">
        <v>22419</v>
      </c>
      <c r="L6033" s="1" t="s">
        <v>22771</v>
      </c>
      <c r="M6033" t="str">
        <f t="shared" si="94"/>
        <v>428 FORMAN AVE, N5A6R7</v>
      </c>
    </row>
    <row r="6034" spans="1:13" x14ac:dyDescent="0.2">
      <c r="A6034" t="s">
        <v>22237</v>
      </c>
      <c r="B6034" t="s">
        <v>22238</v>
      </c>
      <c r="C6034">
        <v>8389</v>
      </c>
      <c r="D6034" t="s">
        <v>22416</v>
      </c>
      <c r="E6034">
        <v>25175</v>
      </c>
      <c r="F6034" t="s">
        <v>22422</v>
      </c>
      <c r="G6034" t="s">
        <v>109</v>
      </c>
      <c r="H6034" t="s">
        <v>22418</v>
      </c>
      <c r="I6034" t="s">
        <v>14289</v>
      </c>
      <c r="J6034" t="s">
        <v>22419</v>
      </c>
      <c r="K6034" t="s">
        <v>22423</v>
      </c>
      <c r="L6034" s="1" t="s">
        <v>22771</v>
      </c>
      <c r="M6034" t="str">
        <f t="shared" si="94"/>
        <v>428 FORMAN AVE, N5A6R7</v>
      </c>
    </row>
    <row r="6035" spans="1:13" x14ac:dyDescent="0.2">
      <c r="A6035" t="s">
        <v>22237</v>
      </c>
      <c r="B6035" t="s">
        <v>22238</v>
      </c>
      <c r="C6035">
        <v>8388</v>
      </c>
      <c r="D6035" t="s">
        <v>22412</v>
      </c>
      <c r="E6035">
        <v>25174</v>
      </c>
      <c r="F6035" t="s">
        <v>22424</v>
      </c>
      <c r="G6035" t="s">
        <v>131</v>
      </c>
      <c r="H6035" t="s">
        <v>22414</v>
      </c>
      <c r="I6035" t="s">
        <v>14289</v>
      </c>
      <c r="J6035" t="s">
        <v>22415</v>
      </c>
      <c r="K6035" t="s">
        <v>4161</v>
      </c>
      <c r="L6035" s="1" t="s">
        <v>22771</v>
      </c>
      <c r="M6035" t="str">
        <f t="shared" si="94"/>
        <v>60 ST ANDREW ST, N5A1A3</v>
      </c>
    </row>
    <row r="6036" spans="1:13" x14ac:dyDescent="0.2">
      <c r="A6036" t="s">
        <v>22237</v>
      </c>
      <c r="B6036" t="s">
        <v>22238</v>
      </c>
      <c r="C6036">
        <v>8389</v>
      </c>
      <c r="D6036" t="s">
        <v>22416</v>
      </c>
      <c r="E6036">
        <v>10452</v>
      </c>
      <c r="F6036" t="s">
        <v>22425</v>
      </c>
      <c r="H6036" t="s">
        <v>22418</v>
      </c>
      <c r="I6036" t="s">
        <v>14289</v>
      </c>
      <c r="J6036" t="s">
        <v>22419</v>
      </c>
      <c r="K6036" t="s">
        <v>114</v>
      </c>
      <c r="L6036" s="1" t="s">
        <v>2</v>
      </c>
      <c r="M6036" t="str">
        <f t="shared" si="94"/>
        <v>428 FORMAN AVE, N5A6R7</v>
      </c>
    </row>
    <row r="6037" spans="1:13" x14ac:dyDescent="0.2">
      <c r="A6037" t="s">
        <v>22237</v>
      </c>
      <c r="B6037" t="s">
        <v>22238</v>
      </c>
      <c r="C6037">
        <v>8389</v>
      </c>
      <c r="D6037" t="s">
        <v>22416</v>
      </c>
      <c r="E6037">
        <v>5683</v>
      </c>
      <c r="F6037" t="s">
        <v>22426</v>
      </c>
      <c r="H6037" t="s">
        <v>22418</v>
      </c>
      <c r="I6037" t="s">
        <v>14289</v>
      </c>
      <c r="J6037" t="s">
        <v>22419</v>
      </c>
      <c r="K6037" t="s">
        <v>114</v>
      </c>
      <c r="L6037" s="1" t="s">
        <v>2</v>
      </c>
      <c r="M6037" t="str">
        <f t="shared" si="94"/>
        <v>428 FORMAN AVE, N5A6R7</v>
      </c>
    </row>
    <row r="6038" spans="1:13" x14ac:dyDescent="0.2">
      <c r="A6038" t="s">
        <v>22237</v>
      </c>
      <c r="B6038" t="s">
        <v>22238</v>
      </c>
      <c r="C6038">
        <v>6802</v>
      </c>
      <c r="D6038" t="s">
        <v>22427</v>
      </c>
      <c r="E6038">
        <v>2346</v>
      </c>
      <c r="F6038" t="s">
        <v>22428</v>
      </c>
      <c r="G6038" t="s">
        <v>89</v>
      </c>
      <c r="H6038" t="s">
        <v>22429</v>
      </c>
      <c r="I6038" t="s">
        <v>22356</v>
      </c>
      <c r="J6038" t="s">
        <v>22357</v>
      </c>
      <c r="K6038" t="s">
        <v>1599</v>
      </c>
      <c r="L6038" s="1" t="s">
        <v>2</v>
      </c>
      <c r="M6038" t="str">
        <f t="shared" si="94"/>
        <v>165 FRANCES ST E RR 5, N0K1N0</v>
      </c>
    </row>
    <row r="6039" spans="1:13" x14ac:dyDescent="0.2">
      <c r="A6039" t="s">
        <v>22430</v>
      </c>
      <c r="B6039" t="s">
        <v>22431</v>
      </c>
      <c r="C6039">
        <v>8887</v>
      </c>
      <c r="D6039" t="s">
        <v>22432</v>
      </c>
      <c r="E6039">
        <v>7768</v>
      </c>
      <c r="F6039" t="s">
        <v>22433</v>
      </c>
      <c r="G6039" t="s">
        <v>102</v>
      </c>
      <c r="H6039" t="s">
        <v>22434</v>
      </c>
      <c r="I6039" t="s">
        <v>14364</v>
      </c>
      <c r="J6039" t="s">
        <v>22435</v>
      </c>
      <c r="K6039" t="s">
        <v>6264</v>
      </c>
      <c r="L6039" s="1" t="s">
        <v>22789</v>
      </c>
      <c r="M6039" t="str">
        <f t="shared" si="94"/>
        <v>815 BRENDA CRES, N8N2G5</v>
      </c>
    </row>
    <row r="6040" spans="1:13" x14ac:dyDescent="0.2">
      <c r="A6040" t="s">
        <v>22430</v>
      </c>
      <c r="B6040" t="s">
        <v>22431</v>
      </c>
      <c r="C6040">
        <v>8413</v>
      </c>
      <c r="D6040" t="s">
        <v>22436</v>
      </c>
      <c r="E6040">
        <v>24500</v>
      </c>
      <c r="F6040" t="s">
        <v>22437</v>
      </c>
      <c r="G6040" t="s">
        <v>102</v>
      </c>
      <c r="H6040" t="s">
        <v>22438</v>
      </c>
      <c r="I6040" t="s">
        <v>14364</v>
      </c>
      <c r="J6040" t="s">
        <v>22439</v>
      </c>
      <c r="K6040" t="s">
        <v>10104</v>
      </c>
      <c r="L6040" s="1" t="s">
        <v>22789</v>
      </c>
      <c r="M6040" t="str">
        <f t="shared" si="94"/>
        <v>E-1905 BERNARD RD, N8W0A8</v>
      </c>
    </row>
    <row r="6041" spans="1:13" x14ac:dyDescent="0.2">
      <c r="A6041" t="s">
        <v>22430</v>
      </c>
      <c r="B6041" t="s">
        <v>22431</v>
      </c>
      <c r="C6041">
        <v>18100</v>
      </c>
      <c r="D6041" t="s">
        <v>22440</v>
      </c>
      <c r="E6041">
        <v>16109</v>
      </c>
      <c r="F6041" t="s">
        <v>22441</v>
      </c>
      <c r="H6041" t="s">
        <v>22442</v>
      </c>
      <c r="I6041" t="s">
        <v>14364</v>
      </c>
      <c r="J6041" t="s">
        <v>22443</v>
      </c>
      <c r="L6041" s="1" t="s">
        <v>22771</v>
      </c>
      <c r="M6041" t="str">
        <f t="shared" si="94"/>
        <v>451 PARK ST W, N9A6K1</v>
      </c>
    </row>
    <row r="6042" spans="1:13" x14ac:dyDescent="0.2">
      <c r="A6042" t="s">
        <v>22430</v>
      </c>
      <c r="B6042" t="s">
        <v>22431</v>
      </c>
      <c r="C6042">
        <v>19511</v>
      </c>
      <c r="D6042" t="s">
        <v>22444</v>
      </c>
      <c r="E6042">
        <v>24506</v>
      </c>
      <c r="F6042" t="s">
        <v>22445</v>
      </c>
      <c r="G6042" t="s">
        <v>109</v>
      </c>
      <c r="H6042" t="s">
        <v>22446</v>
      </c>
      <c r="I6042" t="s">
        <v>14558</v>
      </c>
      <c r="J6042" t="s">
        <v>22447</v>
      </c>
      <c r="L6042" s="1" t="s">
        <v>22771</v>
      </c>
      <c r="M6042" t="str">
        <f t="shared" si="94"/>
        <v>315 SIMCOE ST, N9V1N1</v>
      </c>
    </row>
    <row r="6043" spans="1:13" x14ac:dyDescent="0.2">
      <c r="A6043" t="s">
        <v>22430</v>
      </c>
      <c r="B6043" t="s">
        <v>22431</v>
      </c>
      <c r="C6043">
        <v>5341</v>
      </c>
      <c r="D6043" t="s">
        <v>22448</v>
      </c>
      <c r="E6043">
        <v>73</v>
      </c>
      <c r="F6043" t="s">
        <v>22449</v>
      </c>
      <c r="G6043" t="s">
        <v>102</v>
      </c>
      <c r="H6043" t="s">
        <v>22450</v>
      </c>
      <c r="I6043" t="s">
        <v>14558</v>
      </c>
      <c r="J6043" t="s">
        <v>22451</v>
      </c>
      <c r="K6043" t="s">
        <v>3324</v>
      </c>
      <c r="L6043" s="1" t="s">
        <v>2</v>
      </c>
      <c r="M6043" t="str">
        <f t="shared" si="94"/>
        <v>252 HAMILTON DR, N9V1E1</v>
      </c>
    </row>
    <row r="6044" spans="1:13" x14ac:dyDescent="0.2">
      <c r="A6044" t="s">
        <v>22430</v>
      </c>
      <c r="B6044" t="s">
        <v>22431</v>
      </c>
      <c r="C6044">
        <v>5344</v>
      </c>
      <c r="D6044" t="s">
        <v>22452</v>
      </c>
      <c r="E6044">
        <v>77</v>
      </c>
      <c r="F6044" t="s">
        <v>22453</v>
      </c>
      <c r="G6044" t="s">
        <v>102</v>
      </c>
      <c r="H6044" t="s">
        <v>22454</v>
      </c>
      <c r="I6044" t="s">
        <v>14558</v>
      </c>
      <c r="J6044" t="s">
        <v>22455</v>
      </c>
      <c r="K6044" t="s">
        <v>581</v>
      </c>
      <c r="L6044" s="1" t="s">
        <v>2</v>
      </c>
      <c r="M6044" t="str">
        <f t="shared" si="94"/>
        <v>3170 MIDDLE SIDE RD N RR 4, N9V2Y9</v>
      </c>
    </row>
    <row r="6045" spans="1:13" x14ac:dyDescent="0.2">
      <c r="A6045" t="s">
        <v>22430</v>
      </c>
      <c r="B6045" t="s">
        <v>22431</v>
      </c>
      <c r="C6045">
        <v>8891</v>
      </c>
      <c r="D6045" t="s">
        <v>22456</v>
      </c>
      <c r="E6045">
        <v>7798</v>
      </c>
      <c r="F6045" t="s">
        <v>22457</v>
      </c>
      <c r="G6045" t="s">
        <v>109</v>
      </c>
      <c r="H6045" t="s">
        <v>22458</v>
      </c>
      <c r="I6045" t="s">
        <v>14462</v>
      </c>
      <c r="J6045" t="s">
        <v>14463</v>
      </c>
      <c r="K6045" t="s">
        <v>5188</v>
      </c>
      <c r="L6045" s="1" t="s">
        <v>22789</v>
      </c>
      <c r="M6045" t="str">
        <f t="shared" si="94"/>
        <v>333 SOUTH ST, N0R1A0</v>
      </c>
    </row>
    <row r="6046" spans="1:13" x14ac:dyDescent="0.2">
      <c r="A6046" t="s">
        <v>22430</v>
      </c>
      <c r="B6046" t="s">
        <v>22431</v>
      </c>
      <c r="C6046">
        <v>5404</v>
      </c>
      <c r="D6046" t="s">
        <v>22459</v>
      </c>
      <c r="E6046">
        <v>166</v>
      </c>
      <c r="F6046" t="s">
        <v>22460</v>
      </c>
      <c r="G6046" t="s">
        <v>102</v>
      </c>
      <c r="H6046" t="s">
        <v>22461</v>
      </c>
      <c r="I6046" t="s">
        <v>14462</v>
      </c>
      <c r="J6046" t="s">
        <v>14463</v>
      </c>
      <c r="K6046" t="s">
        <v>3794</v>
      </c>
      <c r="L6046" s="1" t="s">
        <v>22789</v>
      </c>
      <c r="M6046" t="str">
        <f t="shared" si="94"/>
        <v>370 ST PETER ST, N0R1A0</v>
      </c>
    </row>
    <row r="6047" spans="1:13" x14ac:dyDescent="0.2">
      <c r="A6047" t="s">
        <v>22430</v>
      </c>
      <c r="B6047" t="s">
        <v>22431</v>
      </c>
      <c r="C6047">
        <v>5408</v>
      </c>
      <c r="D6047" t="s">
        <v>22462</v>
      </c>
      <c r="E6047">
        <v>171</v>
      </c>
      <c r="F6047" t="s">
        <v>22463</v>
      </c>
      <c r="G6047" t="s">
        <v>102</v>
      </c>
      <c r="H6047" t="s">
        <v>22464</v>
      </c>
      <c r="I6047" t="s">
        <v>14364</v>
      </c>
      <c r="J6047" t="s">
        <v>22465</v>
      </c>
      <c r="K6047" t="s">
        <v>22466</v>
      </c>
      <c r="L6047" s="1" t="s">
        <v>22789</v>
      </c>
      <c r="M6047" t="str">
        <f t="shared" si="94"/>
        <v>2500 LABELLE ST, N9E1B6</v>
      </c>
    </row>
    <row r="6048" spans="1:13" x14ac:dyDescent="0.2">
      <c r="A6048" t="s">
        <v>22430</v>
      </c>
      <c r="B6048" t="s">
        <v>22431</v>
      </c>
      <c r="C6048">
        <v>8888</v>
      </c>
      <c r="D6048" t="s">
        <v>22467</v>
      </c>
      <c r="E6048">
        <v>7773</v>
      </c>
      <c r="F6048" t="s">
        <v>22468</v>
      </c>
      <c r="G6048" t="s">
        <v>102</v>
      </c>
      <c r="H6048" t="s">
        <v>22469</v>
      </c>
      <c r="I6048" t="s">
        <v>22470</v>
      </c>
      <c r="J6048" t="s">
        <v>22471</v>
      </c>
      <c r="K6048" t="s">
        <v>5652</v>
      </c>
      <c r="L6048" s="1" t="s">
        <v>2</v>
      </c>
      <c r="M6048" t="str">
        <f t="shared" si="94"/>
        <v>6420 TAYLOR AVE, N0P1J0</v>
      </c>
    </row>
    <row r="6049" spans="1:13" x14ac:dyDescent="0.2">
      <c r="A6049" t="s">
        <v>22430</v>
      </c>
      <c r="B6049" t="s">
        <v>22431</v>
      </c>
      <c r="C6049">
        <v>5557</v>
      </c>
      <c r="D6049" t="s">
        <v>22472</v>
      </c>
      <c r="E6049">
        <v>394</v>
      </c>
      <c r="F6049" t="s">
        <v>95</v>
      </c>
      <c r="G6049" t="s">
        <v>102</v>
      </c>
      <c r="H6049" t="s">
        <v>22473</v>
      </c>
      <c r="I6049" t="s">
        <v>14364</v>
      </c>
      <c r="J6049" t="s">
        <v>22474</v>
      </c>
      <c r="K6049" t="s">
        <v>4211</v>
      </c>
      <c r="L6049" s="1" t="s">
        <v>22789</v>
      </c>
      <c r="M6049" t="str">
        <f t="shared" si="94"/>
        <v>700 NORFOLK ST, N9E1H4</v>
      </c>
    </row>
    <row r="6050" spans="1:13" x14ac:dyDescent="0.2">
      <c r="A6050" t="s">
        <v>22430</v>
      </c>
      <c r="B6050" t="s">
        <v>22431</v>
      </c>
      <c r="C6050">
        <v>5531</v>
      </c>
      <c r="D6050" t="s">
        <v>22475</v>
      </c>
      <c r="E6050">
        <v>366</v>
      </c>
      <c r="F6050" t="s">
        <v>22476</v>
      </c>
      <c r="G6050" t="s">
        <v>102</v>
      </c>
      <c r="H6050" t="s">
        <v>22477</v>
      </c>
      <c r="I6050" t="s">
        <v>14406</v>
      </c>
      <c r="J6050" t="s">
        <v>22478</v>
      </c>
      <c r="K6050" t="s">
        <v>997</v>
      </c>
      <c r="L6050" s="1" t="s">
        <v>2</v>
      </c>
      <c r="M6050" t="str">
        <f t="shared" si="94"/>
        <v>2651 COUNTY RD 12 RR 2, N8M2X6</v>
      </c>
    </row>
    <row r="6051" spans="1:13" x14ac:dyDescent="0.2">
      <c r="A6051" t="s">
        <v>22430</v>
      </c>
      <c r="B6051" t="s">
        <v>22431</v>
      </c>
      <c r="C6051">
        <v>5634</v>
      </c>
      <c r="D6051" t="s">
        <v>22479</v>
      </c>
      <c r="E6051">
        <v>508</v>
      </c>
      <c r="F6051" t="s">
        <v>22480</v>
      </c>
      <c r="G6051" t="s">
        <v>102</v>
      </c>
      <c r="H6051" t="s">
        <v>22481</v>
      </c>
      <c r="I6051" t="s">
        <v>14364</v>
      </c>
      <c r="J6051" t="s">
        <v>22482</v>
      </c>
      <c r="K6051" t="s">
        <v>1616</v>
      </c>
      <c r="L6051" s="1" t="s">
        <v>22789</v>
      </c>
      <c r="M6051" t="str">
        <f t="shared" si="94"/>
        <v>5400 CORONATION AVE, N8T1B1</v>
      </c>
    </row>
    <row r="6052" spans="1:13" x14ac:dyDescent="0.2">
      <c r="A6052" t="s">
        <v>22430</v>
      </c>
      <c r="B6052" t="s">
        <v>22431</v>
      </c>
      <c r="C6052">
        <v>5660</v>
      </c>
      <c r="D6052" t="s">
        <v>22483</v>
      </c>
      <c r="E6052">
        <v>549</v>
      </c>
      <c r="F6052" t="s">
        <v>22484</v>
      </c>
      <c r="G6052" t="s">
        <v>89</v>
      </c>
      <c r="H6052" t="s">
        <v>22485</v>
      </c>
      <c r="I6052" t="s">
        <v>14364</v>
      </c>
      <c r="J6052" t="s">
        <v>22486</v>
      </c>
      <c r="K6052" t="s">
        <v>2829</v>
      </c>
      <c r="L6052" s="1" t="s">
        <v>22789</v>
      </c>
      <c r="M6052" t="str">
        <f t="shared" si="94"/>
        <v>14194 TECUMSEH RD E, N8N1M7</v>
      </c>
    </row>
    <row r="6053" spans="1:13" x14ac:dyDescent="0.2">
      <c r="A6053" t="s">
        <v>22430</v>
      </c>
      <c r="B6053" t="s">
        <v>22431</v>
      </c>
      <c r="C6053">
        <v>5667</v>
      </c>
      <c r="D6053" t="s">
        <v>22487</v>
      </c>
      <c r="E6053">
        <v>562</v>
      </c>
      <c r="F6053" t="s">
        <v>22488</v>
      </c>
      <c r="G6053" t="s">
        <v>102</v>
      </c>
      <c r="H6053" t="s">
        <v>22489</v>
      </c>
      <c r="I6053" t="s">
        <v>14364</v>
      </c>
      <c r="J6053" t="s">
        <v>22490</v>
      </c>
      <c r="K6053" t="s">
        <v>4370</v>
      </c>
      <c r="L6053" s="1" t="s">
        <v>22789</v>
      </c>
      <c r="M6053" t="str">
        <f t="shared" si="94"/>
        <v>1648 FRANCOIS RD, N8Y4L9</v>
      </c>
    </row>
    <row r="6054" spans="1:13" x14ac:dyDescent="0.2">
      <c r="A6054" t="s">
        <v>22430</v>
      </c>
      <c r="B6054" t="s">
        <v>22431</v>
      </c>
      <c r="C6054">
        <v>5691</v>
      </c>
      <c r="D6054" t="s">
        <v>22491</v>
      </c>
      <c r="E6054">
        <v>604</v>
      </c>
      <c r="F6054" t="s">
        <v>22492</v>
      </c>
      <c r="G6054" t="s">
        <v>102</v>
      </c>
      <c r="H6054" t="s">
        <v>22493</v>
      </c>
      <c r="I6054" t="s">
        <v>14364</v>
      </c>
      <c r="J6054" t="s">
        <v>22494</v>
      </c>
      <c r="K6054" t="s">
        <v>9854</v>
      </c>
      <c r="L6054" s="1" t="s">
        <v>22789</v>
      </c>
      <c r="M6054" t="str">
        <f t="shared" si="94"/>
        <v>811 DOUGALL AVE, N9A4R2</v>
      </c>
    </row>
    <row r="6055" spans="1:13" x14ac:dyDescent="0.2">
      <c r="A6055" t="s">
        <v>22430</v>
      </c>
      <c r="B6055" t="s">
        <v>22431</v>
      </c>
      <c r="C6055">
        <v>6509</v>
      </c>
      <c r="D6055" t="s">
        <v>22495</v>
      </c>
      <c r="E6055">
        <v>10944</v>
      </c>
      <c r="F6055" t="s">
        <v>22496</v>
      </c>
      <c r="G6055" t="s">
        <v>102</v>
      </c>
      <c r="H6055" t="s">
        <v>22497</v>
      </c>
      <c r="I6055" t="s">
        <v>14364</v>
      </c>
      <c r="J6055" t="s">
        <v>22498</v>
      </c>
      <c r="K6055" t="s">
        <v>14429</v>
      </c>
      <c r="L6055" s="1" t="s">
        <v>22789</v>
      </c>
      <c r="M6055" t="str">
        <f t="shared" si="94"/>
        <v>6320 RAYMOND AVE, N8S1Z9</v>
      </c>
    </row>
    <row r="6056" spans="1:13" x14ac:dyDescent="0.2">
      <c r="A6056" t="s">
        <v>22430</v>
      </c>
      <c r="B6056" t="s">
        <v>22431</v>
      </c>
      <c r="C6056">
        <v>6287</v>
      </c>
      <c r="D6056" t="s">
        <v>22499</v>
      </c>
      <c r="E6056">
        <v>1534</v>
      </c>
      <c r="F6056" t="s">
        <v>22500</v>
      </c>
      <c r="G6056" t="s">
        <v>102</v>
      </c>
      <c r="H6056" t="s">
        <v>22501</v>
      </c>
      <c r="I6056" t="s">
        <v>641</v>
      </c>
      <c r="J6056" t="s">
        <v>642</v>
      </c>
      <c r="K6056" t="s">
        <v>1127</v>
      </c>
      <c r="L6056" s="1" t="s">
        <v>2</v>
      </c>
      <c r="M6056" t="str">
        <f t="shared" si="94"/>
        <v>547 MERSEA ROAD 21 RR 2, N0P2P0</v>
      </c>
    </row>
    <row r="6057" spans="1:13" x14ac:dyDescent="0.2">
      <c r="A6057" t="s">
        <v>22430</v>
      </c>
      <c r="B6057" t="s">
        <v>22431</v>
      </c>
      <c r="C6057">
        <v>6437</v>
      </c>
      <c r="D6057" t="s">
        <v>22502</v>
      </c>
      <c r="E6057">
        <v>24833</v>
      </c>
      <c r="F6057" t="s">
        <v>22503</v>
      </c>
      <c r="G6057" t="s">
        <v>102</v>
      </c>
      <c r="H6057" t="s">
        <v>22504</v>
      </c>
      <c r="I6057" t="s">
        <v>14364</v>
      </c>
      <c r="J6057" t="s">
        <v>22505</v>
      </c>
      <c r="L6057" s="1" t="s">
        <v>22771</v>
      </c>
      <c r="M6057" t="str">
        <f t="shared" si="94"/>
        <v>3070 STILLMEADOW RD, N8R1N3</v>
      </c>
    </row>
    <row r="6058" spans="1:13" x14ac:dyDescent="0.2">
      <c r="A6058" t="s">
        <v>22430</v>
      </c>
      <c r="B6058" t="s">
        <v>22431</v>
      </c>
      <c r="C6058">
        <v>6437</v>
      </c>
      <c r="D6058" t="s">
        <v>22502</v>
      </c>
      <c r="E6058">
        <v>24855</v>
      </c>
      <c r="F6058" t="s">
        <v>22506</v>
      </c>
      <c r="H6058" t="s">
        <v>22504</v>
      </c>
      <c r="I6058" t="s">
        <v>14364</v>
      </c>
      <c r="J6058" t="s">
        <v>22505</v>
      </c>
      <c r="L6058" s="1" t="s">
        <v>22771</v>
      </c>
      <c r="M6058" t="str">
        <f t="shared" si="94"/>
        <v>3070 STILLMEADOW RD, N8R1N3</v>
      </c>
    </row>
    <row r="6059" spans="1:13" x14ac:dyDescent="0.2">
      <c r="A6059" t="s">
        <v>22430</v>
      </c>
      <c r="B6059" t="s">
        <v>22431</v>
      </c>
      <c r="C6059">
        <v>5755</v>
      </c>
      <c r="D6059" t="s">
        <v>22507</v>
      </c>
      <c r="E6059">
        <v>692</v>
      </c>
      <c r="F6059" t="s">
        <v>22508</v>
      </c>
      <c r="G6059" t="s">
        <v>102</v>
      </c>
      <c r="H6059" t="s">
        <v>22509</v>
      </c>
      <c r="I6059" t="s">
        <v>14364</v>
      </c>
      <c r="J6059" t="s">
        <v>22510</v>
      </c>
      <c r="K6059" t="s">
        <v>5745</v>
      </c>
      <c r="L6059" s="1" t="s">
        <v>22789</v>
      </c>
      <c r="M6059" t="str">
        <f t="shared" si="94"/>
        <v>3555 FOREST GLADE DR, N8R1X8</v>
      </c>
    </row>
    <row r="6060" spans="1:13" x14ac:dyDescent="0.2">
      <c r="A6060" t="s">
        <v>22430</v>
      </c>
      <c r="B6060" t="s">
        <v>22431</v>
      </c>
      <c r="C6060">
        <v>8207</v>
      </c>
      <c r="D6060" t="s">
        <v>22511</v>
      </c>
      <c r="E6060">
        <v>5358</v>
      </c>
      <c r="F6060" t="s">
        <v>22512</v>
      </c>
      <c r="G6060" t="s">
        <v>109</v>
      </c>
      <c r="H6060" t="s">
        <v>22513</v>
      </c>
      <c r="I6060" t="s">
        <v>14406</v>
      </c>
      <c r="J6060" t="s">
        <v>22514</v>
      </c>
      <c r="K6060" t="s">
        <v>15381</v>
      </c>
      <c r="L6060" s="1" t="s">
        <v>2</v>
      </c>
      <c r="M6060" t="str">
        <f t="shared" si="94"/>
        <v>244 TALBOT ST N, N8M2E1</v>
      </c>
    </row>
    <row r="6061" spans="1:13" x14ac:dyDescent="0.2">
      <c r="A6061" t="s">
        <v>22430</v>
      </c>
      <c r="B6061" t="s">
        <v>22431</v>
      </c>
      <c r="C6061">
        <v>12099</v>
      </c>
      <c r="D6061" t="s">
        <v>22515</v>
      </c>
      <c r="E6061">
        <v>10945</v>
      </c>
      <c r="F6061" t="s">
        <v>22516</v>
      </c>
      <c r="G6061" t="s">
        <v>102</v>
      </c>
      <c r="H6061" t="s">
        <v>22517</v>
      </c>
      <c r="I6061" t="s">
        <v>14406</v>
      </c>
      <c r="J6061" t="s">
        <v>22518</v>
      </c>
      <c r="K6061" t="s">
        <v>1440</v>
      </c>
      <c r="L6061" s="1" t="s">
        <v>2</v>
      </c>
      <c r="M6061" t="str">
        <f t="shared" si="94"/>
        <v>72 BRIEN AVE E, N8M2N8</v>
      </c>
    </row>
    <row r="6062" spans="1:13" x14ac:dyDescent="0.2">
      <c r="A6062" t="s">
        <v>22430</v>
      </c>
      <c r="B6062" t="s">
        <v>22431</v>
      </c>
      <c r="C6062">
        <v>6449</v>
      </c>
      <c r="D6062" t="s">
        <v>22519</v>
      </c>
      <c r="E6062">
        <v>1795</v>
      </c>
      <c r="F6062" t="s">
        <v>22520</v>
      </c>
      <c r="G6062" t="s">
        <v>102</v>
      </c>
      <c r="H6062" t="s">
        <v>22521</v>
      </c>
      <c r="I6062" t="s">
        <v>14364</v>
      </c>
      <c r="J6062" t="s">
        <v>22522</v>
      </c>
      <c r="K6062" t="s">
        <v>299</v>
      </c>
      <c r="L6062" s="1" t="s">
        <v>22789</v>
      </c>
      <c r="M6062" t="str">
        <f t="shared" si="94"/>
        <v>4195 MILLOY ST, N8Y2C2</v>
      </c>
    </row>
    <row r="6063" spans="1:13" x14ac:dyDescent="0.2">
      <c r="A6063" t="s">
        <v>22430</v>
      </c>
      <c r="B6063" t="s">
        <v>22431</v>
      </c>
      <c r="C6063">
        <v>5847</v>
      </c>
      <c r="D6063" t="s">
        <v>22523</v>
      </c>
      <c r="E6063">
        <v>839</v>
      </c>
      <c r="F6063" t="s">
        <v>22524</v>
      </c>
      <c r="G6063" t="s">
        <v>102</v>
      </c>
      <c r="H6063" t="s">
        <v>22525</v>
      </c>
      <c r="I6063" t="s">
        <v>14364</v>
      </c>
      <c r="J6063" t="s">
        <v>22526</v>
      </c>
      <c r="K6063" t="s">
        <v>1795</v>
      </c>
      <c r="L6063" s="1" t="s">
        <v>22789</v>
      </c>
      <c r="M6063" t="str">
        <f t="shared" si="94"/>
        <v>9485 ESPLANADE DR, N8R1J5</v>
      </c>
    </row>
    <row r="6064" spans="1:13" x14ac:dyDescent="0.2">
      <c r="A6064" t="s">
        <v>22430</v>
      </c>
      <c r="B6064" t="s">
        <v>22431</v>
      </c>
      <c r="C6064">
        <v>8898</v>
      </c>
      <c r="D6064" t="s">
        <v>22527</v>
      </c>
      <c r="E6064">
        <v>10540</v>
      </c>
      <c r="F6064" t="s">
        <v>22528</v>
      </c>
      <c r="G6064" t="s">
        <v>102</v>
      </c>
      <c r="H6064" t="s">
        <v>22529</v>
      </c>
      <c r="I6064" t="s">
        <v>14364</v>
      </c>
      <c r="J6064" t="s">
        <v>22530</v>
      </c>
      <c r="K6064" t="s">
        <v>1762</v>
      </c>
      <c r="L6064" s="1" t="s">
        <v>22789</v>
      </c>
      <c r="M6064" t="str">
        <f t="shared" si="94"/>
        <v>9367 ESPLANADE DR, N8R1J3</v>
      </c>
    </row>
    <row r="6065" spans="1:13" x14ac:dyDescent="0.2">
      <c r="A6065" t="s">
        <v>22430</v>
      </c>
      <c r="B6065" t="s">
        <v>22431</v>
      </c>
      <c r="C6065">
        <v>5854</v>
      </c>
      <c r="D6065" t="s">
        <v>22531</v>
      </c>
      <c r="E6065">
        <v>10656</v>
      </c>
      <c r="F6065" t="s">
        <v>22532</v>
      </c>
      <c r="G6065" t="s">
        <v>102</v>
      </c>
      <c r="H6065" t="s">
        <v>22533</v>
      </c>
      <c r="I6065" t="s">
        <v>14364</v>
      </c>
      <c r="J6065" t="s">
        <v>22534</v>
      </c>
      <c r="K6065" t="s">
        <v>1314</v>
      </c>
      <c r="L6065" s="1" t="s">
        <v>22789</v>
      </c>
      <c r="M6065" t="str">
        <f t="shared" si="94"/>
        <v>1093 ASSUMPTION ST, N9A3C5</v>
      </c>
    </row>
    <row r="6066" spans="1:13" x14ac:dyDescent="0.2">
      <c r="A6066" t="s">
        <v>22430</v>
      </c>
      <c r="B6066" t="s">
        <v>22431</v>
      </c>
      <c r="C6066">
        <v>18100</v>
      </c>
      <c r="D6066" t="s">
        <v>22440</v>
      </c>
      <c r="E6066">
        <v>25192</v>
      </c>
      <c r="F6066" t="s">
        <v>22535</v>
      </c>
      <c r="G6066" t="s">
        <v>102</v>
      </c>
      <c r="H6066" t="s">
        <v>22536</v>
      </c>
      <c r="I6066" t="s">
        <v>14364</v>
      </c>
      <c r="J6066" t="s">
        <v>22443</v>
      </c>
      <c r="L6066" s="1" t="s">
        <v>22771</v>
      </c>
      <c r="M6066" t="str">
        <f t="shared" si="94"/>
        <v>451 PARK  ST W, N9A6K1</v>
      </c>
    </row>
    <row r="6067" spans="1:13" x14ac:dyDescent="0.2">
      <c r="A6067" t="s">
        <v>22430</v>
      </c>
      <c r="B6067" t="s">
        <v>22431</v>
      </c>
      <c r="C6067">
        <v>18100</v>
      </c>
      <c r="D6067" t="s">
        <v>22440</v>
      </c>
      <c r="E6067">
        <v>25233</v>
      </c>
      <c r="F6067" t="s">
        <v>22537</v>
      </c>
      <c r="G6067" t="s">
        <v>102</v>
      </c>
      <c r="H6067" t="s">
        <v>22442</v>
      </c>
      <c r="I6067" t="s">
        <v>14364</v>
      </c>
      <c r="J6067" t="s">
        <v>22443</v>
      </c>
      <c r="L6067" s="1" t="s">
        <v>22771</v>
      </c>
      <c r="M6067" t="str">
        <f t="shared" si="94"/>
        <v>451 PARK ST W, N9A6K1</v>
      </c>
    </row>
    <row r="6068" spans="1:13" x14ac:dyDescent="0.2">
      <c r="A6068" t="s">
        <v>22430</v>
      </c>
      <c r="B6068" t="s">
        <v>22431</v>
      </c>
      <c r="C6068">
        <v>18100</v>
      </c>
      <c r="D6068" t="s">
        <v>22440</v>
      </c>
      <c r="E6068">
        <v>25234</v>
      </c>
      <c r="F6068" t="s">
        <v>22538</v>
      </c>
      <c r="G6068" t="s">
        <v>102</v>
      </c>
      <c r="H6068" t="s">
        <v>22536</v>
      </c>
      <c r="I6068" t="s">
        <v>14364</v>
      </c>
      <c r="J6068" t="s">
        <v>22443</v>
      </c>
      <c r="L6068" s="1" t="s">
        <v>22771</v>
      </c>
      <c r="M6068" t="str">
        <f t="shared" si="94"/>
        <v>451 PARK  ST W, N9A6K1</v>
      </c>
    </row>
    <row r="6069" spans="1:13" x14ac:dyDescent="0.2">
      <c r="A6069" t="s">
        <v>22430</v>
      </c>
      <c r="B6069" t="s">
        <v>22431</v>
      </c>
      <c r="C6069">
        <v>18100</v>
      </c>
      <c r="D6069" t="s">
        <v>22440</v>
      </c>
      <c r="E6069">
        <v>25193</v>
      </c>
      <c r="F6069" t="s">
        <v>22539</v>
      </c>
      <c r="G6069" t="s">
        <v>109</v>
      </c>
      <c r="H6069" t="s">
        <v>22536</v>
      </c>
      <c r="I6069" t="s">
        <v>14364</v>
      </c>
      <c r="J6069" t="s">
        <v>22443</v>
      </c>
      <c r="L6069" s="1" t="s">
        <v>22771</v>
      </c>
      <c r="M6069" t="str">
        <f t="shared" si="94"/>
        <v>451 PARK  ST W, N9A6K1</v>
      </c>
    </row>
    <row r="6070" spans="1:13" x14ac:dyDescent="0.2">
      <c r="A6070" t="s">
        <v>22430</v>
      </c>
      <c r="B6070" t="s">
        <v>22431</v>
      </c>
      <c r="C6070">
        <v>18100</v>
      </c>
      <c r="D6070" t="s">
        <v>22440</v>
      </c>
      <c r="E6070">
        <v>25235</v>
      </c>
      <c r="F6070" t="s">
        <v>22540</v>
      </c>
      <c r="G6070" t="s">
        <v>109</v>
      </c>
      <c r="H6070" t="s">
        <v>22442</v>
      </c>
      <c r="I6070" t="s">
        <v>14364</v>
      </c>
      <c r="J6070" t="s">
        <v>22443</v>
      </c>
      <c r="L6070" s="1" t="s">
        <v>22771</v>
      </c>
      <c r="M6070" t="str">
        <f t="shared" si="94"/>
        <v>451 PARK ST W, N9A6K1</v>
      </c>
    </row>
    <row r="6071" spans="1:13" x14ac:dyDescent="0.2">
      <c r="A6071" t="s">
        <v>22430</v>
      </c>
      <c r="B6071" t="s">
        <v>22431</v>
      </c>
      <c r="C6071">
        <v>8217</v>
      </c>
      <c r="D6071" t="s">
        <v>22541</v>
      </c>
      <c r="E6071">
        <v>5378</v>
      </c>
      <c r="F6071" t="s">
        <v>22542</v>
      </c>
      <c r="G6071" t="s">
        <v>109</v>
      </c>
      <c r="H6071" t="s">
        <v>22543</v>
      </c>
      <c r="I6071" t="s">
        <v>14558</v>
      </c>
      <c r="J6071" t="s">
        <v>22544</v>
      </c>
      <c r="K6071" t="s">
        <v>7950</v>
      </c>
      <c r="L6071" s="1" t="s">
        <v>2</v>
      </c>
      <c r="M6071" t="str">
        <f t="shared" si="94"/>
        <v>130 SANDWICH ST S, N9V1Z8</v>
      </c>
    </row>
    <row r="6072" spans="1:13" x14ac:dyDescent="0.2">
      <c r="A6072" t="s">
        <v>22430</v>
      </c>
      <c r="B6072" t="s">
        <v>22431</v>
      </c>
      <c r="C6072">
        <v>5870</v>
      </c>
      <c r="D6072" t="s">
        <v>22545</v>
      </c>
      <c r="E6072">
        <v>875</v>
      </c>
      <c r="F6072" t="s">
        <v>22546</v>
      </c>
      <c r="G6072" t="s">
        <v>102</v>
      </c>
      <c r="H6072" t="s">
        <v>22547</v>
      </c>
      <c r="I6072" t="s">
        <v>14364</v>
      </c>
      <c r="J6072" t="s">
        <v>22548</v>
      </c>
      <c r="K6072" t="s">
        <v>5492</v>
      </c>
      <c r="L6072" s="1" t="s">
        <v>22789</v>
      </c>
      <c r="M6072" t="str">
        <f t="shared" si="94"/>
        <v>3312 SANDWICH ST, N9C1B1</v>
      </c>
    </row>
    <row r="6073" spans="1:13" x14ac:dyDescent="0.2">
      <c r="A6073" t="s">
        <v>22430</v>
      </c>
      <c r="B6073" t="s">
        <v>22431</v>
      </c>
      <c r="C6073">
        <v>8412</v>
      </c>
      <c r="D6073" t="s">
        <v>22549</v>
      </c>
      <c r="E6073">
        <v>5723</v>
      </c>
      <c r="F6073" t="s">
        <v>22550</v>
      </c>
      <c r="G6073" t="s">
        <v>102</v>
      </c>
      <c r="H6073" t="s">
        <v>22551</v>
      </c>
      <c r="I6073" t="s">
        <v>14364</v>
      </c>
      <c r="J6073" t="s">
        <v>22552</v>
      </c>
      <c r="K6073" t="s">
        <v>1038</v>
      </c>
      <c r="L6073" s="1" t="s">
        <v>22789</v>
      </c>
      <c r="M6073" t="str">
        <f t="shared" si="94"/>
        <v>874 GILES BLVD E, N9A4E8</v>
      </c>
    </row>
    <row r="6074" spans="1:13" x14ac:dyDescent="0.2">
      <c r="A6074" t="s">
        <v>22430</v>
      </c>
      <c r="B6074" t="s">
        <v>22431</v>
      </c>
      <c r="C6074">
        <v>5898</v>
      </c>
      <c r="D6074" t="s">
        <v>22553</v>
      </c>
      <c r="E6074">
        <v>927</v>
      </c>
      <c r="F6074" t="s">
        <v>22554</v>
      </c>
      <c r="G6074" t="s">
        <v>102</v>
      </c>
      <c r="H6074" t="s">
        <v>22555</v>
      </c>
      <c r="I6074" t="s">
        <v>14364</v>
      </c>
      <c r="J6074" t="s">
        <v>22556</v>
      </c>
      <c r="K6074" t="s">
        <v>2475</v>
      </c>
      <c r="L6074" s="1" t="s">
        <v>22789</v>
      </c>
      <c r="M6074" t="str">
        <f t="shared" si="94"/>
        <v>1601 NORFOLK ST, N9E1H6</v>
      </c>
    </row>
    <row r="6075" spans="1:13" x14ac:dyDescent="0.2">
      <c r="A6075" t="s">
        <v>22430</v>
      </c>
      <c r="B6075" t="s">
        <v>22431</v>
      </c>
      <c r="C6075">
        <v>5904</v>
      </c>
      <c r="D6075" t="s">
        <v>22557</v>
      </c>
      <c r="E6075">
        <v>936</v>
      </c>
      <c r="F6075" t="s">
        <v>22558</v>
      </c>
      <c r="G6075" t="s">
        <v>102</v>
      </c>
      <c r="H6075" t="s">
        <v>22559</v>
      </c>
      <c r="I6075" t="s">
        <v>14372</v>
      </c>
      <c r="J6075" t="s">
        <v>22560</v>
      </c>
      <c r="K6075" t="s">
        <v>3925</v>
      </c>
      <c r="L6075" s="1" t="s">
        <v>2</v>
      </c>
      <c r="M6075" t="str">
        <f t="shared" si="94"/>
        <v>1135 MERSEA ROAD 1 RR 4, N8H3V7</v>
      </c>
    </row>
    <row r="6076" spans="1:13" x14ac:dyDescent="0.2">
      <c r="A6076" t="s">
        <v>22430</v>
      </c>
      <c r="B6076" t="s">
        <v>22431</v>
      </c>
      <c r="C6076">
        <v>5533</v>
      </c>
      <c r="D6076" t="s">
        <v>22561</v>
      </c>
      <c r="E6076">
        <v>368</v>
      </c>
      <c r="F6076" t="s">
        <v>22562</v>
      </c>
      <c r="G6076" t="s">
        <v>102</v>
      </c>
      <c r="H6076" t="s">
        <v>22563</v>
      </c>
      <c r="I6076" t="s">
        <v>22564</v>
      </c>
      <c r="J6076" t="s">
        <v>22565</v>
      </c>
      <c r="K6076" t="s">
        <v>8650</v>
      </c>
      <c r="L6076" s="1" t="s">
        <v>2</v>
      </c>
      <c r="M6076" t="str">
        <f t="shared" si="94"/>
        <v>302 COUNTY RD 27 E, N0R1B0</v>
      </c>
    </row>
    <row r="6077" spans="1:13" x14ac:dyDescent="0.2">
      <c r="A6077" t="s">
        <v>22430</v>
      </c>
      <c r="B6077" t="s">
        <v>22431</v>
      </c>
      <c r="C6077">
        <v>8242</v>
      </c>
      <c r="D6077" t="s">
        <v>22566</v>
      </c>
      <c r="E6077">
        <v>5413</v>
      </c>
      <c r="F6077" t="s">
        <v>22567</v>
      </c>
      <c r="H6077" t="s">
        <v>22568</v>
      </c>
      <c r="I6077" t="s">
        <v>14467</v>
      </c>
      <c r="J6077" t="s">
        <v>14468</v>
      </c>
      <c r="L6077" s="1" t="s">
        <v>22771</v>
      </c>
      <c r="M6077" t="str">
        <f t="shared" si="94"/>
        <v>45 WELLINGTON ST, N0R1G0</v>
      </c>
    </row>
    <row r="6078" spans="1:13" x14ac:dyDescent="0.2">
      <c r="A6078" t="s">
        <v>22430</v>
      </c>
      <c r="B6078" t="s">
        <v>22431</v>
      </c>
      <c r="C6078">
        <v>8242</v>
      </c>
      <c r="D6078" t="s">
        <v>22566</v>
      </c>
      <c r="E6078">
        <v>22191</v>
      </c>
      <c r="F6078" t="s">
        <v>22569</v>
      </c>
      <c r="H6078" t="s">
        <v>22568</v>
      </c>
      <c r="I6078" t="s">
        <v>14467</v>
      </c>
      <c r="J6078" t="s">
        <v>14468</v>
      </c>
      <c r="L6078" s="1" t="s">
        <v>22771</v>
      </c>
      <c r="M6078" t="str">
        <f t="shared" si="94"/>
        <v>45 WELLINGTON ST, N0R1G0</v>
      </c>
    </row>
    <row r="6079" spans="1:13" x14ac:dyDescent="0.2">
      <c r="A6079" t="s">
        <v>22430</v>
      </c>
      <c r="B6079" t="s">
        <v>22431</v>
      </c>
      <c r="C6079">
        <v>5970</v>
      </c>
      <c r="D6079" t="s">
        <v>22570</v>
      </c>
      <c r="E6079">
        <v>1026</v>
      </c>
      <c r="F6079" t="s">
        <v>22571</v>
      </c>
      <c r="G6079" t="s">
        <v>102</v>
      </c>
      <c r="H6079" t="s">
        <v>22572</v>
      </c>
      <c r="I6079" t="s">
        <v>14467</v>
      </c>
      <c r="J6079" t="s">
        <v>14468</v>
      </c>
      <c r="K6079" t="s">
        <v>1002</v>
      </c>
      <c r="L6079" s="1" t="s">
        <v>2</v>
      </c>
      <c r="M6079" t="str">
        <f t="shared" si="94"/>
        <v>400 CENTRE ST E, N0R1G0</v>
      </c>
    </row>
    <row r="6080" spans="1:13" x14ac:dyDescent="0.2">
      <c r="A6080" t="s">
        <v>22430</v>
      </c>
      <c r="B6080" t="s">
        <v>22431</v>
      </c>
      <c r="C6080">
        <v>8249</v>
      </c>
      <c r="D6080" t="s">
        <v>22573</v>
      </c>
      <c r="E6080">
        <v>5425</v>
      </c>
      <c r="F6080" t="s">
        <v>22574</v>
      </c>
      <c r="G6080" t="s">
        <v>109</v>
      </c>
      <c r="H6080" t="s">
        <v>22575</v>
      </c>
      <c r="I6080" t="s">
        <v>14364</v>
      </c>
      <c r="J6080" t="s">
        <v>22576</v>
      </c>
      <c r="K6080" t="s">
        <v>18407</v>
      </c>
      <c r="L6080" s="1" t="s">
        <v>22789</v>
      </c>
      <c r="M6080" t="str">
        <f t="shared" si="94"/>
        <v>245 TECUMSEH RD E, N8X2R2</v>
      </c>
    </row>
    <row r="6081" spans="1:13" x14ac:dyDescent="0.2">
      <c r="A6081" t="s">
        <v>22430</v>
      </c>
      <c r="B6081" t="s">
        <v>22431</v>
      </c>
      <c r="C6081">
        <v>6024</v>
      </c>
      <c r="D6081" t="s">
        <v>22577</v>
      </c>
      <c r="E6081">
        <v>1117</v>
      </c>
      <c r="F6081" t="s">
        <v>22578</v>
      </c>
      <c r="G6081" t="s">
        <v>102</v>
      </c>
      <c r="H6081" t="s">
        <v>22579</v>
      </c>
      <c r="I6081" t="s">
        <v>14364</v>
      </c>
      <c r="J6081" t="s">
        <v>22580</v>
      </c>
      <c r="K6081" t="s">
        <v>2912</v>
      </c>
      <c r="L6081" s="1" t="s">
        <v>22789</v>
      </c>
      <c r="M6081" t="str">
        <f t="shared" si="94"/>
        <v>2229 CHILVER RD, N8W2V4</v>
      </c>
    </row>
    <row r="6082" spans="1:13" x14ac:dyDescent="0.2">
      <c r="A6082" t="s">
        <v>22430</v>
      </c>
      <c r="B6082" t="s">
        <v>22431</v>
      </c>
      <c r="C6082">
        <v>6042</v>
      </c>
      <c r="D6082" t="s">
        <v>22581</v>
      </c>
      <c r="E6082">
        <v>1161</v>
      </c>
      <c r="F6082" t="s">
        <v>22582</v>
      </c>
      <c r="G6082" t="s">
        <v>102</v>
      </c>
      <c r="H6082" t="s">
        <v>22583</v>
      </c>
      <c r="I6082" t="s">
        <v>14364</v>
      </c>
      <c r="J6082" t="s">
        <v>14475</v>
      </c>
      <c r="K6082" t="s">
        <v>5575</v>
      </c>
      <c r="L6082" s="1" t="s">
        <v>22789</v>
      </c>
      <c r="M6082" t="str">
        <f t="shared" si="94"/>
        <v>1901 E C ROW AVE E, N8W1Y6</v>
      </c>
    </row>
    <row r="6083" spans="1:13" x14ac:dyDescent="0.2">
      <c r="A6083" t="s">
        <v>22430</v>
      </c>
      <c r="B6083" t="s">
        <v>22431</v>
      </c>
      <c r="C6083">
        <v>5534</v>
      </c>
      <c r="D6083" t="s">
        <v>22584</v>
      </c>
      <c r="E6083">
        <v>369</v>
      </c>
      <c r="F6083" t="s">
        <v>22585</v>
      </c>
      <c r="G6083" t="s">
        <v>102</v>
      </c>
      <c r="H6083" t="s">
        <v>22586</v>
      </c>
      <c r="I6083" t="s">
        <v>14486</v>
      </c>
      <c r="J6083" t="s">
        <v>22587</v>
      </c>
      <c r="K6083" t="s">
        <v>7045</v>
      </c>
      <c r="L6083" s="1" t="s">
        <v>2</v>
      </c>
      <c r="M6083" t="str">
        <f t="shared" si="94"/>
        <v>79 ROAD 3 E RR 2, N9Y2E5</v>
      </c>
    </row>
    <row r="6084" spans="1:13" x14ac:dyDescent="0.2">
      <c r="A6084" t="s">
        <v>22430</v>
      </c>
      <c r="B6084" t="s">
        <v>22431</v>
      </c>
      <c r="C6084">
        <v>19556</v>
      </c>
      <c r="D6084" t="s">
        <v>22588</v>
      </c>
      <c r="E6084">
        <v>24551</v>
      </c>
      <c r="F6084" t="s">
        <v>22589</v>
      </c>
      <c r="G6084" t="s">
        <v>102</v>
      </c>
      <c r="H6084" t="s">
        <v>22590</v>
      </c>
      <c r="I6084" t="s">
        <v>14364</v>
      </c>
      <c r="J6084" t="s">
        <v>22591</v>
      </c>
      <c r="L6084" s="1" t="s">
        <v>22771</v>
      </c>
      <c r="M6084" t="str">
        <f t="shared" si="94"/>
        <v>1167 MERCER ST, N9A1N8</v>
      </c>
    </row>
    <row r="6085" spans="1:13" x14ac:dyDescent="0.2">
      <c r="A6085" t="s">
        <v>22430</v>
      </c>
      <c r="B6085" t="s">
        <v>22431</v>
      </c>
      <c r="C6085">
        <v>6067</v>
      </c>
      <c r="D6085" t="s">
        <v>22592</v>
      </c>
      <c r="E6085">
        <v>10800</v>
      </c>
      <c r="F6085" t="s">
        <v>22593</v>
      </c>
      <c r="G6085" t="s">
        <v>102</v>
      </c>
      <c r="H6085" t="s">
        <v>22594</v>
      </c>
      <c r="I6085" t="s">
        <v>14364</v>
      </c>
      <c r="J6085" t="s">
        <v>22595</v>
      </c>
      <c r="K6085" t="s">
        <v>3056</v>
      </c>
      <c r="L6085" s="1" t="s">
        <v>22789</v>
      </c>
      <c r="M6085" t="str">
        <f t="shared" si="94"/>
        <v>1255 TECUMSEH RD E, N8W1B7</v>
      </c>
    </row>
    <row r="6086" spans="1:13" x14ac:dyDescent="0.2">
      <c r="A6086" t="s">
        <v>22430</v>
      </c>
      <c r="B6086" t="s">
        <v>22431</v>
      </c>
      <c r="C6086">
        <v>10120</v>
      </c>
      <c r="D6086" t="s">
        <v>22596</v>
      </c>
      <c r="E6086">
        <v>9318</v>
      </c>
      <c r="F6086" t="s">
        <v>22597</v>
      </c>
      <c r="G6086" t="s">
        <v>102</v>
      </c>
      <c r="H6086" t="s">
        <v>22598</v>
      </c>
      <c r="I6086" t="s">
        <v>14364</v>
      </c>
      <c r="J6086" t="s">
        <v>22599</v>
      </c>
      <c r="K6086" t="s">
        <v>8439</v>
      </c>
      <c r="L6086" s="1" t="s">
        <v>22789</v>
      </c>
      <c r="M6086" t="str">
        <f t="shared" si="94"/>
        <v>853 CHILVER RD, N8Y2K5</v>
      </c>
    </row>
    <row r="6087" spans="1:13" x14ac:dyDescent="0.2">
      <c r="A6087" t="s">
        <v>22430</v>
      </c>
      <c r="B6087" t="s">
        <v>22431</v>
      </c>
      <c r="C6087">
        <v>19510</v>
      </c>
      <c r="D6087" t="s">
        <v>22600</v>
      </c>
      <c r="E6087">
        <v>24505</v>
      </c>
      <c r="F6087" t="s">
        <v>22601</v>
      </c>
      <c r="G6087" t="s">
        <v>109</v>
      </c>
      <c r="H6087" t="s">
        <v>22602</v>
      </c>
      <c r="I6087" t="s">
        <v>14486</v>
      </c>
      <c r="J6087" t="s">
        <v>22603</v>
      </c>
      <c r="L6087" s="1" t="s">
        <v>22771</v>
      </c>
      <c r="M6087" t="str">
        <f t="shared" si="94"/>
        <v>1620 JASPERSON LANE, N9Y3J5</v>
      </c>
    </row>
    <row r="6088" spans="1:13" x14ac:dyDescent="0.2">
      <c r="A6088" t="s">
        <v>22430</v>
      </c>
      <c r="B6088" t="s">
        <v>22431</v>
      </c>
      <c r="C6088">
        <v>8267</v>
      </c>
      <c r="D6088" t="s">
        <v>22604</v>
      </c>
      <c r="E6088">
        <v>5460</v>
      </c>
      <c r="F6088" t="s">
        <v>22605</v>
      </c>
      <c r="G6088" t="s">
        <v>109</v>
      </c>
      <c r="H6088" t="s">
        <v>22606</v>
      </c>
      <c r="I6088" t="s">
        <v>14486</v>
      </c>
      <c r="J6088" t="s">
        <v>22607</v>
      </c>
      <c r="K6088" t="s">
        <v>5797</v>
      </c>
      <c r="L6088" s="1" t="s">
        <v>2</v>
      </c>
      <c r="M6088" t="str">
        <f t="shared" ref="M6088:M6132" si="95">H6088&amp;", "&amp;J6088</f>
        <v>170 MAIN ST E, N9Y1A6</v>
      </c>
    </row>
    <row r="6089" spans="1:13" x14ac:dyDescent="0.2">
      <c r="A6089" t="s">
        <v>22430</v>
      </c>
      <c r="B6089" t="s">
        <v>22431</v>
      </c>
      <c r="C6089">
        <v>19510</v>
      </c>
      <c r="D6089" t="s">
        <v>22600</v>
      </c>
      <c r="E6089">
        <v>24658</v>
      </c>
      <c r="F6089" t="s">
        <v>22608</v>
      </c>
      <c r="G6089" t="s">
        <v>102</v>
      </c>
      <c r="H6089" t="s">
        <v>22602</v>
      </c>
      <c r="I6089" t="s">
        <v>14486</v>
      </c>
      <c r="J6089" t="s">
        <v>22603</v>
      </c>
      <c r="L6089" s="1" t="s">
        <v>22771</v>
      </c>
      <c r="M6089" t="str">
        <f t="shared" si="95"/>
        <v>1620 JASPERSON LANE, N9Y3J5</v>
      </c>
    </row>
    <row r="6090" spans="1:13" x14ac:dyDescent="0.2">
      <c r="A6090" t="s">
        <v>22430</v>
      </c>
      <c r="B6090" t="s">
        <v>22431</v>
      </c>
      <c r="C6090">
        <v>6124</v>
      </c>
      <c r="D6090" t="s">
        <v>22609</v>
      </c>
      <c r="E6090">
        <v>1294</v>
      </c>
      <c r="F6090" t="s">
        <v>22610</v>
      </c>
      <c r="G6090" t="s">
        <v>102</v>
      </c>
      <c r="H6090" t="s">
        <v>22611</v>
      </c>
      <c r="I6090" t="s">
        <v>14486</v>
      </c>
      <c r="J6090" t="s">
        <v>22612</v>
      </c>
      <c r="K6090" t="s">
        <v>4952</v>
      </c>
      <c r="L6090" s="1" t="s">
        <v>2</v>
      </c>
      <c r="M6090" t="str">
        <f t="shared" si="95"/>
        <v>36 WATER ST, N9Y1J3</v>
      </c>
    </row>
    <row r="6091" spans="1:13" x14ac:dyDescent="0.2">
      <c r="A6091" t="s">
        <v>22430</v>
      </c>
      <c r="B6091" t="s">
        <v>22431</v>
      </c>
      <c r="C6091">
        <v>12005</v>
      </c>
      <c r="D6091" t="s">
        <v>22613</v>
      </c>
      <c r="E6091">
        <v>10801</v>
      </c>
      <c r="F6091" t="s">
        <v>22614</v>
      </c>
      <c r="G6091" t="s">
        <v>102</v>
      </c>
      <c r="H6091" t="s">
        <v>22615</v>
      </c>
      <c r="I6091" t="s">
        <v>14462</v>
      </c>
      <c r="J6091" t="s">
        <v>14463</v>
      </c>
      <c r="K6091" t="s">
        <v>9919</v>
      </c>
      <c r="L6091" s="1" t="s">
        <v>22789</v>
      </c>
      <c r="M6091" t="str">
        <f t="shared" si="95"/>
        <v>376 IC ROY DR, N0R1A0</v>
      </c>
    </row>
    <row r="6092" spans="1:13" x14ac:dyDescent="0.2">
      <c r="A6092" t="s">
        <v>22430</v>
      </c>
      <c r="B6092" t="s">
        <v>22431</v>
      </c>
      <c r="C6092">
        <v>10358</v>
      </c>
      <c r="D6092" t="s">
        <v>22616</v>
      </c>
      <c r="E6092">
        <v>9998</v>
      </c>
      <c r="F6092" t="s">
        <v>22617</v>
      </c>
      <c r="G6092" t="s">
        <v>102</v>
      </c>
      <c r="H6092" t="s">
        <v>22618</v>
      </c>
      <c r="I6092" t="s">
        <v>14364</v>
      </c>
      <c r="J6092" t="s">
        <v>22619</v>
      </c>
      <c r="K6092" t="s">
        <v>2969</v>
      </c>
      <c r="L6092" s="1" t="s">
        <v>22789</v>
      </c>
      <c r="M6092" t="str">
        <f t="shared" si="95"/>
        <v>1600 MAYFAIR AVE, N9J3T3</v>
      </c>
    </row>
    <row r="6093" spans="1:13" x14ac:dyDescent="0.2">
      <c r="A6093" t="s">
        <v>22430</v>
      </c>
      <c r="B6093" t="s">
        <v>22431</v>
      </c>
      <c r="C6093">
        <v>8892</v>
      </c>
      <c r="D6093" t="s">
        <v>22620</v>
      </c>
      <c r="E6093">
        <v>7803</v>
      </c>
      <c r="F6093" t="s">
        <v>22621</v>
      </c>
      <c r="H6093" t="s">
        <v>22622</v>
      </c>
      <c r="I6093" t="s">
        <v>14372</v>
      </c>
      <c r="J6093" t="s">
        <v>22623</v>
      </c>
      <c r="K6093" t="s">
        <v>114</v>
      </c>
      <c r="L6093" s="1" t="s">
        <v>22771</v>
      </c>
      <c r="M6093" t="str">
        <f t="shared" si="95"/>
        <v>125 TALBOT ST W, N8H1N2</v>
      </c>
    </row>
    <row r="6094" spans="1:13" x14ac:dyDescent="0.2">
      <c r="A6094" t="s">
        <v>22430</v>
      </c>
      <c r="B6094" t="s">
        <v>22431</v>
      </c>
      <c r="C6094">
        <v>20098</v>
      </c>
      <c r="D6094" t="s">
        <v>22624</v>
      </c>
      <c r="E6094">
        <v>24212</v>
      </c>
      <c r="F6094" t="s">
        <v>22621</v>
      </c>
      <c r="G6094" t="s">
        <v>109</v>
      </c>
      <c r="H6094" t="s">
        <v>22625</v>
      </c>
      <c r="I6094" t="s">
        <v>14372</v>
      </c>
      <c r="J6094" t="s">
        <v>22626</v>
      </c>
      <c r="K6094" t="s">
        <v>22627</v>
      </c>
      <c r="L6094" s="1" t="s">
        <v>2</v>
      </c>
      <c r="M6094" t="str">
        <f t="shared" si="95"/>
        <v>80 OAK ST W, N8H2B3</v>
      </c>
    </row>
    <row r="6095" spans="1:13" x14ac:dyDescent="0.2">
      <c r="A6095" t="s">
        <v>22430</v>
      </c>
      <c r="B6095" t="s">
        <v>22431</v>
      </c>
      <c r="C6095">
        <v>6200</v>
      </c>
      <c r="D6095" t="s">
        <v>22628</v>
      </c>
      <c r="E6095">
        <v>1410</v>
      </c>
      <c r="F6095" t="s">
        <v>22629</v>
      </c>
      <c r="G6095" t="s">
        <v>102</v>
      </c>
      <c r="H6095" t="s">
        <v>22630</v>
      </c>
      <c r="I6095" t="s">
        <v>14364</v>
      </c>
      <c r="J6095" t="s">
        <v>22631</v>
      </c>
      <c r="K6095" t="s">
        <v>3720</v>
      </c>
      <c r="L6095" s="1" t="s">
        <v>22789</v>
      </c>
      <c r="M6095" t="str">
        <f t="shared" si="95"/>
        <v>8800 MENARD ST, N8S1W4</v>
      </c>
    </row>
    <row r="6096" spans="1:13" x14ac:dyDescent="0.2">
      <c r="A6096" t="s">
        <v>22430</v>
      </c>
      <c r="B6096" t="s">
        <v>22431</v>
      </c>
      <c r="C6096">
        <v>6214</v>
      </c>
      <c r="D6096" t="s">
        <v>22632</v>
      </c>
      <c r="E6096">
        <v>1430</v>
      </c>
      <c r="F6096" t="s">
        <v>22633</v>
      </c>
      <c r="G6096" t="s">
        <v>102</v>
      </c>
      <c r="H6096" t="s">
        <v>22634</v>
      </c>
      <c r="I6096" t="s">
        <v>14558</v>
      </c>
      <c r="J6096" t="s">
        <v>22635</v>
      </c>
      <c r="K6096" t="s">
        <v>3899</v>
      </c>
      <c r="L6096" s="1" t="s">
        <v>2</v>
      </c>
      <c r="M6096" t="str">
        <f t="shared" si="95"/>
        <v>5620 COUNTY ROAD 20 RR 5, N9V0C8</v>
      </c>
    </row>
    <row r="6097" spans="1:13" x14ac:dyDescent="0.2">
      <c r="A6097" t="s">
        <v>22430</v>
      </c>
      <c r="B6097" t="s">
        <v>22431</v>
      </c>
      <c r="C6097">
        <v>6237</v>
      </c>
      <c r="D6097" t="s">
        <v>22636</v>
      </c>
      <c r="E6097">
        <v>1463</v>
      </c>
      <c r="F6097" t="s">
        <v>22637</v>
      </c>
      <c r="G6097" t="s">
        <v>102</v>
      </c>
      <c r="H6097" t="s">
        <v>22638</v>
      </c>
      <c r="I6097" t="s">
        <v>14372</v>
      </c>
      <c r="J6097" t="s">
        <v>22639</v>
      </c>
      <c r="K6097" t="s">
        <v>1421</v>
      </c>
      <c r="L6097" s="1" t="s">
        <v>2</v>
      </c>
      <c r="M6097" t="str">
        <f t="shared" si="95"/>
        <v>259 SHERK ST, N8H3K8</v>
      </c>
    </row>
    <row r="6098" spans="1:13" x14ac:dyDescent="0.2">
      <c r="A6098" t="s">
        <v>22430</v>
      </c>
      <c r="B6098" t="s">
        <v>22431</v>
      </c>
      <c r="C6098">
        <v>6241</v>
      </c>
      <c r="D6098" t="s">
        <v>22640</v>
      </c>
      <c r="E6098">
        <v>1470</v>
      </c>
      <c r="F6098" t="s">
        <v>22641</v>
      </c>
      <c r="G6098" t="s">
        <v>102</v>
      </c>
      <c r="H6098" t="s">
        <v>22642</v>
      </c>
      <c r="I6098" t="s">
        <v>14364</v>
      </c>
      <c r="J6098" t="s">
        <v>22643</v>
      </c>
      <c r="K6098" t="s">
        <v>1529</v>
      </c>
      <c r="L6098" s="1" t="s">
        <v>22789</v>
      </c>
      <c r="M6098" t="str">
        <f t="shared" si="95"/>
        <v>3557 MELBOURNE RD, N9C1Y6</v>
      </c>
    </row>
    <row r="6099" spans="1:13" x14ac:dyDescent="0.2">
      <c r="A6099" t="s">
        <v>22430</v>
      </c>
      <c r="B6099" t="s">
        <v>22431</v>
      </c>
      <c r="C6099">
        <v>6291</v>
      </c>
      <c r="D6099" t="s">
        <v>22644</v>
      </c>
      <c r="E6099">
        <v>1541</v>
      </c>
      <c r="F6099" t="s">
        <v>22645</v>
      </c>
      <c r="H6099" t="s">
        <v>22646</v>
      </c>
      <c r="I6099" t="s">
        <v>14372</v>
      </c>
      <c r="J6099" t="s">
        <v>22647</v>
      </c>
      <c r="K6099" t="s">
        <v>114</v>
      </c>
      <c r="L6099" s="1" t="s">
        <v>22771</v>
      </c>
      <c r="M6099" t="str">
        <f t="shared" si="95"/>
        <v>134 MILL ST E, N8H1S6</v>
      </c>
    </row>
    <row r="6100" spans="1:13" x14ac:dyDescent="0.2">
      <c r="A6100" t="s">
        <v>22430</v>
      </c>
      <c r="B6100" t="s">
        <v>22431</v>
      </c>
      <c r="C6100">
        <v>6312</v>
      </c>
      <c r="D6100" t="s">
        <v>22648</v>
      </c>
      <c r="E6100">
        <v>1574</v>
      </c>
      <c r="F6100" t="s">
        <v>22649</v>
      </c>
      <c r="G6100" t="s">
        <v>102</v>
      </c>
      <c r="H6100" t="s">
        <v>22650</v>
      </c>
      <c r="I6100" t="s">
        <v>14372</v>
      </c>
      <c r="J6100" t="s">
        <v>22651</v>
      </c>
      <c r="K6100" t="s">
        <v>3925</v>
      </c>
      <c r="L6100" s="1" t="s">
        <v>2</v>
      </c>
      <c r="M6100" t="str">
        <f t="shared" si="95"/>
        <v>622 MERSEA ROAD 5 RR 2, N8H3V5</v>
      </c>
    </row>
    <row r="6101" spans="1:13" x14ac:dyDescent="0.2">
      <c r="A6101" t="s">
        <v>22430</v>
      </c>
      <c r="B6101" t="s">
        <v>22431</v>
      </c>
      <c r="C6101">
        <v>20373</v>
      </c>
      <c r="D6101" t="s">
        <v>22652</v>
      </c>
      <c r="E6101">
        <v>25367</v>
      </c>
      <c r="F6101" t="s">
        <v>22653</v>
      </c>
      <c r="G6101" t="s">
        <v>102</v>
      </c>
      <c r="I6101" t="s">
        <v>22654</v>
      </c>
      <c r="L6101" s="1" t="s">
        <v>22771</v>
      </c>
      <c r="M6101" t="str">
        <f t="shared" si="95"/>
        <v xml:space="preserve">, </v>
      </c>
    </row>
    <row r="6102" spans="1:13" x14ac:dyDescent="0.2">
      <c r="A6102" t="s">
        <v>22430</v>
      </c>
      <c r="B6102" t="s">
        <v>22431</v>
      </c>
      <c r="C6102">
        <v>19557</v>
      </c>
      <c r="D6102" t="s">
        <v>22655</v>
      </c>
      <c r="E6102">
        <v>24552</v>
      </c>
      <c r="F6102" t="s">
        <v>22656</v>
      </c>
      <c r="G6102" t="s">
        <v>102</v>
      </c>
      <c r="H6102" t="s">
        <v>22657</v>
      </c>
      <c r="I6102" t="s">
        <v>14364</v>
      </c>
      <c r="L6102" s="1" t="s">
        <v>22771</v>
      </c>
      <c r="M6102" t="str">
        <f t="shared" si="95"/>
        <v xml:space="preserve">AMY CROFT / COMMERCIAL, </v>
      </c>
    </row>
    <row r="6103" spans="1:13" x14ac:dyDescent="0.2">
      <c r="A6103" t="s">
        <v>22430</v>
      </c>
      <c r="B6103" t="s">
        <v>22431</v>
      </c>
      <c r="C6103">
        <v>6380</v>
      </c>
      <c r="D6103" t="s">
        <v>22658</v>
      </c>
      <c r="E6103">
        <v>1674</v>
      </c>
      <c r="F6103" t="s">
        <v>22659</v>
      </c>
      <c r="G6103" t="s">
        <v>102</v>
      </c>
      <c r="H6103" t="s">
        <v>22660</v>
      </c>
      <c r="I6103" t="s">
        <v>14364</v>
      </c>
      <c r="J6103" t="s">
        <v>22661</v>
      </c>
      <c r="K6103" t="s">
        <v>22662</v>
      </c>
      <c r="L6103" s="1" t="s">
        <v>22789</v>
      </c>
      <c r="M6103" t="str">
        <f t="shared" si="95"/>
        <v>1100 NORTHWOOD ST, N9E1A3</v>
      </c>
    </row>
    <row r="6104" spans="1:13" x14ac:dyDescent="0.2">
      <c r="A6104" t="s">
        <v>22430</v>
      </c>
      <c r="B6104" t="s">
        <v>22431</v>
      </c>
      <c r="C6104">
        <v>6437</v>
      </c>
      <c r="D6104" t="s">
        <v>22663</v>
      </c>
      <c r="E6104">
        <v>1775</v>
      </c>
      <c r="F6104" t="s">
        <v>22664</v>
      </c>
      <c r="G6104" t="s">
        <v>102</v>
      </c>
      <c r="H6104" t="s">
        <v>22504</v>
      </c>
      <c r="I6104" t="s">
        <v>14364</v>
      </c>
      <c r="J6104" t="s">
        <v>22505</v>
      </c>
      <c r="K6104" t="s">
        <v>1127</v>
      </c>
      <c r="L6104" s="1" t="s">
        <v>22789</v>
      </c>
      <c r="M6104" t="str">
        <f t="shared" si="95"/>
        <v>3070 STILLMEADOW RD, N8R1N3</v>
      </c>
    </row>
    <row r="6105" spans="1:13" x14ac:dyDescent="0.2">
      <c r="A6105" t="s">
        <v>22430</v>
      </c>
      <c r="B6105" t="s">
        <v>22431</v>
      </c>
      <c r="C6105">
        <v>8457</v>
      </c>
      <c r="D6105" t="s">
        <v>22665</v>
      </c>
      <c r="E6105">
        <v>5824</v>
      </c>
      <c r="F6105" t="s">
        <v>22666</v>
      </c>
      <c r="G6105" t="s">
        <v>109</v>
      </c>
      <c r="H6105" t="s">
        <v>22667</v>
      </c>
      <c r="I6105" t="s">
        <v>14364</v>
      </c>
      <c r="J6105" t="s">
        <v>22668</v>
      </c>
      <c r="K6105" t="s">
        <v>214</v>
      </c>
      <c r="L6105" s="1" t="s">
        <v>22789</v>
      </c>
      <c r="M6105" t="str">
        <f t="shared" si="95"/>
        <v>284 CAMERON AVE, N9B1Y6</v>
      </c>
    </row>
    <row r="6106" spans="1:13" x14ac:dyDescent="0.2">
      <c r="A6106" t="s">
        <v>22430</v>
      </c>
      <c r="B6106" t="s">
        <v>22431</v>
      </c>
      <c r="C6106">
        <v>8217</v>
      </c>
      <c r="D6106" t="s">
        <v>22541</v>
      </c>
      <c r="E6106">
        <v>24798</v>
      </c>
      <c r="F6106" t="s">
        <v>22669</v>
      </c>
      <c r="G6106" t="s">
        <v>109</v>
      </c>
      <c r="H6106" t="s">
        <v>22543</v>
      </c>
      <c r="I6106" t="s">
        <v>14558</v>
      </c>
      <c r="J6106" t="s">
        <v>22544</v>
      </c>
      <c r="K6106" t="s">
        <v>114</v>
      </c>
      <c r="L6106" s="1" t="s">
        <v>22771</v>
      </c>
      <c r="M6106" t="str">
        <f t="shared" si="95"/>
        <v>130 SANDWICH ST S, N9V1Z8</v>
      </c>
    </row>
    <row r="6107" spans="1:13" x14ac:dyDescent="0.2">
      <c r="A6107" t="s">
        <v>22430</v>
      </c>
      <c r="B6107" t="s">
        <v>22431</v>
      </c>
      <c r="C6107">
        <v>12102</v>
      </c>
      <c r="D6107" t="s">
        <v>22670</v>
      </c>
      <c r="E6107">
        <v>24956</v>
      </c>
      <c r="F6107" t="s">
        <v>22671</v>
      </c>
      <c r="G6107" t="s">
        <v>109</v>
      </c>
      <c r="H6107" t="s">
        <v>22672</v>
      </c>
      <c r="I6107" t="s">
        <v>14372</v>
      </c>
      <c r="J6107" t="s">
        <v>22673</v>
      </c>
      <c r="K6107" t="s">
        <v>114</v>
      </c>
      <c r="L6107" s="1" t="s">
        <v>22771</v>
      </c>
      <c r="M6107" t="str">
        <f t="shared" si="95"/>
        <v>103-215 TALBOT ST E, N8H3X5</v>
      </c>
    </row>
    <row r="6108" spans="1:13" x14ac:dyDescent="0.2">
      <c r="A6108" t="s">
        <v>22430</v>
      </c>
      <c r="B6108" t="s">
        <v>22431</v>
      </c>
      <c r="C6108">
        <v>6446</v>
      </c>
      <c r="D6108" t="s">
        <v>22674</v>
      </c>
      <c r="E6108">
        <v>1790</v>
      </c>
      <c r="F6108" t="s">
        <v>22675</v>
      </c>
      <c r="G6108" t="s">
        <v>102</v>
      </c>
      <c r="H6108" t="s">
        <v>22676</v>
      </c>
      <c r="I6108" t="s">
        <v>22677</v>
      </c>
      <c r="J6108" t="s">
        <v>22678</v>
      </c>
      <c r="K6108" t="s">
        <v>5609</v>
      </c>
      <c r="L6108" s="1" t="s">
        <v>2</v>
      </c>
      <c r="M6108" t="str">
        <f t="shared" si="95"/>
        <v>40 NORTH SHORE RD RR 1, N0R1M0</v>
      </c>
    </row>
    <row r="6109" spans="1:13" x14ac:dyDescent="0.2">
      <c r="A6109" t="s">
        <v>22430</v>
      </c>
      <c r="B6109" t="s">
        <v>22431</v>
      </c>
      <c r="C6109">
        <v>19574</v>
      </c>
      <c r="D6109" t="s">
        <v>22679</v>
      </c>
      <c r="E6109">
        <v>24568</v>
      </c>
      <c r="F6109" t="s">
        <v>22680</v>
      </c>
      <c r="G6109" t="s">
        <v>102</v>
      </c>
      <c r="H6109" t="s">
        <v>22681</v>
      </c>
      <c r="I6109" t="s">
        <v>14364</v>
      </c>
      <c r="L6109" s="1" t="s">
        <v>22771</v>
      </c>
      <c r="M6109" t="str">
        <f t="shared" si="95"/>
        <v xml:space="preserve">LAURIER PKWY / DISPUTED RD, </v>
      </c>
    </row>
    <row r="6110" spans="1:13" x14ac:dyDescent="0.2">
      <c r="A6110" t="s">
        <v>22430</v>
      </c>
      <c r="B6110" t="s">
        <v>22431</v>
      </c>
      <c r="C6110">
        <v>6493</v>
      </c>
      <c r="D6110" t="s">
        <v>22682</v>
      </c>
      <c r="E6110">
        <v>1858</v>
      </c>
      <c r="F6110" t="s">
        <v>22683</v>
      </c>
      <c r="G6110" t="s">
        <v>102</v>
      </c>
      <c r="H6110" t="s">
        <v>22684</v>
      </c>
      <c r="I6110" t="s">
        <v>14364</v>
      </c>
      <c r="J6110" t="s">
        <v>14536</v>
      </c>
      <c r="K6110" t="s">
        <v>4184</v>
      </c>
      <c r="L6110" s="1" t="s">
        <v>2</v>
      </c>
      <c r="M6110" t="str">
        <f t="shared" si="95"/>
        <v>1950 KELLY RD RR 3, N9A6Z6</v>
      </c>
    </row>
    <row r="6111" spans="1:13" x14ac:dyDescent="0.2">
      <c r="A6111" t="s">
        <v>22430</v>
      </c>
      <c r="B6111" t="s">
        <v>22431</v>
      </c>
      <c r="C6111">
        <v>6500</v>
      </c>
      <c r="D6111" t="s">
        <v>22685</v>
      </c>
      <c r="E6111">
        <v>1866</v>
      </c>
      <c r="F6111" t="s">
        <v>22686</v>
      </c>
      <c r="G6111" t="s">
        <v>102</v>
      </c>
      <c r="H6111" t="s">
        <v>22687</v>
      </c>
      <c r="I6111" t="s">
        <v>14364</v>
      </c>
      <c r="J6111" t="s">
        <v>22688</v>
      </c>
      <c r="K6111" t="s">
        <v>8802</v>
      </c>
      <c r="L6111" s="1" t="s">
        <v>22789</v>
      </c>
      <c r="M6111" t="str">
        <f t="shared" si="95"/>
        <v>949 GILES BLVD E, N9A4G2</v>
      </c>
    </row>
    <row r="6112" spans="1:13" x14ac:dyDescent="0.2">
      <c r="A6112" t="s">
        <v>22430</v>
      </c>
      <c r="B6112" t="s">
        <v>22431</v>
      </c>
      <c r="C6112">
        <v>8456</v>
      </c>
      <c r="D6112" t="s">
        <v>22689</v>
      </c>
      <c r="E6112">
        <v>5822</v>
      </c>
      <c r="F6112" t="s">
        <v>22690</v>
      </c>
      <c r="G6112" t="s">
        <v>102</v>
      </c>
      <c r="H6112" t="s">
        <v>22691</v>
      </c>
      <c r="I6112" t="s">
        <v>14364</v>
      </c>
      <c r="J6112" t="s">
        <v>22692</v>
      </c>
      <c r="K6112" t="s">
        <v>1059</v>
      </c>
      <c r="L6112" s="1" t="s">
        <v>22789</v>
      </c>
      <c r="M6112" t="str">
        <f t="shared" si="95"/>
        <v>5399 RAYMOND AVE, N8S1Z6</v>
      </c>
    </row>
    <row r="6113" spans="1:13" x14ac:dyDescent="0.2">
      <c r="A6113" t="s">
        <v>22430</v>
      </c>
      <c r="B6113" t="s">
        <v>22431</v>
      </c>
      <c r="C6113">
        <v>6527</v>
      </c>
      <c r="D6113" t="s">
        <v>22693</v>
      </c>
      <c r="E6113">
        <v>1903</v>
      </c>
      <c r="F6113" t="s">
        <v>12613</v>
      </c>
      <c r="G6113" t="s">
        <v>102</v>
      </c>
      <c r="H6113" t="s">
        <v>22694</v>
      </c>
      <c r="I6113" t="s">
        <v>14372</v>
      </c>
      <c r="J6113" t="s">
        <v>22695</v>
      </c>
      <c r="K6113" t="s">
        <v>1220</v>
      </c>
      <c r="L6113" s="1" t="s">
        <v>2</v>
      </c>
      <c r="M6113" t="str">
        <f t="shared" si="95"/>
        <v>4 MAXON AVE, N8H2E2</v>
      </c>
    </row>
    <row r="6114" spans="1:13" x14ac:dyDescent="0.2">
      <c r="A6114" t="s">
        <v>22430</v>
      </c>
      <c r="B6114" t="s">
        <v>22431</v>
      </c>
      <c r="C6114">
        <v>6820</v>
      </c>
      <c r="D6114" t="s">
        <v>22696</v>
      </c>
      <c r="E6114">
        <v>2370</v>
      </c>
      <c r="F6114" t="s">
        <v>22697</v>
      </c>
      <c r="G6114" t="s">
        <v>102</v>
      </c>
      <c r="H6114" t="s">
        <v>22698</v>
      </c>
      <c r="I6114" t="s">
        <v>14364</v>
      </c>
      <c r="J6114" t="s">
        <v>22699</v>
      </c>
      <c r="K6114" t="s">
        <v>6771</v>
      </c>
      <c r="L6114" s="1" t="s">
        <v>22789</v>
      </c>
      <c r="M6114" t="str">
        <f t="shared" si="95"/>
        <v>1376 VICTORIA AVE, N8X1P1</v>
      </c>
    </row>
    <row r="6115" spans="1:13" x14ac:dyDescent="0.2">
      <c r="A6115" t="s">
        <v>22430</v>
      </c>
      <c r="B6115" t="s">
        <v>22431</v>
      </c>
      <c r="C6115">
        <v>8359</v>
      </c>
      <c r="D6115" t="s">
        <v>22700</v>
      </c>
      <c r="E6115">
        <v>5621</v>
      </c>
      <c r="F6115" t="s">
        <v>22701</v>
      </c>
      <c r="G6115" t="s">
        <v>109</v>
      </c>
      <c r="H6115" t="s">
        <v>22702</v>
      </c>
      <c r="I6115" t="s">
        <v>14364</v>
      </c>
      <c r="J6115" t="s">
        <v>22703</v>
      </c>
      <c r="K6115" t="s">
        <v>9694</v>
      </c>
      <c r="L6115" s="1" t="s">
        <v>22789</v>
      </c>
      <c r="M6115" t="str">
        <f t="shared" si="95"/>
        <v>8465 JEROME ST, N8S1W8</v>
      </c>
    </row>
    <row r="6116" spans="1:13" x14ac:dyDescent="0.2">
      <c r="A6116" t="s">
        <v>22430</v>
      </c>
      <c r="B6116" t="s">
        <v>22431</v>
      </c>
      <c r="C6116">
        <v>6617</v>
      </c>
      <c r="D6116" t="s">
        <v>22704</v>
      </c>
      <c r="E6116">
        <v>2039</v>
      </c>
      <c r="F6116" t="s">
        <v>22705</v>
      </c>
      <c r="G6116" t="s">
        <v>102</v>
      </c>
      <c r="H6116" t="s">
        <v>22706</v>
      </c>
      <c r="I6116" t="s">
        <v>14364</v>
      </c>
      <c r="J6116" t="s">
        <v>22707</v>
      </c>
      <c r="K6116" t="s">
        <v>992</v>
      </c>
      <c r="L6116" s="1" t="s">
        <v>22789</v>
      </c>
      <c r="M6116" t="str">
        <f t="shared" si="95"/>
        <v>620 CABANA RD E, N9G1A4</v>
      </c>
    </row>
    <row r="6117" spans="1:13" x14ac:dyDescent="0.2">
      <c r="A6117" t="s">
        <v>22430</v>
      </c>
      <c r="B6117" t="s">
        <v>22431</v>
      </c>
      <c r="C6117">
        <v>6620</v>
      </c>
      <c r="D6117" t="s">
        <v>22708</v>
      </c>
      <c r="E6117">
        <v>2044</v>
      </c>
      <c r="F6117" t="s">
        <v>22709</v>
      </c>
      <c r="G6117" t="s">
        <v>102</v>
      </c>
      <c r="H6117" t="s">
        <v>22710</v>
      </c>
      <c r="I6117" t="s">
        <v>14364</v>
      </c>
      <c r="J6117" t="s">
        <v>22711</v>
      </c>
      <c r="K6117" t="s">
        <v>402</v>
      </c>
      <c r="L6117" s="1" t="s">
        <v>22789</v>
      </c>
      <c r="M6117" t="str">
        <f t="shared" si="95"/>
        <v>6265 ROSEVILLE GARDEN DR, N8T3B9</v>
      </c>
    </row>
    <row r="6118" spans="1:13" x14ac:dyDescent="0.2">
      <c r="A6118" t="s">
        <v>22430</v>
      </c>
      <c r="B6118" t="s">
        <v>22431</v>
      </c>
      <c r="C6118">
        <v>8893</v>
      </c>
      <c r="D6118" t="s">
        <v>22712</v>
      </c>
      <c r="E6118">
        <v>7804</v>
      </c>
      <c r="F6118" t="s">
        <v>22713</v>
      </c>
      <c r="G6118" t="s">
        <v>109</v>
      </c>
      <c r="H6118" t="s">
        <v>22714</v>
      </c>
      <c r="I6118" t="s">
        <v>14364</v>
      </c>
      <c r="J6118" t="s">
        <v>22715</v>
      </c>
      <c r="K6118" t="s">
        <v>3853</v>
      </c>
      <c r="L6118" s="1" t="s">
        <v>2</v>
      </c>
      <c r="M6118" t="str">
        <f t="shared" si="95"/>
        <v>7050 MALDEN RD, N9J2T5</v>
      </c>
    </row>
    <row r="6119" spans="1:13" x14ac:dyDescent="0.2">
      <c r="A6119" t="s">
        <v>22430</v>
      </c>
      <c r="B6119" t="s">
        <v>22431</v>
      </c>
      <c r="C6119">
        <v>6641</v>
      </c>
      <c r="D6119" t="s">
        <v>22716</v>
      </c>
      <c r="E6119">
        <v>2081</v>
      </c>
      <c r="F6119" t="s">
        <v>22717</v>
      </c>
      <c r="G6119" t="s">
        <v>102</v>
      </c>
      <c r="H6119" t="s">
        <v>22718</v>
      </c>
      <c r="I6119" t="s">
        <v>14364</v>
      </c>
      <c r="J6119" t="s">
        <v>22719</v>
      </c>
      <c r="K6119" t="s">
        <v>22720</v>
      </c>
      <c r="L6119" s="1" t="s">
        <v>22789</v>
      </c>
      <c r="M6119" t="str">
        <f t="shared" si="95"/>
        <v>2055 WYOMING AVE, N9H1P6</v>
      </c>
    </row>
    <row r="6120" spans="1:13" x14ac:dyDescent="0.2">
      <c r="A6120" t="s">
        <v>22430</v>
      </c>
      <c r="B6120" t="s">
        <v>22431</v>
      </c>
      <c r="C6120">
        <v>6712</v>
      </c>
      <c r="D6120" t="s">
        <v>22721</v>
      </c>
      <c r="E6120">
        <v>2197</v>
      </c>
      <c r="F6120" t="s">
        <v>22722</v>
      </c>
      <c r="G6120" t="s">
        <v>102</v>
      </c>
      <c r="H6120" t="s">
        <v>22723</v>
      </c>
      <c r="I6120" t="s">
        <v>14364</v>
      </c>
      <c r="J6120" t="s">
        <v>22724</v>
      </c>
      <c r="K6120" t="s">
        <v>8261</v>
      </c>
      <c r="L6120" s="1" t="s">
        <v>22789</v>
      </c>
      <c r="M6120" t="str">
        <f t="shared" si="95"/>
        <v>1355 CABANA RD W, N9G1C3</v>
      </c>
    </row>
    <row r="6121" spans="1:13" x14ac:dyDescent="0.2">
      <c r="A6121" t="s">
        <v>22430</v>
      </c>
      <c r="B6121" t="s">
        <v>22431</v>
      </c>
      <c r="C6121">
        <v>6749</v>
      </c>
      <c r="D6121" t="s">
        <v>22725</v>
      </c>
      <c r="E6121">
        <v>2259</v>
      </c>
      <c r="F6121" t="s">
        <v>22726</v>
      </c>
      <c r="H6121" t="s">
        <v>22727</v>
      </c>
      <c r="I6121" t="s">
        <v>14406</v>
      </c>
      <c r="J6121" t="s">
        <v>22728</v>
      </c>
      <c r="L6121" s="1" t="s">
        <v>22771</v>
      </c>
      <c r="M6121" t="str">
        <f t="shared" si="95"/>
        <v>492 COUNTY RD 8, N8M2W2</v>
      </c>
    </row>
    <row r="6122" spans="1:13" x14ac:dyDescent="0.2">
      <c r="A6122" t="s">
        <v>22430</v>
      </c>
      <c r="B6122" t="s">
        <v>22431</v>
      </c>
      <c r="C6122">
        <v>12006</v>
      </c>
      <c r="D6122" t="s">
        <v>22729</v>
      </c>
      <c r="E6122">
        <v>10802</v>
      </c>
      <c r="F6122" t="s">
        <v>22730</v>
      </c>
      <c r="G6122" t="s">
        <v>102</v>
      </c>
      <c r="H6122" t="s">
        <v>22731</v>
      </c>
      <c r="I6122" t="s">
        <v>14364</v>
      </c>
      <c r="J6122" t="s">
        <v>22732</v>
      </c>
      <c r="K6122" t="s">
        <v>12320</v>
      </c>
      <c r="L6122" s="1" t="s">
        <v>22789</v>
      </c>
      <c r="M6122" t="str">
        <f t="shared" si="95"/>
        <v>4000 DUCHARME ST, N9G0A1</v>
      </c>
    </row>
    <row r="6123" spans="1:13" x14ac:dyDescent="0.2">
      <c r="A6123" t="s">
        <v>22430</v>
      </c>
      <c r="B6123" t="s">
        <v>22431</v>
      </c>
      <c r="C6123">
        <v>12097</v>
      </c>
      <c r="D6123" t="s">
        <v>22733</v>
      </c>
      <c r="E6123">
        <v>10943</v>
      </c>
      <c r="F6123" t="s">
        <v>22734</v>
      </c>
      <c r="G6123" t="s">
        <v>102</v>
      </c>
      <c r="H6123" t="s">
        <v>22735</v>
      </c>
      <c r="I6123" t="s">
        <v>14457</v>
      </c>
      <c r="J6123" t="s">
        <v>22736</v>
      </c>
      <c r="K6123" t="s">
        <v>22737</v>
      </c>
      <c r="L6123" s="1" t="s">
        <v>2</v>
      </c>
      <c r="M6123" t="str">
        <f t="shared" si="95"/>
        <v>11665 SHIELDS ST, N8N0C1</v>
      </c>
    </row>
    <row r="6124" spans="1:13" x14ac:dyDescent="0.2">
      <c r="A6124" t="s">
        <v>22430</v>
      </c>
      <c r="B6124" t="s">
        <v>22431</v>
      </c>
      <c r="C6124">
        <v>12097</v>
      </c>
      <c r="D6124" t="s">
        <v>22733</v>
      </c>
      <c r="E6124">
        <v>11076</v>
      </c>
      <c r="F6124" t="s">
        <v>22738</v>
      </c>
      <c r="G6124" t="s">
        <v>109</v>
      </c>
      <c r="H6124" t="s">
        <v>22739</v>
      </c>
      <c r="I6124" t="s">
        <v>14457</v>
      </c>
      <c r="J6124" t="s">
        <v>22736</v>
      </c>
      <c r="K6124" t="s">
        <v>6695</v>
      </c>
      <c r="L6124" s="1" t="s">
        <v>2</v>
      </c>
      <c r="M6124" t="str">
        <f t="shared" si="95"/>
        <v>11555 SHIELDS ST, N8N0C1</v>
      </c>
    </row>
    <row r="6125" spans="1:13" x14ac:dyDescent="0.2">
      <c r="A6125" t="s">
        <v>22430</v>
      </c>
      <c r="B6125" t="s">
        <v>22431</v>
      </c>
      <c r="C6125">
        <v>12100</v>
      </c>
      <c r="D6125" t="s">
        <v>22740</v>
      </c>
      <c r="E6125">
        <v>10947</v>
      </c>
      <c r="F6125" t="s">
        <v>22741</v>
      </c>
      <c r="G6125" t="s">
        <v>109</v>
      </c>
      <c r="H6125" t="s">
        <v>22742</v>
      </c>
      <c r="I6125" t="s">
        <v>14406</v>
      </c>
      <c r="J6125" t="s">
        <v>22743</v>
      </c>
      <c r="L6125" s="1" t="s">
        <v>22771</v>
      </c>
      <c r="M6125" t="str">
        <f t="shared" si="95"/>
        <v>105 TALBOT ST S, N8M1B3</v>
      </c>
    </row>
    <row r="6126" spans="1:13" x14ac:dyDescent="0.2">
      <c r="A6126" t="s">
        <v>22430</v>
      </c>
      <c r="B6126" t="s">
        <v>22431</v>
      </c>
      <c r="C6126">
        <v>5225</v>
      </c>
      <c r="D6126" t="s">
        <v>22744</v>
      </c>
      <c r="E6126">
        <v>5721</v>
      </c>
      <c r="F6126" t="s">
        <v>22745</v>
      </c>
      <c r="G6126" t="s">
        <v>109</v>
      </c>
      <c r="H6126" t="s">
        <v>22746</v>
      </c>
      <c r="I6126" t="s">
        <v>14364</v>
      </c>
      <c r="J6126" t="s">
        <v>22747</v>
      </c>
      <c r="K6126" t="s">
        <v>22748</v>
      </c>
      <c r="L6126" s="1" t="s">
        <v>22789</v>
      </c>
      <c r="M6126" t="str">
        <f t="shared" si="95"/>
        <v>1800 LIBERTY ST, N9E1J2</v>
      </c>
    </row>
    <row r="6127" spans="1:13" x14ac:dyDescent="0.2">
      <c r="A6127" t="s">
        <v>22430</v>
      </c>
      <c r="B6127" t="s">
        <v>22431</v>
      </c>
      <c r="C6127">
        <v>8413</v>
      </c>
      <c r="D6127" t="s">
        <v>22436</v>
      </c>
      <c r="E6127">
        <v>5724</v>
      </c>
      <c r="F6127" t="s">
        <v>22749</v>
      </c>
      <c r="G6127" t="s">
        <v>109</v>
      </c>
      <c r="H6127" t="s">
        <v>22750</v>
      </c>
      <c r="I6127" t="s">
        <v>14364</v>
      </c>
      <c r="J6127" t="s">
        <v>22439</v>
      </c>
      <c r="K6127" t="s">
        <v>2402</v>
      </c>
      <c r="L6127" s="1" t="s">
        <v>22789</v>
      </c>
      <c r="M6127" t="str">
        <f t="shared" si="95"/>
        <v>S-1905 BERNARD RD, N8W0A8</v>
      </c>
    </row>
    <row r="6128" spans="1:13" x14ac:dyDescent="0.2">
      <c r="A6128" t="s">
        <v>22430</v>
      </c>
      <c r="B6128" t="s">
        <v>22431</v>
      </c>
      <c r="C6128">
        <v>8415</v>
      </c>
      <c r="D6128" t="s">
        <v>22751</v>
      </c>
      <c r="E6128">
        <v>5727</v>
      </c>
      <c r="F6128" t="s">
        <v>22752</v>
      </c>
      <c r="G6128" t="s">
        <v>109</v>
      </c>
      <c r="H6128" t="s">
        <v>22753</v>
      </c>
      <c r="I6128" t="s">
        <v>14364</v>
      </c>
      <c r="J6128" t="s">
        <v>22754</v>
      </c>
      <c r="K6128" t="s">
        <v>1206</v>
      </c>
      <c r="L6128" s="1" t="s">
        <v>22789</v>
      </c>
      <c r="M6128" t="str">
        <f t="shared" si="95"/>
        <v>2100 RICHMOND ST, N8Y1L4</v>
      </c>
    </row>
    <row r="6129" spans="1:13" x14ac:dyDescent="0.2">
      <c r="A6129" t="s">
        <v>22430</v>
      </c>
      <c r="B6129" t="s">
        <v>22431</v>
      </c>
      <c r="C6129">
        <v>5699</v>
      </c>
      <c r="D6129" t="s">
        <v>22755</v>
      </c>
      <c r="E6129">
        <v>10799</v>
      </c>
      <c r="F6129" t="s">
        <v>22756</v>
      </c>
      <c r="G6129" t="s">
        <v>102</v>
      </c>
      <c r="H6129" t="s">
        <v>22757</v>
      </c>
      <c r="I6129" t="s">
        <v>14364</v>
      </c>
      <c r="J6129" t="s">
        <v>22758</v>
      </c>
      <c r="K6129" t="s">
        <v>22759</v>
      </c>
      <c r="L6129" s="1" t="s">
        <v>22789</v>
      </c>
      <c r="M6129" t="str">
        <f t="shared" si="95"/>
        <v>1275 CAMPBELL AVE, N9B3M7</v>
      </c>
    </row>
    <row r="6130" spans="1:13" x14ac:dyDescent="0.2">
      <c r="A6130" t="s">
        <v>22430</v>
      </c>
      <c r="B6130" t="s">
        <v>22431</v>
      </c>
      <c r="C6130">
        <v>8894</v>
      </c>
      <c r="D6130" t="s">
        <v>22760</v>
      </c>
      <c r="E6130">
        <v>7805</v>
      </c>
      <c r="F6130" t="s">
        <v>22761</v>
      </c>
      <c r="G6130" t="s">
        <v>109</v>
      </c>
      <c r="H6130" t="s">
        <v>22762</v>
      </c>
      <c r="I6130" t="s">
        <v>14558</v>
      </c>
      <c r="J6130" t="s">
        <v>22455</v>
      </c>
      <c r="K6130" t="s">
        <v>3737</v>
      </c>
      <c r="L6130" s="1" t="s">
        <v>2</v>
      </c>
      <c r="M6130" t="str">
        <f t="shared" si="95"/>
        <v>5791 NORTH TOWN LINE RR 4, N9V2Y9</v>
      </c>
    </row>
    <row r="6131" spans="1:13" x14ac:dyDescent="0.2">
      <c r="A6131" t="s">
        <v>22430</v>
      </c>
      <c r="B6131" t="s">
        <v>22431</v>
      </c>
      <c r="C6131">
        <v>8433</v>
      </c>
      <c r="D6131" t="s">
        <v>22763</v>
      </c>
      <c r="E6131">
        <v>5761</v>
      </c>
      <c r="F6131" t="s">
        <v>22764</v>
      </c>
      <c r="G6131" t="s">
        <v>109</v>
      </c>
      <c r="H6131" t="s">
        <v>22765</v>
      </c>
      <c r="I6131" t="s">
        <v>14364</v>
      </c>
      <c r="J6131" t="s">
        <v>22766</v>
      </c>
      <c r="K6131" t="s">
        <v>7902</v>
      </c>
      <c r="L6131" s="1" t="s">
        <v>22789</v>
      </c>
      <c r="M6131" t="str">
        <f t="shared" si="95"/>
        <v>1375 CALIFORNIA AVE, N9B2Z8</v>
      </c>
    </row>
    <row r="6132" spans="1:13" x14ac:dyDescent="0.2">
      <c r="A6132" t="s">
        <v>22430</v>
      </c>
      <c r="B6132" t="s">
        <v>22431</v>
      </c>
      <c r="C6132">
        <v>6906</v>
      </c>
      <c r="D6132" t="s">
        <v>22767</v>
      </c>
      <c r="E6132">
        <v>2506</v>
      </c>
      <c r="F6132" t="s">
        <v>22768</v>
      </c>
      <c r="G6132" t="s">
        <v>102</v>
      </c>
      <c r="H6132" t="s">
        <v>22769</v>
      </c>
      <c r="I6132" t="s">
        <v>14364</v>
      </c>
      <c r="J6132" t="s">
        <v>22770</v>
      </c>
      <c r="K6132" t="s">
        <v>11263</v>
      </c>
      <c r="L6132" s="1" t="s">
        <v>22789</v>
      </c>
      <c r="M6132" t="str">
        <f t="shared" si="95"/>
        <v>2855 RIVARD AVE, N8T2H9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Prov Master List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Wonsiak</dc:creator>
  <cp:lastModifiedBy>Chan, Jacqueline (EDU)</cp:lastModifiedBy>
  <dcterms:created xsi:type="dcterms:W3CDTF">2020-05-28T19:28:25Z</dcterms:created>
  <dcterms:modified xsi:type="dcterms:W3CDTF">2020-12-18T16:12:01Z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34a106e-6316-442c-ad35-738afd673d2b_Enabled">
    <vt:lpwstr>True</vt:lpwstr>
  </property>
  <property fmtid="{D5CDD505-2E9C-101B-9397-08002B2CF9AE}" pid="3" name="MSIP_Label_034a106e-6316-442c-ad35-738afd673d2b_SiteId">
    <vt:lpwstr>cddc1229-ac2a-4b97-b78a-0e5cacb5865c</vt:lpwstr>
  </property>
  <property fmtid="{D5CDD505-2E9C-101B-9397-08002B2CF9AE}" pid="4" name="MSIP_Label_034a106e-6316-442c-ad35-738afd673d2b_Owner">
    <vt:lpwstr>Hitesh.Chopra@ontario.ca</vt:lpwstr>
  </property>
  <property fmtid="{D5CDD505-2E9C-101B-9397-08002B2CF9AE}" pid="5" name="MSIP_Label_034a106e-6316-442c-ad35-738afd673d2b_SetDate">
    <vt:lpwstr>2020-12-16T18:21:03.3840054Z</vt:lpwstr>
  </property>
  <property fmtid="{D5CDD505-2E9C-101B-9397-08002B2CF9AE}" pid="6" name="MSIP_Label_034a106e-6316-442c-ad35-738afd673d2b_Name">
    <vt:lpwstr>OPS - Unclassified Information</vt:lpwstr>
  </property>
  <property fmtid="{D5CDD505-2E9C-101B-9397-08002B2CF9AE}" pid="7" name="MSIP_Label_034a106e-6316-442c-ad35-738afd673d2b_Application">
    <vt:lpwstr>Microsoft Azure Information Protection</vt:lpwstr>
  </property>
  <property fmtid="{D5CDD505-2E9C-101B-9397-08002B2CF9AE}" pid="8" name="MSIP_Label_034a106e-6316-442c-ad35-738afd673d2b_ActionId">
    <vt:lpwstr>19eb77de-35fc-43dd-a958-0c0efe476ede</vt:lpwstr>
  </property>
  <property fmtid="{D5CDD505-2E9C-101B-9397-08002B2CF9AE}" pid="9" name="MSIP_Label_034a106e-6316-442c-ad35-738afd673d2b_Extended_MSFT_Method">
    <vt:lpwstr>Automatic</vt:lpwstr>
  </property>
  <property fmtid="{D5CDD505-2E9C-101B-9397-08002B2CF9AE}" pid="10" name="Sensitivity">
    <vt:lpwstr>OPS - Unclassified Information</vt:lpwstr>
  </property>
</Properties>
</file>