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24915" windowHeight="11700"/>
  </bookViews>
  <sheets>
    <sheet name="Français" sheetId="2" r:id="rId1"/>
    <sheet name="Menus" sheetId="3" state="hidden" r:id="rId2"/>
  </sheets>
  <calcPr calcId="145621" calcMode="manual"/>
</workbook>
</file>

<file path=xl/calcChain.xml><?xml version="1.0" encoding="utf-8"?>
<calcChain xmlns="http://schemas.openxmlformats.org/spreadsheetml/2006/main">
  <c r="D7" i="2" l="1"/>
  <c r="D6" i="2"/>
  <c r="Q77" i="2"/>
  <c r="N97" i="2" l="1"/>
  <c r="M97" i="2"/>
  <c r="Q96" i="2"/>
  <c r="Q95" i="2"/>
  <c r="Q94" i="2"/>
  <c r="Q93" i="2"/>
  <c r="Q92" i="2"/>
  <c r="Q91" i="2"/>
  <c r="Q90" i="2"/>
  <c r="Q89" i="2"/>
  <c r="Q88" i="2"/>
  <c r="Q87" i="2"/>
  <c r="Q86" i="2"/>
  <c r="Q85" i="2"/>
  <c r="Q84" i="2"/>
  <c r="Q83" i="2"/>
  <c r="Q82" i="2"/>
  <c r="Q81" i="2"/>
  <c r="Q80" i="2"/>
  <c r="Q79" i="2"/>
  <c r="Q78" i="2"/>
  <c r="N69" i="2"/>
  <c r="M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69" i="2" l="1"/>
  <c r="P97" i="2"/>
</calcChain>
</file>

<file path=xl/sharedStrings.xml><?xml version="1.0" encoding="utf-8"?>
<sst xmlns="http://schemas.openxmlformats.org/spreadsheetml/2006/main" count="247" uniqueCount="222">
  <si>
    <t>Lighting / Interior (D502003)</t>
  </si>
  <si>
    <t>Lighting / Exterior (D502004)</t>
  </si>
  <si>
    <t>Lighting / Exit (D502005)</t>
  </si>
  <si>
    <t>Lighting / Stage (D502006)</t>
  </si>
  <si>
    <t>Lighting / Emergency (D502007)</t>
  </si>
  <si>
    <t>Lighting / Controls &amp; Sensors (D306002)</t>
  </si>
  <si>
    <t>HVAC / Building automation systems (D3060)</t>
  </si>
  <si>
    <t>HVAC / Boiler / Hot water (D302002)</t>
  </si>
  <si>
    <t>HVAC / Boiler / Steam (D302001)</t>
  </si>
  <si>
    <t>HVAC / Boiler burners / Hot water (D302002)</t>
  </si>
  <si>
    <t>HVAC / Boiler burners / Steam (D302001)</t>
  </si>
  <si>
    <t>HVAC / Controls for entrance heaters (D306001)</t>
  </si>
  <si>
    <t>HVAC / Demand ventilation (D305001)</t>
  </si>
  <si>
    <t>HVAC / Economizers (D302052)</t>
  </si>
  <si>
    <t>HVAC / Furnace (D302003)</t>
  </si>
  <si>
    <t>HVAC / Harmonizer (D5010)</t>
  </si>
  <si>
    <t>HVAC / Heat pump / Air source (D305007)</t>
  </si>
  <si>
    <t>HVAC / Heat pump / Gound source (D305007)</t>
  </si>
  <si>
    <t>HVAC / Heat recovery &amp; Enthalpy wheels (G304009)</t>
  </si>
  <si>
    <t>HVAC / HVAC systems (D3010)</t>
  </si>
  <si>
    <t>HVAC / Hot water heaters / Electric (D202031)</t>
  </si>
  <si>
    <t>HVAC / Hot water heaters / Instantaneous (D202032)</t>
  </si>
  <si>
    <t>HVAC / Hot water heaters / Natural gas (D202030)</t>
  </si>
  <si>
    <t>HVAC / Motors (D501007)</t>
  </si>
  <si>
    <t>HVAC / Real-time energy monitoring (D5090)</t>
  </si>
  <si>
    <t>HVAC / RTU &amp; MUA / Makeup air units (D302097)</t>
  </si>
  <si>
    <t>HVAC / RTU &amp; MUA / Rooftop units (D302098)</t>
  </si>
  <si>
    <t>HVAC / Solar air &amp; water (D3010)</t>
  </si>
  <si>
    <t>HVAC / Variable frequency drives (D302056)</t>
  </si>
  <si>
    <t>Bldg Envelope / Insulation / Basement walls (A2020)</t>
  </si>
  <si>
    <t>Bldg Envelope / Insulation / Roof (B3010)</t>
  </si>
  <si>
    <t>Bldg Envelope / Windows (B2020)</t>
  </si>
  <si>
    <t>Bldg Envelope / Skylights (B302006)</t>
  </si>
  <si>
    <t>Various / EV charging station (D509003)</t>
  </si>
  <si>
    <t>Various / Solar photovoltaic (D3010)</t>
  </si>
  <si>
    <t>HVAC / De-stratification fans (D309003)</t>
  </si>
  <si>
    <t>Total</t>
  </si>
  <si>
    <t>DSB Ontario North East</t>
  </si>
  <si>
    <t>Algoma DSB</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</si>
  <si>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</si>
  <si>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</si>
  <si>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</si>
  <si>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</si>
  <si>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</si>
  <si>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</si>
  <si>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</si>
  <si>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</si>
  <si>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</si>
  <si>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</si>
  <si>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</si>
  <si>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</si>
  <si>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</si>
  <si>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</si>
  <si>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</si>
  <si>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</si>
  <si>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</si>
  <si>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</si>
  <si>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</si>
  <si>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</si>
  <si>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</si>
  <si>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</si>
  <si>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</si>
  <si>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</si>
  <si>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</si>
  <si>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</si>
  <si>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</si>
  <si>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</si>
  <si>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&amp; Prince Edward DSB</t>
  </si>
  <si>
    <t>Northeastern Catholic DSB</t>
  </si>
  <si>
    <t>Nipissing-Parry Sound Cath DSB</t>
  </si>
  <si>
    <t>Huron-Superior Catholic DSB</t>
  </si>
  <si>
    <t>Sudbury Catholic DSB</t>
  </si>
  <si>
    <t>Northwest Catholic DSB</t>
  </si>
  <si>
    <t>Kenora Catholic DSB</t>
  </si>
  <si>
    <t>Thunder Bay Catholic DSB</t>
  </si>
  <si>
    <t>Superior North Catholic DSB</t>
  </si>
  <si>
    <t>Bruce-Grey Catholic DSB</t>
  </si>
  <si>
    <t>Huron-Perth Catholic DSB</t>
  </si>
  <si>
    <t>Windsor-Essex Catholic DSB</t>
  </si>
  <si>
    <t>London Dist. Catholic School</t>
  </si>
  <si>
    <t>St. Clair Catholic DSB</t>
  </si>
  <si>
    <t>Toronto Catholic DSB</t>
  </si>
  <si>
    <t>PVNC Catholic DSB</t>
  </si>
  <si>
    <t>York Catholic DSB</t>
  </si>
  <si>
    <t>Dufferin-Peel Catholic DSB</t>
  </si>
  <si>
    <t>Simcoe Muskoka Catholic DSB</t>
  </si>
  <si>
    <t>Durham Catholic DSB</t>
  </si>
  <si>
    <t>Halton Catholic DSB</t>
  </si>
  <si>
    <t>Hamilton-Wentworth Cath DSB</t>
  </si>
  <si>
    <t>Wellington Catholic DSB</t>
  </si>
  <si>
    <t>Waterloo Catholic DSB</t>
  </si>
  <si>
    <t>Niagara Catholic DSB</t>
  </si>
  <si>
    <t>Brant Haldimand Norfolk CDSB</t>
  </si>
  <si>
    <t>Cath DSB of Eastern Ontario</t>
  </si>
  <si>
    <t>Ottawa Catholic DSB</t>
  </si>
  <si>
    <t>Renfrew County Catholic DSB</t>
  </si>
  <si>
    <t>Algonquin &amp; Lakeshore Cath DSB</t>
  </si>
  <si>
    <t>CSD du Nord-Est de l'Ontario</t>
  </si>
  <si>
    <t>CSD du Grand Nord de l'Ontario</t>
  </si>
  <si>
    <t>Conseil scolaire Viamonde</t>
  </si>
  <si>
    <t>CEP de l'Est de l'Ontario</t>
  </si>
  <si>
    <t>CSD cath. des Grandes Rivières</t>
  </si>
  <si>
    <t>CSD catholique Franco-Nord</t>
  </si>
  <si>
    <t>CSD cath. du Nouvel-Ontario</t>
  </si>
  <si>
    <t>CSD cath. des Aurores boréales</t>
  </si>
  <si>
    <t>CSC Providence</t>
  </si>
  <si>
    <t>CSD catholique Centre-Sud</t>
  </si>
  <si>
    <t>CSD cath. de l'Est ontarien</t>
  </si>
  <si>
    <t>CSD cath. Centre-Est de l'Ont.</t>
  </si>
  <si>
    <t>Bldg Envelope / Exterior Doors (B2030)</t>
  </si>
  <si>
    <t>Bldg Envelope / Insulation / Exterior walls (B2010)</t>
  </si>
  <si>
    <t>Elementary</t>
  </si>
  <si>
    <t>1000-1</t>
  </si>
  <si>
    <t>Underway</t>
  </si>
  <si>
    <t>Secondary</t>
  </si>
  <si>
    <t>Admin</t>
  </si>
  <si>
    <t>SCI</t>
  </si>
  <si>
    <t>École ABC</t>
  </si>
  <si>
    <t>Description du projet</t>
  </si>
  <si>
    <t>Date :</t>
  </si>
  <si>
    <t>Nom du conseil :</t>
  </si>
  <si>
    <t>Allocation FRGES :</t>
  </si>
  <si>
    <t>Numéro du conseil :</t>
  </si>
  <si>
    <t>(généré automatiquement)</t>
  </si>
  <si>
    <t>Coûts du contrat</t>
  </si>
  <si>
    <t>Coûts additionnels</t>
  </si>
  <si>
    <t>Description des coûts additionnels</t>
  </si>
  <si>
    <t>Coûts</t>
  </si>
  <si>
    <t>PARTIE 1 - Projets d'immobilisations éligibles dont l'engagement contractuel a été pris entre le 1er avril 2018 et le 3 juillet 2018</t>
  </si>
  <si>
    <t>Élémentaire</t>
  </si>
  <si>
    <t>Identifiant du bâtiment</t>
  </si>
  <si>
    <t>Nom de l'établissement</t>
  </si>
  <si>
    <t>M-6</t>
  </si>
  <si>
    <t xml:space="preserve">Composants/Uniformat </t>
  </si>
  <si>
    <t>En cours / Complété</t>
  </si>
  <si>
    <t>Remplacement de la chaudière à eau chaude inefficace</t>
  </si>
  <si>
    <t>Éclairage / Intérieur (D502003)</t>
  </si>
  <si>
    <t>Éclairage / Contrôles &amp; capteurs (D306002)</t>
  </si>
  <si>
    <t>Éclairage / Extérieur (D502004)</t>
  </si>
  <si>
    <t>Éclairage / Scène (D502006)</t>
  </si>
  <si>
    <t>Éclairage / Sortie (D502005)</t>
  </si>
  <si>
    <t>CVCA / Fournaise (D302003)</t>
  </si>
  <si>
    <t>CVCA / Brûleurs de chaudière / Vapeur (D302001)</t>
  </si>
  <si>
    <t>CVCA / Brûleurs de chaudière / Eau chaude (D302002)</t>
  </si>
  <si>
    <t>CVCA / Économiseurs (D302052)</t>
  </si>
  <si>
    <t>CVCA / Systèmes de CVCA (D3010)</t>
  </si>
  <si>
    <t>CVCA / RTU &amp; MUA / Unité CVCA sur toiture (D302098)</t>
  </si>
  <si>
    <t>CVCA / RTU &amp; MUA / Système de ventilation (MUA) (D302097)</t>
  </si>
  <si>
    <t>CVCA / Chauffe-eau / Gaz naturel (D202030)</t>
  </si>
  <si>
    <t>CVCA / Chauffe-eau / Instantané (D202032)</t>
  </si>
  <si>
    <t>CVCA / Chauffe-eau / Électrique (D202031)</t>
  </si>
  <si>
    <t>CVCA / Thermopompe / Géothermique (D305007)</t>
  </si>
  <si>
    <t>CVCA / Thermopompe / à l’air (D305007)</t>
  </si>
  <si>
    <t>CVCA / Climatisation solaire et chauffage solaire de l’eau (D3010)</t>
  </si>
  <si>
    <t>CVCA / Données d'énergie en temps réel (D5090)</t>
  </si>
  <si>
    <t>CVCA / Systèmes de contrôle automatique de bâtiments (D3060)</t>
  </si>
  <si>
    <t>CVCA / Contrôle du chauffage des entrées de bâtiments (D306001)</t>
  </si>
  <si>
    <t>CVCA / Ventilateurs de déstratification (D309003)</t>
  </si>
  <si>
    <t>CVCA / Ventilation sur demande (D305001)</t>
  </si>
  <si>
    <t>HVAC / Ventilation Units (D305001)</t>
  </si>
  <si>
    <t>CVCA / Unités de ventilation (D305001)</t>
  </si>
  <si>
    <t>HVAC / Chillers (D303011)</t>
  </si>
  <si>
    <t>CVCA / Refroidisseurs (D303011)</t>
  </si>
  <si>
    <t>CVCA / Régulateur automatique de tension (D5010)</t>
  </si>
  <si>
    <t>CVCA / Récupération d'énergie &amp; roue de ventilation thermique (G304009)</t>
  </si>
  <si>
    <t>CVCA / Moteurs (D501007)</t>
  </si>
  <si>
    <t>CVCA / Variateurs de fréquence pour moteur (D302056)</t>
  </si>
  <si>
    <t>Enveloppe du bâtiment / Portes extérieures (B2030)</t>
  </si>
  <si>
    <t>Enveloppe du bâtiment / Fenêtres (B2020)</t>
  </si>
  <si>
    <t>Enveloppe du bâtiment / Puits de lumière (B302006)</t>
  </si>
  <si>
    <t>Divers / Système photovoltaïque (D3010)</t>
  </si>
  <si>
    <t>Divers / Bornes de recharge pour véhicules électriques (D509003)</t>
  </si>
  <si>
    <t>Enveloppe du bâtiment / Isolation / Murs du sous-sol (A2020)</t>
  </si>
  <si>
    <t>Enveloppe du bâtiment / Isolation / Toit (B3010)</t>
  </si>
  <si>
    <t>Enveloppe du bâtiment / Isolation / Murs extérieurs (B2010)</t>
  </si>
  <si>
    <t>Other</t>
  </si>
  <si>
    <t>Directrice ou Directeur de l'Éducation</t>
  </si>
  <si>
    <t>Annexe C - Formulaire de déclaration du Fonds pour la réduction des gaz à effet de serre (FRGES)</t>
  </si>
  <si>
    <t>Je déclare par la présente que l'information contenue dans ce formulaire est véridique et que le conseil a conservé tous les documents justificatifs :</t>
  </si>
  <si>
    <t>Ce formulaire comprend deux parties :</t>
  </si>
  <si>
    <t>Partie 1</t>
  </si>
  <si>
    <t xml:space="preserve">Partie 2 </t>
  </si>
  <si>
    <t>En cours</t>
  </si>
  <si>
    <t>Dates du projet</t>
  </si>
  <si>
    <t>Coûts totaux</t>
  </si>
  <si>
    <t>Coûts encourus jusqu'au 3 juillet 2018</t>
  </si>
  <si>
    <t>Commentaires supplémentaires</t>
  </si>
  <si>
    <t>(choisir dans le menu déroulant)</t>
  </si>
  <si>
    <t>Secondaire</t>
  </si>
  <si>
    <t>Bâtiment administratif</t>
  </si>
  <si>
    <t>Complété</t>
  </si>
  <si>
    <t>AEE</t>
  </si>
  <si>
    <t>ARE</t>
  </si>
  <si>
    <t>SRA</t>
  </si>
  <si>
    <t>BAGG</t>
  </si>
  <si>
    <t>None</t>
  </si>
  <si>
    <t>Autre</t>
  </si>
  <si>
    <t>Aucun</t>
  </si>
  <si>
    <t>Subvention pour l’administration et la gestion des conseils scolaires</t>
  </si>
  <si>
    <t>Completed</t>
  </si>
  <si>
    <t>Produits d'aliénation</t>
  </si>
  <si>
    <t>Statut du projet</t>
  </si>
  <si>
    <t>Si "Autre", veuillez spécifier</t>
  </si>
  <si>
    <t>PARTIE 2 - Projets FRGES en cours de planification ou de conception sans engagement contractuel entre le 1er avril 2018 et le 3 juillet 2018</t>
  </si>
  <si>
    <r>
      <rPr>
        <sz val="12"/>
        <color theme="1"/>
        <rFont val="Arial"/>
        <family val="2"/>
      </rPr>
      <t>Type d'installation</t>
    </r>
    <r>
      <rPr>
        <sz val="11"/>
        <color theme="1"/>
        <rFont val="Arial"/>
        <family val="2"/>
      </rPr>
      <t xml:space="preserve">
</t>
    </r>
    <r>
      <rPr>
        <sz val="10"/>
        <color theme="1"/>
        <rFont val="Arial"/>
        <family val="2"/>
      </rPr>
      <t>(par ex. élémentaire, secondaire, bâtiment administratif, etc.)</t>
    </r>
  </si>
  <si>
    <r>
      <t xml:space="preserve">Date du contrat 
</t>
    </r>
    <r>
      <rPr>
        <sz val="10"/>
        <color theme="1"/>
        <rFont val="Arial"/>
        <family val="2"/>
      </rPr>
      <t>(MM-JJ-AAAA)</t>
    </r>
  </si>
  <si>
    <r>
      <t xml:space="preserve">Date de début des travaux
</t>
    </r>
    <r>
      <rPr>
        <sz val="10"/>
        <color theme="1"/>
        <rFont val="Arial"/>
        <family val="2"/>
      </rPr>
      <t>(MM-JJ-AAAA)</t>
    </r>
  </si>
  <si>
    <r>
      <t xml:space="preserve">Date de fin 
des travaux
</t>
    </r>
    <r>
      <rPr>
        <sz val="10"/>
        <color theme="1"/>
        <rFont val="Arial"/>
        <family val="2"/>
      </rPr>
      <t>(MM-JJ-AAAA)</t>
    </r>
  </si>
  <si>
    <t>Nom de l'approbateur :</t>
  </si>
  <si>
    <t>Titre de l'approbateur :</t>
  </si>
  <si>
    <t>Projets d'immobilisations engagés contractuellement : projets dont les contrats ont été signés le 3 juillet 2018 ou avant cette date et pour lesquels le conseil s'est procuré du matériel ou de l'équipement ou a retenu les services de contracteurs pour compléter les travaux d'immobilisations.</t>
  </si>
  <si>
    <t xml:space="preserve">Projets d'immobilisations en cours de planification ou de conception : projets amorcés le 3 juillet 2018 ou avant cette date qui sont en phase de planification et de conception et pour lesquels le conseil ne s'est pas procuré du matériel ou de l'équipement. </t>
  </si>
  <si>
    <t xml:space="preserve">Veuillez identifier, si disponible, la source de financement compensatoire ou, si le projet ne peut pas aller de l'avant sous un autre programme, indiquer "Aucun". Si le projet ne peut pas aller de l'avant, veuillez indiquer la raison dans les commentaires (par ex. ne satisfait pas aux exigences ou manque de fonds compensatoires). </t>
  </si>
  <si>
    <t>CVCA / Chaudière / Eau chaude (D302002)</t>
  </si>
  <si>
    <t>CVCA / Chaudière / Vapeur (D302001)</t>
  </si>
  <si>
    <r>
      <rPr>
        <sz val="12"/>
        <color theme="1"/>
        <rFont val="Arial"/>
        <family val="2"/>
      </rPr>
      <t xml:space="preserve">Source de financement compensatoire </t>
    </r>
    <r>
      <rPr>
        <sz val="8"/>
        <color theme="1"/>
        <rFont val="Arial"/>
        <family val="2"/>
      </rPr>
      <t xml:space="preserve">
</t>
    </r>
    <r>
      <rPr>
        <sz val="10"/>
        <color theme="1"/>
        <rFont val="Arial"/>
        <family val="2"/>
      </rPr>
      <t>(par ex. AEE, ARE, SAGCS, Autre ou Aucun)</t>
    </r>
  </si>
  <si>
    <t>Éclairage / Secours (D502007)</t>
  </si>
  <si>
    <t>Palier</t>
  </si>
  <si>
    <t>Coûts du projet</t>
  </si>
  <si>
    <t>Coûts totaux des travaux d'immobilisations</t>
  </si>
  <si>
    <t>Les titres de colonnes pour cette feuille de travail sont dans la rangée 16 et 17 dans les cellules à travers B17 à R17 inclusivement. Les cellules suivantes comprennent des commentaires : Aucune. Les bases de données couvrent les cellules B18 à R96. Il y a de l’information dans chaque cellule pour les colonnes A à R.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</si>
  <si>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 xml:space="preserve">Veuillez soumettre votre formulaire complété (copie signée numérisée et version excel) à Jacqueline.Chan@ontario.ca, d'ici le 3 août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</si>
</sst>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9" x14ac:knownFonts="1">
    <font>
      <sz val="11"/>
      <color theme="1"/>
      <name val="Calibri"/>
      <family val="2"/>
      <scheme val="minor"/>
    </font>
    <font>
      <sz val="10"/>
      <color rgb="FF000000"/>
      <name val="Times New Roman"/>
      <family val="1"/>
    </font>
    <font>
      <sz val="11"/>
      <color theme="1"/>
      <name val="Calibri"/>
      <family val="2"/>
      <scheme val="minor"/>
    </font>
    <font>
      <b/>
      <i/>
      <u/>
      <sz val="12"/>
      <color theme="1"/>
      <name val="Calibri"/>
      <family val="2"/>
      <scheme val="minor"/>
    </font>
    <font>
      <sz val="12"/>
      <color theme="1"/>
      <name val="Calibri"/>
      <family val="2"/>
      <scheme val="minor"/>
    </font>
    <font>
      <sz val="12"/>
      <color theme="1"/>
      <name val="Arial"/>
      <family val="2"/>
    </font>
    <font>
      <sz val="11"/>
      <color theme="1"/>
      <name val="Arial"/>
      <family val="2"/>
    </font>
    <font>
      <sz val="8"/>
      <color theme="1"/>
      <name val="Arial"/>
      <family val="2"/>
    </font>
    <font>
      <i/>
      <sz val="12"/>
      <color theme="1"/>
      <name val="Arial"/>
      <family val="2"/>
    </font>
    <font>
      <b/>
      <sz val="18"/>
      <color theme="1"/>
      <name val="Arial"/>
      <family val="2"/>
    </font>
    <font>
      <b/>
      <sz val="14"/>
      <color theme="1"/>
      <name val="Arial"/>
      <family val="2"/>
    </font>
    <font>
      <i/>
      <sz val="8"/>
      <color theme="1"/>
      <name val="Arial"/>
      <family val="2"/>
    </font>
    <font>
      <b/>
      <i/>
      <u/>
      <sz val="16"/>
      <color theme="1"/>
      <name val="Arial"/>
      <family val="2"/>
    </font>
    <font>
      <b/>
      <i/>
      <u/>
      <sz val="12"/>
      <color theme="1"/>
      <name val="Arial"/>
      <family val="2"/>
    </font>
    <font>
      <sz val="12"/>
      <name val="Arial"/>
      <family val="2"/>
    </font>
    <font>
      <b/>
      <sz val="12"/>
      <color theme="1"/>
      <name val="Arial"/>
      <family val="2"/>
    </font>
    <font>
      <i/>
      <sz val="10"/>
      <color theme="1"/>
      <name val="Arial"/>
      <family val="2"/>
    </font>
    <font>
      <sz val="10"/>
      <color theme="1"/>
      <name val="Arial"/>
      <family val="2"/>
    </font>
    <font>
      <sz val="12"/>
      <color theme="0"/>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1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44" fontId="2" fillId="0" borderId="0" applyFont="0" applyFill="0" applyBorder="0" applyAlignment="0" applyProtection="0"/>
    <xf numFmtId="43" fontId="2" fillId="0" borderId="0" applyFont="0" applyFill="0" applyBorder="0" applyAlignment="0" applyProtection="0"/>
  </cellStyleXfs>
  <cellXfs count="116">
    <xf numFmtId="0" fontId="0" fillId="0" borderId="0" xfId="0"/>
    <xf numFmtId="0" fontId="0" fillId="0" borderId="0" xfId="0" applyAlignment="1">
      <alignment horizontal="center" vertical="center"/>
    </xf>
    <xf numFmtId="0" fontId="0" fillId="7" borderId="0" xfId="0" applyFill="1"/>
    <xf numFmtId="44" fontId="0" fillId="7" borderId="0" xfId="2" applyFont="1" applyFill="1"/>
    <xf numFmtId="0" fontId="0" fillId="7" borderId="0" xfId="0" applyNumberFormat="1" applyFill="1" applyAlignment="1">
      <alignment horizontal="left" vertical="top"/>
    </xf>
    <xf numFmtId="0" fontId="0" fillId="7" borderId="0" xfId="0" applyFill="1" applyAlignment="1">
      <alignment horizontal="left" vertical="top"/>
    </xf>
    <xf numFmtId="0" fontId="0" fillId="7" borderId="0" xfId="0" applyFill="1" applyBorder="1"/>
    <xf numFmtId="0" fontId="0" fillId="7" borderId="0" xfId="0" applyFill="1" applyAlignment="1">
      <alignment horizontal="center"/>
    </xf>
    <xf numFmtId="0" fontId="0" fillId="7" borderId="0" xfId="0" applyFill="1" applyAlignment="1">
      <alignment horizontal="center" vertical="center"/>
    </xf>
    <xf numFmtId="0" fontId="0" fillId="7" borderId="1" xfId="0" applyFill="1" applyBorder="1"/>
    <xf numFmtId="0" fontId="0" fillId="7" borderId="6" xfId="0" applyFill="1" applyBorder="1"/>
    <xf numFmtId="0" fontId="0" fillId="7" borderId="7" xfId="0" applyFill="1" applyBorder="1"/>
    <xf numFmtId="0" fontId="3" fillId="7" borderId="1" xfId="0" applyFont="1" applyFill="1" applyBorder="1" applyAlignment="1">
      <alignment horizontal="left"/>
    </xf>
    <xf numFmtId="0" fontId="0" fillId="7" borderId="7" xfId="0" applyFill="1" applyBorder="1" applyAlignment="1">
      <alignment horizontal="center" vertical="center"/>
    </xf>
    <xf numFmtId="0" fontId="0" fillId="7" borderId="6" xfId="0" applyFill="1" applyBorder="1" applyAlignment="1">
      <alignment horizontal="center" vertical="center"/>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44" fontId="5" fillId="4" borderId="8" xfId="2" applyFont="1" applyFill="1" applyBorder="1" applyAlignment="1">
      <alignment horizontal="center" vertical="center" wrapText="1"/>
    </xf>
    <xf numFmtId="44" fontId="5" fillId="4" borderId="1" xfId="2" applyFont="1" applyFill="1" applyBorder="1" applyAlignment="1">
      <alignment horizontal="center" vertical="center" wrapText="1"/>
    </xf>
    <xf numFmtId="44" fontId="5" fillId="4" borderId="9" xfId="2" applyFont="1" applyFill="1" applyBorder="1" applyAlignment="1">
      <alignment horizontal="center" vertical="center" wrapText="1"/>
    </xf>
    <xf numFmtId="0" fontId="5" fillId="0" borderId="10" xfId="0" applyFont="1" applyFill="1" applyBorder="1" applyAlignment="1">
      <alignment horizontal="center"/>
    </xf>
    <xf numFmtId="0" fontId="8" fillId="0" borderId="0" xfId="0" applyFont="1" applyFill="1" applyAlignment="1">
      <alignment horizontal="center"/>
    </xf>
    <xf numFmtId="0" fontId="8" fillId="0" borderId="0" xfId="0" applyFont="1" applyFill="1" applyAlignment="1"/>
    <xf numFmtId="44" fontId="8" fillId="0" borderId="0" xfId="2" applyFont="1" applyFill="1"/>
    <xf numFmtId="0" fontId="5" fillId="0" borderId="0" xfId="0" applyFont="1" applyFill="1"/>
    <xf numFmtId="0" fontId="5" fillId="0" borderId="15" xfId="0" applyFont="1" applyFill="1" applyBorder="1" applyAlignment="1">
      <alignment horizontal="center"/>
    </xf>
    <xf numFmtId="0" fontId="5" fillId="0" borderId="0" xfId="0" applyFont="1" applyFill="1" applyAlignment="1">
      <alignment horizontal="center"/>
    </xf>
    <xf numFmtId="0" fontId="5" fillId="0" borderId="0" xfId="0" applyFont="1" applyFill="1" applyAlignment="1"/>
    <xf numFmtId="44" fontId="5" fillId="0" borderId="0" xfId="2" applyFont="1" applyFill="1"/>
    <xf numFmtId="0" fontId="5" fillId="0" borderId="7" xfId="0" applyFont="1" applyFill="1" applyBorder="1"/>
    <xf numFmtId="0" fontId="5" fillId="0" borderId="11" xfId="0" applyFont="1" applyFill="1" applyBorder="1" applyAlignment="1">
      <alignment horizontal="center"/>
    </xf>
    <xf numFmtId="0" fontId="5" fillId="0" borderId="9" xfId="0" applyFont="1" applyFill="1" applyBorder="1"/>
    <xf numFmtId="0" fontId="5" fillId="0" borderId="2" xfId="0" applyFont="1" applyFill="1" applyBorder="1" applyAlignment="1">
      <alignment horizontal="center"/>
    </xf>
    <xf numFmtId="0" fontId="5" fillId="0" borderId="2" xfId="0" applyFont="1" applyFill="1" applyBorder="1"/>
    <xf numFmtId="44" fontId="5" fillId="0" borderId="2" xfId="2" applyFont="1" applyFill="1" applyBorder="1"/>
    <xf numFmtId="0" fontId="9" fillId="7" borderId="0" xfId="0" applyFont="1" applyFill="1" applyAlignment="1">
      <alignment horizontal="left"/>
    </xf>
    <xf numFmtId="0" fontId="6" fillId="7" borderId="0" xfId="0" applyFont="1" applyFill="1"/>
    <xf numFmtId="44" fontId="6" fillId="7" borderId="0" xfId="2" applyFont="1" applyFill="1"/>
    <xf numFmtId="0" fontId="10" fillId="7" borderId="0" xfId="0" applyFont="1" applyFill="1" applyAlignment="1">
      <alignment horizontal="left"/>
    </xf>
    <xf numFmtId="0" fontId="6" fillId="7" borderId="3" xfId="0" applyFont="1" applyFill="1" applyBorder="1"/>
    <xf numFmtId="44" fontId="6" fillId="7" borderId="5" xfId="2" applyFont="1" applyFill="1" applyBorder="1"/>
    <xf numFmtId="0" fontId="6" fillId="7" borderId="0" xfId="0" applyFont="1" applyFill="1" applyAlignment="1">
      <alignment horizontal="center"/>
    </xf>
    <xf numFmtId="0" fontId="11" fillId="7" borderId="0" xfId="0" applyFont="1" applyFill="1" applyBorder="1"/>
    <xf numFmtId="0" fontId="6" fillId="7" borderId="0" xfId="0" applyFont="1" applyFill="1" applyBorder="1"/>
    <xf numFmtId="44" fontId="6" fillId="7" borderId="7" xfId="2" applyFont="1" applyFill="1" applyBorder="1"/>
    <xf numFmtId="0" fontId="6" fillId="7" borderId="1" xfId="0" applyFont="1" applyFill="1" applyBorder="1"/>
    <xf numFmtId="44" fontId="6" fillId="7" borderId="9" xfId="2" applyFont="1" applyFill="1" applyBorder="1"/>
    <xf numFmtId="43" fontId="6" fillId="7" borderId="0" xfId="3" applyFont="1" applyFill="1" applyBorder="1" applyAlignment="1">
      <alignment horizontal="center"/>
    </xf>
    <xf numFmtId="0" fontId="12" fillId="7" borderId="0" xfId="0" applyFont="1" applyFill="1" applyAlignment="1">
      <alignment horizontal="left"/>
    </xf>
    <xf numFmtId="44" fontId="6" fillId="7" borderId="0" xfId="2" applyFont="1" applyFill="1" applyBorder="1"/>
    <xf numFmtId="0" fontId="6" fillId="7" borderId="0" xfId="0" applyNumberFormat="1" applyFont="1" applyFill="1" applyAlignment="1">
      <alignment horizontal="left" vertical="top"/>
    </xf>
    <xf numFmtId="0" fontId="6" fillId="7" borderId="0" xfId="0" applyFont="1" applyFill="1" applyAlignment="1">
      <alignment horizontal="left" vertical="top"/>
    </xf>
    <xf numFmtId="0" fontId="13" fillId="7" borderId="0" xfId="0" applyFont="1" applyFill="1" applyAlignment="1">
      <alignment horizontal="left"/>
    </xf>
    <xf numFmtId="0" fontId="6" fillId="7" borderId="4" xfId="0" applyFont="1" applyFill="1" applyBorder="1" applyAlignment="1">
      <alignment horizontal="center"/>
    </xf>
    <xf numFmtId="0" fontId="6" fillId="7" borderId="0" xfId="0" applyFont="1" applyFill="1" applyAlignment="1">
      <alignment horizontal="center" vertical="center"/>
    </xf>
    <xf numFmtId="0" fontId="6" fillId="7" borderId="8" xfId="0" applyFont="1" applyFill="1" applyBorder="1" applyAlignment="1">
      <alignment horizontal="center" vertical="center"/>
    </xf>
    <xf numFmtId="44" fontId="5" fillId="4" borderId="12" xfId="2" applyFont="1" applyFill="1" applyBorder="1" applyAlignment="1">
      <alignment horizontal="center" vertical="center" wrapText="1"/>
    </xf>
    <xf numFmtId="44" fontId="5" fillId="4" borderId="14" xfId="2" applyFont="1" applyFill="1" applyBorder="1" applyAlignment="1">
      <alignment horizontal="center" vertical="center" wrapText="1"/>
    </xf>
    <xf numFmtId="0" fontId="5" fillId="7" borderId="7" xfId="0" applyFont="1" applyFill="1" applyBorder="1"/>
    <xf numFmtId="0" fontId="8" fillId="0" borderId="0" xfId="0" applyFont="1" applyFill="1"/>
    <xf numFmtId="0" fontId="5" fillId="7" borderId="0" xfId="0" applyFont="1" applyFill="1"/>
    <xf numFmtId="0" fontId="5" fillId="7" borderId="0" xfId="0" applyNumberFormat="1" applyFont="1" applyFill="1" applyAlignment="1">
      <alignment horizontal="left" vertical="top"/>
    </xf>
    <xf numFmtId="0" fontId="5" fillId="7" borderId="0" xfId="0" applyFont="1" applyFill="1" applyAlignment="1">
      <alignment horizontal="left" vertical="top"/>
    </xf>
    <xf numFmtId="0" fontId="5" fillId="7" borderId="0" xfId="0" applyFont="1" applyFill="1" applyAlignment="1">
      <alignment horizontal="center"/>
    </xf>
    <xf numFmtId="44" fontId="5" fillId="7" borderId="0" xfId="2" applyFont="1" applyFill="1"/>
    <xf numFmtId="0" fontId="5" fillId="0" borderId="12" xfId="0" applyFont="1" applyFill="1" applyBorder="1" applyAlignment="1"/>
    <xf numFmtId="0" fontId="5" fillId="0" borderId="14" xfId="0" applyFont="1" applyFill="1" applyBorder="1"/>
    <xf numFmtId="0" fontId="5" fillId="0" borderId="8" xfId="0" applyFont="1" applyFill="1" applyBorder="1" applyAlignment="1"/>
    <xf numFmtId="0" fontId="4" fillId="7" borderId="0" xfId="0" applyFont="1" applyFill="1" applyAlignment="1">
      <alignment horizontal="center"/>
    </xf>
    <xf numFmtId="0" fontId="4" fillId="7" borderId="0" xfId="0" applyFont="1" applyFill="1"/>
    <xf numFmtId="44" fontId="4" fillId="7" borderId="0" xfId="2" applyFont="1" applyFill="1"/>
    <xf numFmtId="0" fontId="4" fillId="7" borderId="0" xfId="0" applyFont="1" applyFill="1" applyAlignment="1">
      <alignment horizontal="left" vertical="top"/>
    </xf>
    <xf numFmtId="0" fontId="5" fillId="7" borderId="6" xfId="0" applyFont="1" applyFill="1" applyBorder="1"/>
    <xf numFmtId="0" fontId="14" fillId="7" borderId="0" xfId="0" applyFont="1" applyFill="1" applyAlignment="1">
      <alignment horizontal="left" vertical="center"/>
    </xf>
    <xf numFmtId="0" fontId="15" fillId="7" borderId="0" xfId="0" applyFont="1" applyFill="1" applyAlignment="1">
      <alignment horizontal="left"/>
    </xf>
    <xf numFmtId="0" fontId="5" fillId="7" borderId="0" xfId="0" applyFont="1" applyFill="1" applyAlignment="1">
      <alignment horizontal="left"/>
    </xf>
    <xf numFmtId="0" fontId="8" fillId="7" borderId="0" xfId="0" applyFont="1" applyFill="1" applyAlignment="1">
      <alignment horizontal="left"/>
    </xf>
    <xf numFmtId="0" fontId="8" fillId="7" borderId="4" xfId="0" applyFont="1" applyFill="1" applyBorder="1"/>
    <xf numFmtId="0" fontId="5" fillId="7" borderId="12" xfId="0" applyFont="1" applyFill="1" applyBorder="1"/>
    <xf numFmtId="44" fontId="6" fillId="7" borderId="3" xfId="2" applyFont="1" applyFill="1" applyBorder="1"/>
    <xf numFmtId="44" fontId="6" fillId="7" borderId="1" xfId="2" applyFont="1" applyFill="1" applyBorder="1"/>
    <xf numFmtId="0" fontId="16" fillId="7" borderId="0" xfId="0" applyFont="1" applyFill="1" applyBorder="1"/>
    <xf numFmtId="0" fontId="5" fillId="7" borderId="0" xfId="0" applyFont="1" applyFill="1" applyAlignment="1"/>
    <xf numFmtId="0" fontId="0" fillId="0" borderId="0" xfId="0" applyAlignment="1">
      <alignment horizontal="center"/>
    </xf>
    <xf numFmtId="3" fontId="0" fillId="0" borderId="0" xfId="3" applyNumberFormat="1" applyFont="1" applyAlignment="1">
      <alignment horizontal="center"/>
    </xf>
    <xf numFmtId="14" fontId="8" fillId="0" borderId="0" xfId="0" applyNumberFormat="1" applyFont="1" applyFill="1" applyAlignment="1">
      <alignment horizontal="center"/>
    </xf>
    <xf numFmtId="0" fontId="18" fillId="0" borderId="0" xfId="0" applyFont="1" applyAlignment="1">
      <alignment vertical="center"/>
    </xf>
    <xf numFmtId="0" fontId="6" fillId="9" borderId="4"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44" fontId="5" fillId="4" borderId="12" xfId="2" applyFont="1" applyFill="1" applyBorder="1" applyAlignment="1">
      <alignment horizontal="center"/>
    </xf>
    <xf numFmtId="44" fontId="5" fillId="4" borderId="13" xfId="2" applyFont="1" applyFill="1" applyBorder="1" applyAlignment="1">
      <alignment horizontal="center"/>
    </xf>
    <xf numFmtId="44" fontId="5" fillId="4" borderId="14" xfId="2" applyFont="1" applyFill="1" applyBorder="1" applyAlignment="1">
      <alignment horizontal="center"/>
    </xf>
    <xf numFmtId="0" fontId="6" fillId="8" borderId="1" xfId="0" applyFont="1" applyFill="1" applyBorder="1" applyAlignment="1">
      <alignment horizontal="center"/>
    </xf>
    <xf numFmtId="0" fontId="6" fillId="7" borderId="1" xfId="0" applyFont="1" applyFill="1" applyBorder="1" applyAlignment="1">
      <alignment horizontal="center"/>
    </xf>
    <xf numFmtId="3" fontId="6" fillId="7" borderId="13" xfId="3" applyNumberFormat="1" applyFont="1"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6" borderId="5" xfId="0" applyFont="1" applyFill="1" applyBorder="1" applyAlignment="1">
      <alignment horizontal="center" vertical="center"/>
    </xf>
    <xf numFmtId="0" fontId="5" fillId="6" borderId="9"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9" xfId="0" applyFont="1" applyFill="1" applyBorder="1" applyAlignment="1">
      <alignment horizontal="center" vertical="center" wrapText="1"/>
    </xf>
  </cellXfs>
  <cellStyles count="4">
    <cellStyle name="Comma" xfId="3" builtinId="3"/>
    <cellStyle name="Currency"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23"/>
  <sheetViews>
    <sheetView tabSelected="1" zoomScaleNormal="100" workbookViewId="0"/>
  </sheetViews>
  <sheetFormatPr defaultRowHeight="15" x14ac:dyDescent="0.25"/>
  <cols>
    <col min="1" max="1" width="1.7109375" style="2" customWidth="1"/>
    <col min="2" max="2" width="9.140625" style="7" customWidth="1"/>
    <col min="3" max="3" width="34.42578125" style="2" customWidth="1"/>
    <col min="4" max="4" width="17.28515625" style="2" customWidth="1"/>
    <col min="5" max="5" width="19.5703125" style="2" customWidth="1"/>
    <col min="6" max="6" width="17.28515625" style="2" customWidth="1"/>
    <col min="7" max="7" width="57.5703125" style="2" customWidth="1"/>
    <col min="8" max="8" width="48.28515625" style="2" bestFit="1" customWidth="1"/>
    <col min="9" max="9" width="23.42578125" style="2" customWidth="1"/>
    <col min="10" max="11" width="15.7109375" style="2" customWidth="1"/>
    <col min="12" max="12" width="15.5703125" style="2" customWidth="1"/>
    <col min="13" max="14" width="17" style="3" customWidth="1"/>
    <col min="15" max="16" width="32.5703125" style="3" customWidth="1"/>
    <col min="17" max="17" width="29.42578125" style="3" customWidth="1"/>
    <col min="18" max="18" width="58.28515625" style="2" customWidth="1"/>
    <col min="19" max="31" width="9.140625" style="2"/>
    <col min="32" max="33" width="9.140625" style="5"/>
    <col min="34" max="16384" width="9.140625" style="2"/>
  </cols>
  <sheetData>
    <row r="1" spans="1:32" x14ac:dyDescent="0.25">
      <c r="A1" s="86" t="s">
        <v>220</v>
      </c>
    </row>
    <row r="2" spans="1:32" ht="23.25" x14ac:dyDescent="0.35">
      <c r="B2" s="35" t="s">
        <v>177</v>
      </c>
      <c r="C2" s="36"/>
      <c r="D2" s="36"/>
      <c r="E2" s="36"/>
      <c r="F2" s="36"/>
      <c r="G2" s="36"/>
      <c r="H2" s="36"/>
      <c r="I2" s="36"/>
      <c r="J2" s="36"/>
      <c r="K2" s="36"/>
      <c r="L2" s="36"/>
      <c r="M2" s="37"/>
      <c r="N2" s="37"/>
      <c r="AF2" s="4"/>
    </row>
    <row r="3" spans="1:32" ht="23.25" x14ac:dyDescent="0.35">
      <c r="B3" s="35"/>
      <c r="C3" s="36"/>
      <c r="D3" s="36"/>
      <c r="E3" s="36"/>
      <c r="F3" s="36"/>
      <c r="G3" s="36"/>
      <c r="H3" s="36"/>
      <c r="I3" s="36"/>
      <c r="J3" s="36"/>
      <c r="K3" s="36"/>
      <c r="L3" s="36"/>
      <c r="M3" s="37"/>
      <c r="N3" s="37"/>
      <c r="AF3" s="4"/>
    </row>
    <row r="4" spans="1:32" ht="18" x14ac:dyDescent="0.25">
      <c r="B4" s="38"/>
      <c r="C4" s="36"/>
      <c r="D4" s="36"/>
      <c r="E4" s="36"/>
      <c r="F4" s="36"/>
      <c r="G4" s="36"/>
      <c r="H4" s="77" t="s">
        <v>178</v>
      </c>
      <c r="I4" s="39"/>
      <c r="J4" s="39"/>
      <c r="K4" s="39"/>
      <c r="L4" s="39"/>
      <c r="M4" s="79"/>
      <c r="N4" s="40"/>
      <c r="AF4" s="4"/>
    </row>
    <row r="5" spans="1:32" ht="19.5" customHeight="1" x14ac:dyDescent="0.25">
      <c r="B5" s="41"/>
      <c r="C5" s="38" t="s">
        <v>122</v>
      </c>
      <c r="D5" s="99"/>
      <c r="E5" s="99"/>
      <c r="F5" s="81" t="s">
        <v>187</v>
      </c>
      <c r="G5" s="36"/>
      <c r="H5" s="72"/>
      <c r="I5" s="43"/>
      <c r="J5" s="43"/>
      <c r="K5" s="43"/>
      <c r="L5" s="43"/>
      <c r="M5" s="49"/>
      <c r="N5" s="44"/>
      <c r="AF5" s="4"/>
    </row>
    <row r="6" spans="1:32" ht="19.5" customHeight="1" x14ac:dyDescent="0.25">
      <c r="B6" s="41"/>
      <c r="C6" s="38" t="s">
        <v>120</v>
      </c>
      <c r="D6" s="100" t="str">
        <f>IFERROR(INDEX(Menus!C:C,MATCH(D5,Menus!B:B,0)),"")</f>
        <v/>
      </c>
      <c r="E6" s="100"/>
      <c r="F6" s="81" t="s">
        <v>123</v>
      </c>
      <c r="G6" s="36"/>
      <c r="H6" s="72"/>
      <c r="I6" s="43"/>
      <c r="J6" s="43"/>
      <c r="K6" s="43"/>
      <c r="L6" s="43"/>
      <c r="M6" s="49"/>
      <c r="N6" s="44"/>
      <c r="AF6" s="4"/>
    </row>
    <row r="7" spans="1:32" ht="19.5" customHeight="1" x14ac:dyDescent="0.25">
      <c r="B7" s="41"/>
      <c r="C7" s="38" t="s">
        <v>121</v>
      </c>
      <c r="D7" s="101" t="str">
        <f>IFERROR(INDEX(Menus!D:D,MATCH(D5,Menus!B:B,0)),"")</f>
        <v/>
      </c>
      <c r="E7" s="101"/>
      <c r="F7" s="81" t="s">
        <v>123</v>
      </c>
      <c r="G7" s="36"/>
      <c r="H7" s="78" t="s">
        <v>176</v>
      </c>
      <c r="I7" s="45"/>
      <c r="J7" s="45"/>
      <c r="K7" s="45"/>
      <c r="L7" s="45"/>
      <c r="M7" s="80"/>
      <c r="N7" s="46"/>
      <c r="AF7" s="4"/>
    </row>
    <row r="8" spans="1:32" x14ac:dyDescent="0.25">
      <c r="B8" s="41"/>
      <c r="C8" s="36"/>
      <c r="D8" s="36"/>
      <c r="E8" s="36"/>
      <c r="F8" s="36"/>
      <c r="G8" s="36"/>
      <c r="H8" s="43"/>
      <c r="I8" s="36"/>
      <c r="J8" s="36"/>
      <c r="K8" s="36"/>
      <c r="L8" s="36"/>
      <c r="M8" s="37"/>
      <c r="N8" s="37"/>
      <c r="AF8" s="4"/>
    </row>
    <row r="9" spans="1:32" ht="19.5" customHeight="1" x14ac:dyDescent="0.25">
      <c r="B9" s="73" t="s">
        <v>179</v>
      </c>
      <c r="C9" s="74"/>
      <c r="D9" s="47"/>
      <c r="E9" s="47"/>
      <c r="F9" s="42"/>
      <c r="G9" s="36"/>
      <c r="H9" s="43"/>
      <c r="I9" s="36"/>
      <c r="J9" s="36"/>
      <c r="K9" s="36"/>
      <c r="L9" s="36"/>
      <c r="M9" s="37"/>
      <c r="N9" s="37"/>
      <c r="AF9" s="4"/>
    </row>
    <row r="10" spans="1:32" ht="15.75" x14ac:dyDescent="0.25">
      <c r="B10" s="75" t="s">
        <v>180</v>
      </c>
      <c r="C10" s="60" t="s">
        <v>210</v>
      </c>
      <c r="D10" s="36"/>
      <c r="E10" s="36"/>
      <c r="F10" s="36"/>
      <c r="G10" s="36"/>
      <c r="H10" s="36"/>
      <c r="I10" s="36"/>
      <c r="J10" s="36"/>
      <c r="K10" s="36"/>
      <c r="L10" s="36"/>
      <c r="M10" s="37"/>
      <c r="N10" s="37"/>
      <c r="AF10" s="4"/>
    </row>
    <row r="11" spans="1:32" ht="15.75" x14ac:dyDescent="0.25">
      <c r="B11" s="75" t="s">
        <v>181</v>
      </c>
      <c r="C11" s="82" t="s">
        <v>211</v>
      </c>
      <c r="D11" s="36"/>
      <c r="E11" s="36"/>
      <c r="F11" s="36"/>
      <c r="G11" s="36"/>
      <c r="H11" s="36"/>
      <c r="I11" s="36"/>
      <c r="J11" s="36"/>
      <c r="K11" s="36"/>
      <c r="L11" s="36"/>
      <c r="M11" s="37"/>
      <c r="N11" s="37"/>
      <c r="AF11" s="4"/>
    </row>
    <row r="12" spans="1:32" ht="15.75" x14ac:dyDescent="0.25">
      <c r="B12" s="75"/>
      <c r="C12" s="82" t="s">
        <v>212</v>
      </c>
      <c r="D12" s="36"/>
      <c r="E12" s="36"/>
      <c r="F12" s="36"/>
      <c r="G12" s="36"/>
      <c r="H12" s="36"/>
      <c r="I12" s="36"/>
      <c r="J12" s="36"/>
      <c r="K12" s="36"/>
      <c r="L12" s="36"/>
      <c r="M12" s="37"/>
      <c r="N12" s="37"/>
      <c r="AF12" s="4"/>
    </row>
    <row r="13" spans="1:32" ht="15.75" x14ac:dyDescent="0.25">
      <c r="B13" s="76" t="s">
        <v>221</v>
      </c>
      <c r="C13" s="60"/>
      <c r="D13" s="36"/>
      <c r="E13" s="36"/>
      <c r="F13" s="36"/>
      <c r="G13" s="36"/>
      <c r="H13" s="36"/>
      <c r="I13" s="36"/>
      <c r="J13" s="36"/>
      <c r="K13" s="36"/>
      <c r="L13" s="36"/>
      <c r="M13" s="37"/>
      <c r="N13" s="37"/>
      <c r="AF13" s="4"/>
    </row>
    <row r="14" spans="1:32" x14ac:dyDescent="0.25">
      <c r="B14" s="41"/>
      <c r="C14" s="36"/>
      <c r="D14" s="36"/>
      <c r="E14" s="36"/>
      <c r="F14" s="36"/>
      <c r="G14" s="36"/>
      <c r="H14" s="36"/>
      <c r="I14" s="36"/>
      <c r="J14" s="36"/>
      <c r="K14" s="36"/>
      <c r="L14" s="36"/>
      <c r="M14" s="37"/>
      <c r="N14" s="37"/>
      <c r="AF14" s="4"/>
    </row>
    <row r="15" spans="1:32" ht="20.25" x14ac:dyDescent="0.3">
      <c r="B15" s="48" t="s">
        <v>128</v>
      </c>
      <c r="C15" s="36"/>
      <c r="D15" s="36"/>
      <c r="E15" s="36"/>
      <c r="F15" s="36"/>
      <c r="G15" s="36"/>
      <c r="H15" s="36"/>
      <c r="I15" s="36"/>
      <c r="J15" s="36"/>
      <c r="K15" s="36"/>
      <c r="L15" s="36"/>
      <c r="M15" s="37"/>
      <c r="N15" s="37"/>
      <c r="AF15" s="4"/>
    </row>
    <row r="16" spans="1:32" ht="15.75" x14ac:dyDescent="0.25">
      <c r="B16" s="12"/>
      <c r="C16" s="9"/>
      <c r="D16" s="9"/>
      <c r="E16" s="9"/>
      <c r="F16" s="9"/>
      <c r="G16" s="9"/>
      <c r="H16" s="9"/>
      <c r="I16" s="6"/>
      <c r="AF16" s="4"/>
    </row>
    <row r="17" spans="1:40" ht="15" customHeight="1" x14ac:dyDescent="0.25">
      <c r="A17" s="11"/>
      <c r="B17" s="102"/>
      <c r="C17" s="104" t="s">
        <v>131</v>
      </c>
      <c r="D17" s="106" t="s">
        <v>130</v>
      </c>
      <c r="E17" s="108" t="s">
        <v>204</v>
      </c>
      <c r="F17" s="112" t="s">
        <v>217</v>
      </c>
      <c r="G17" s="89" t="s">
        <v>118</v>
      </c>
      <c r="H17" s="91" t="s">
        <v>133</v>
      </c>
      <c r="I17" s="91" t="s">
        <v>205</v>
      </c>
      <c r="J17" s="93" t="s">
        <v>201</v>
      </c>
      <c r="K17" s="94"/>
      <c r="L17" s="95"/>
      <c r="M17" s="96" t="s">
        <v>127</v>
      </c>
      <c r="N17" s="97"/>
      <c r="O17" s="97"/>
      <c r="P17" s="97"/>
      <c r="Q17" s="98"/>
      <c r="R17" s="110" t="s">
        <v>186</v>
      </c>
      <c r="S17" s="10"/>
      <c r="AF17" s="4"/>
    </row>
    <row r="18" spans="1:40" s="8" customFormat="1" ht="48" customHeight="1" x14ac:dyDescent="0.25">
      <c r="A18" s="13"/>
      <c r="B18" s="103"/>
      <c r="C18" s="105"/>
      <c r="D18" s="107"/>
      <c r="E18" s="109"/>
      <c r="F18" s="113"/>
      <c r="G18" s="90"/>
      <c r="H18" s="92"/>
      <c r="I18" s="92"/>
      <c r="J18" s="15" t="s">
        <v>134</v>
      </c>
      <c r="K18" s="16" t="s">
        <v>206</v>
      </c>
      <c r="L18" s="16" t="s">
        <v>207</v>
      </c>
      <c r="M18" s="17" t="s">
        <v>124</v>
      </c>
      <c r="N18" s="18" t="s">
        <v>125</v>
      </c>
      <c r="O18" s="18" t="s">
        <v>126</v>
      </c>
      <c r="P18" s="18" t="s">
        <v>185</v>
      </c>
      <c r="Q18" s="19" t="s">
        <v>219</v>
      </c>
      <c r="R18" s="111"/>
      <c r="S18" s="14"/>
      <c r="AF18" s="4"/>
      <c r="AG18" s="5"/>
      <c r="AN18" s="2"/>
    </row>
    <row r="19" spans="1:40" ht="15.75" x14ac:dyDescent="0.25">
      <c r="A19" s="11"/>
      <c r="B19" s="20">
        <v>1</v>
      </c>
      <c r="C19" s="21" t="s">
        <v>117</v>
      </c>
      <c r="D19" s="21" t="s">
        <v>112</v>
      </c>
      <c r="E19" s="21" t="s">
        <v>129</v>
      </c>
      <c r="F19" s="21" t="s">
        <v>132</v>
      </c>
      <c r="G19" s="21" t="s">
        <v>135</v>
      </c>
      <c r="H19" s="22" t="s">
        <v>213</v>
      </c>
      <c r="I19" s="85">
        <v>43237</v>
      </c>
      <c r="J19" s="21" t="s">
        <v>182</v>
      </c>
      <c r="K19" s="85">
        <v>43306</v>
      </c>
      <c r="L19" s="85">
        <v>43327</v>
      </c>
      <c r="M19" s="23">
        <v>200000</v>
      </c>
      <c r="N19" s="23">
        <v>0</v>
      </c>
      <c r="O19" s="23"/>
      <c r="P19" s="23"/>
      <c r="Q19" s="23">
        <f>+M19+N19</f>
        <v>200000</v>
      </c>
      <c r="R19" s="24"/>
      <c r="S19" s="10"/>
      <c r="AF19" s="4"/>
    </row>
    <row r="20" spans="1:40" ht="15.75" x14ac:dyDescent="0.25">
      <c r="A20" s="11"/>
      <c r="B20" s="25">
        <v>2</v>
      </c>
      <c r="C20" s="24"/>
      <c r="D20" s="24"/>
      <c r="E20" s="26"/>
      <c r="F20" s="24"/>
      <c r="G20" s="24"/>
      <c r="H20" s="27"/>
      <c r="I20" s="26"/>
      <c r="J20" s="26"/>
      <c r="K20" s="26"/>
      <c r="L20" s="26"/>
      <c r="M20" s="28"/>
      <c r="N20" s="28"/>
      <c r="O20" s="28"/>
      <c r="P20" s="28"/>
      <c r="Q20" s="28">
        <f t="shared" ref="Q20:Q68" si="0">+M20+N20</f>
        <v>0</v>
      </c>
      <c r="R20" s="24"/>
      <c r="S20" s="10"/>
      <c r="AF20" s="4"/>
    </row>
    <row r="21" spans="1:40" ht="15.75" x14ac:dyDescent="0.25">
      <c r="A21" s="11"/>
      <c r="B21" s="25">
        <v>3</v>
      </c>
      <c r="C21" s="24"/>
      <c r="D21" s="24"/>
      <c r="E21" s="26"/>
      <c r="F21" s="24"/>
      <c r="G21" s="24"/>
      <c r="H21" s="27"/>
      <c r="I21" s="26"/>
      <c r="J21" s="26"/>
      <c r="K21" s="26"/>
      <c r="L21" s="26"/>
      <c r="M21" s="28"/>
      <c r="N21" s="28"/>
      <c r="O21" s="28"/>
      <c r="P21" s="28"/>
      <c r="Q21" s="28">
        <f t="shared" si="0"/>
        <v>0</v>
      </c>
      <c r="R21" s="24"/>
      <c r="S21" s="10"/>
      <c r="AF21" s="4"/>
    </row>
    <row r="22" spans="1:40" ht="15.75" x14ac:dyDescent="0.25">
      <c r="A22" s="11"/>
      <c r="B22" s="25">
        <v>4</v>
      </c>
      <c r="C22" s="24"/>
      <c r="D22" s="24"/>
      <c r="E22" s="26"/>
      <c r="F22" s="24"/>
      <c r="G22" s="24"/>
      <c r="H22" s="27"/>
      <c r="I22" s="26"/>
      <c r="J22" s="26"/>
      <c r="K22" s="26"/>
      <c r="L22" s="26"/>
      <c r="M22" s="28"/>
      <c r="N22" s="28"/>
      <c r="O22" s="28"/>
      <c r="P22" s="28"/>
      <c r="Q22" s="28">
        <f t="shared" si="0"/>
        <v>0</v>
      </c>
      <c r="R22" s="24"/>
      <c r="S22" s="10"/>
      <c r="AF22" s="4"/>
    </row>
    <row r="23" spans="1:40" ht="15.75" x14ac:dyDescent="0.25">
      <c r="A23" s="11"/>
      <c r="B23" s="25">
        <v>5</v>
      </c>
      <c r="C23" s="24"/>
      <c r="D23" s="24"/>
      <c r="E23" s="26"/>
      <c r="F23" s="24"/>
      <c r="G23" s="24"/>
      <c r="H23" s="27"/>
      <c r="I23" s="26"/>
      <c r="J23" s="26"/>
      <c r="K23" s="26"/>
      <c r="L23" s="26"/>
      <c r="M23" s="28"/>
      <c r="N23" s="28"/>
      <c r="O23" s="28"/>
      <c r="P23" s="28"/>
      <c r="Q23" s="28">
        <f t="shared" si="0"/>
        <v>0</v>
      </c>
      <c r="R23" s="24"/>
      <c r="S23" s="10"/>
      <c r="AF23" s="4"/>
    </row>
    <row r="24" spans="1:40" ht="15.75" x14ac:dyDescent="0.25">
      <c r="A24" s="11"/>
      <c r="B24" s="25">
        <v>6</v>
      </c>
      <c r="C24" s="24"/>
      <c r="D24" s="24"/>
      <c r="E24" s="26"/>
      <c r="F24" s="24"/>
      <c r="G24" s="24"/>
      <c r="H24" s="27"/>
      <c r="I24" s="26"/>
      <c r="J24" s="26"/>
      <c r="K24" s="26"/>
      <c r="L24" s="26"/>
      <c r="M24" s="28"/>
      <c r="N24" s="28"/>
      <c r="O24" s="28"/>
      <c r="P24" s="28"/>
      <c r="Q24" s="28">
        <f t="shared" si="0"/>
        <v>0</v>
      </c>
      <c r="R24" s="24"/>
      <c r="S24" s="10"/>
      <c r="AF24" s="4"/>
      <c r="AG24" s="2"/>
    </row>
    <row r="25" spans="1:40" ht="15.75" x14ac:dyDescent="0.25">
      <c r="A25" s="11"/>
      <c r="B25" s="25">
        <v>7</v>
      </c>
      <c r="C25" s="24"/>
      <c r="D25" s="24"/>
      <c r="E25" s="26"/>
      <c r="F25" s="24"/>
      <c r="G25" s="24"/>
      <c r="H25" s="27"/>
      <c r="I25" s="26"/>
      <c r="J25" s="26"/>
      <c r="K25" s="26"/>
      <c r="L25" s="26"/>
      <c r="M25" s="28"/>
      <c r="N25" s="28"/>
      <c r="O25" s="28"/>
      <c r="P25" s="28"/>
      <c r="Q25" s="28">
        <f t="shared" si="0"/>
        <v>0</v>
      </c>
      <c r="R25" s="24"/>
      <c r="S25" s="10"/>
      <c r="AF25" s="4"/>
      <c r="AG25" s="2"/>
    </row>
    <row r="26" spans="1:40" ht="15.75" x14ac:dyDescent="0.25">
      <c r="A26" s="11"/>
      <c r="B26" s="25">
        <v>8</v>
      </c>
      <c r="C26" s="24"/>
      <c r="D26" s="24"/>
      <c r="E26" s="26"/>
      <c r="F26" s="24"/>
      <c r="G26" s="24"/>
      <c r="H26" s="27"/>
      <c r="I26" s="26"/>
      <c r="J26" s="26"/>
      <c r="K26" s="26"/>
      <c r="L26" s="26"/>
      <c r="M26" s="28"/>
      <c r="N26" s="28"/>
      <c r="O26" s="28"/>
      <c r="P26" s="28"/>
      <c r="Q26" s="28">
        <f t="shared" si="0"/>
        <v>0</v>
      </c>
      <c r="R26" s="24"/>
      <c r="S26" s="10"/>
      <c r="AF26" s="4"/>
      <c r="AG26" s="2"/>
    </row>
    <row r="27" spans="1:40" ht="15.75" x14ac:dyDescent="0.25">
      <c r="A27" s="11"/>
      <c r="B27" s="25">
        <v>9</v>
      </c>
      <c r="C27" s="24"/>
      <c r="D27" s="24"/>
      <c r="E27" s="26"/>
      <c r="F27" s="24"/>
      <c r="G27" s="24"/>
      <c r="H27" s="27"/>
      <c r="I27" s="26"/>
      <c r="J27" s="26"/>
      <c r="K27" s="26"/>
      <c r="L27" s="26"/>
      <c r="M27" s="28"/>
      <c r="N27" s="28"/>
      <c r="O27" s="28"/>
      <c r="P27" s="28"/>
      <c r="Q27" s="28">
        <f t="shared" si="0"/>
        <v>0</v>
      </c>
      <c r="R27" s="24"/>
      <c r="S27" s="10"/>
      <c r="AF27" s="4"/>
      <c r="AG27" s="2"/>
    </row>
    <row r="28" spans="1:40" ht="15.75" x14ac:dyDescent="0.25">
      <c r="A28" s="11"/>
      <c r="B28" s="25">
        <v>10</v>
      </c>
      <c r="C28" s="24"/>
      <c r="D28" s="24"/>
      <c r="E28" s="26"/>
      <c r="F28" s="24"/>
      <c r="G28" s="24"/>
      <c r="H28" s="27"/>
      <c r="I28" s="26"/>
      <c r="J28" s="26"/>
      <c r="K28" s="26"/>
      <c r="L28" s="26"/>
      <c r="M28" s="28"/>
      <c r="N28" s="28"/>
      <c r="O28" s="28"/>
      <c r="P28" s="28"/>
      <c r="Q28" s="28">
        <f t="shared" si="0"/>
        <v>0</v>
      </c>
      <c r="R28" s="24"/>
      <c r="S28" s="10"/>
      <c r="AF28" s="4"/>
      <c r="AG28" s="2"/>
    </row>
    <row r="29" spans="1:40" ht="15.75" x14ac:dyDescent="0.25">
      <c r="A29" s="11"/>
      <c r="B29" s="25">
        <v>11</v>
      </c>
      <c r="C29" s="24"/>
      <c r="D29" s="24"/>
      <c r="E29" s="26"/>
      <c r="F29" s="24"/>
      <c r="G29" s="24"/>
      <c r="H29" s="27"/>
      <c r="I29" s="26"/>
      <c r="J29" s="26"/>
      <c r="K29" s="26"/>
      <c r="L29" s="26"/>
      <c r="M29" s="28"/>
      <c r="N29" s="28"/>
      <c r="O29" s="28"/>
      <c r="P29" s="28"/>
      <c r="Q29" s="28">
        <f t="shared" si="0"/>
        <v>0</v>
      </c>
      <c r="R29" s="24"/>
      <c r="S29" s="10"/>
      <c r="AF29" s="4"/>
      <c r="AG29" s="2"/>
    </row>
    <row r="30" spans="1:40" ht="15.75" x14ac:dyDescent="0.25">
      <c r="A30" s="11"/>
      <c r="B30" s="25">
        <v>12</v>
      </c>
      <c r="C30" s="24"/>
      <c r="D30" s="24"/>
      <c r="E30" s="26"/>
      <c r="F30" s="24"/>
      <c r="G30" s="24"/>
      <c r="H30" s="27"/>
      <c r="I30" s="26"/>
      <c r="J30" s="26"/>
      <c r="K30" s="26"/>
      <c r="L30" s="26"/>
      <c r="M30" s="28"/>
      <c r="N30" s="28"/>
      <c r="O30" s="28"/>
      <c r="P30" s="28"/>
      <c r="Q30" s="28">
        <f t="shared" si="0"/>
        <v>0</v>
      </c>
      <c r="R30" s="24"/>
      <c r="S30" s="10"/>
      <c r="AF30" s="4"/>
      <c r="AG30" s="2"/>
    </row>
    <row r="31" spans="1:40" ht="15.75" x14ac:dyDescent="0.25">
      <c r="A31" s="11"/>
      <c r="B31" s="25">
        <v>13</v>
      </c>
      <c r="C31" s="24"/>
      <c r="D31" s="24"/>
      <c r="E31" s="26"/>
      <c r="F31" s="24"/>
      <c r="G31" s="24"/>
      <c r="H31" s="27"/>
      <c r="I31" s="26"/>
      <c r="J31" s="26"/>
      <c r="K31" s="26"/>
      <c r="L31" s="26"/>
      <c r="M31" s="28"/>
      <c r="N31" s="28"/>
      <c r="O31" s="28"/>
      <c r="P31" s="28"/>
      <c r="Q31" s="28">
        <f t="shared" si="0"/>
        <v>0</v>
      </c>
      <c r="R31" s="24"/>
      <c r="S31" s="10"/>
      <c r="AF31" s="4"/>
      <c r="AG31" s="2"/>
    </row>
    <row r="32" spans="1:40" ht="15.75" x14ac:dyDescent="0.25">
      <c r="A32" s="11"/>
      <c r="B32" s="25">
        <v>14</v>
      </c>
      <c r="C32" s="24"/>
      <c r="D32" s="24"/>
      <c r="E32" s="26"/>
      <c r="F32" s="24"/>
      <c r="G32" s="24"/>
      <c r="H32" s="27"/>
      <c r="I32" s="26"/>
      <c r="J32" s="26"/>
      <c r="K32" s="26"/>
      <c r="L32" s="26"/>
      <c r="M32" s="28"/>
      <c r="N32" s="28"/>
      <c r="O32" s="28"/>
      <c r="P32" s="28"/>
      <c r="Q32" s="28">
        <f t="shared" si="0"/>
        <v>0</v>
      </c>
      <c r="R32" s="24"/>
      <c r="S32" s="10"/>
      <c r="AF32" s="4"/>
      <c r="AG32" s="2"/>
    </row>
    <row r="33" spans="1:33" ht="15.75" x14ac:dyDescent="0.25">
      <c r="A33" s="11"/>
      <c r="B33" s="25">
        <v>15</v>
      </c>
      <c r="C33" s="24"/>
      <c r="D33" s="24"/>
      <c r="E33" s="26"/>
      <c r="F33" s="24"/>
      <c r="G33" s="24"/>
      <c r="H33" s="27"/>
      <c r="I33" s="26"/>
      <c r="J33" s="26"/>
      <c r="K33" s="26"/>
      <c r="L33" s="26"/>
      <c r="M33" s="28"/>
      <c r="N33" s="28"/>
      <c r="O33" s="28"/>
      <c r="P33" s="28"/>
      <c r="Q33" s="28">
        <f t="shared" si="0"/>
        <v>0</v>
      </c>
      <c r="R33" s="24"/>
      <c r="S33" s="10"/>
      <c r="AF33" s="4"/>
      <c r="AG33" s="2"/>
    </row>
    <row r="34" spans="1:33" ht="15.75" x14ac:dyDescent="0.25">
      <c r="A34" s="11"/>
      <c r="B34" s="25">
        <v>16</v>
      </c>
      <c r="C34" s="24"/>
      <c r="D34" s="24"/>
      <c r="E34" s="26"/>
      <c r="F34" s="24"/>
      <c r="G34" s="24"/>
      <c r="H34" s="27"/>
      <c r="I34" s="26"/>
      <c r="J34" s="26"/>
      <c r="K34" s="26"/>
      <c r="L34" s="26"/>
      <c r="M34" s="28"/>
      <c r="N34" s="28"/>
      <c r="O34" s="28"/>
      <c r="P34" s="28"/>
      <c r="Q34" s="28">
        <f t="shared" si="0"/>
        <v>0</v>
      </c>
      <c r="R34" s="24"/>
      <c r="S34" s="10"/>
      <c r="AF34" s="4"/>
      <c r="AG34" s="2"/>
    </row>
    <row r="35" spans="1:33" ht="15.75" x14ac:dyDescent="0.25">
      <c r="A35" s="11"/>
      <c r="B35" s="25">
        <v>17</v>
      </c>
      <c r="C35" s="24"/>
      <c r="D35" s="24"/>
      <c r="E35" s="26"/>
      <c r="F35" s="24"/>
      <c r="G35" s="24"/>
      <c r="H35" s="27"/>
      <c r="I35" s="26"/>
      <c r="J35" s="26"/>
      <c r="K35" s="26"/>
      <c r="L35" s="26"/>
      <c r="M35" s="28"/>
      <c r="N35" s="28"/>
      <c r="O35" s="28"/>
      <c r="P35" s="28"/>
      <c r="Q35" s="28">
        <f t="shared" si="0"/>
        <v>0</v>
      </c>
      <c r="R35" s="24"/>
      <c r="S35" s="10"/>
      <c r="AF35" s="4"/>
      <c r="AG35" s="2"/>
    </row>
    <row r="36" spans="1:33" ht="15.75" x14ac:dyDescent="0.25">
      <c r="A36" s="11"/>
      <c r="B36" s="25">
        <v>18</v>
      </c>
      <c r="C36" s="24"/>
      <c r="D36" s="24"/>
      <c r="E36" s="26"/>
      <c r="F36" s="24"/>
      <c r="G36" s="24"/>
      <c r="H36" s="27"/>
      <c r="I36" s="26"/>
      <c r="J36" s="26"/>
      <c r="K36" s="26"/>
      <c r="L36" s="26"/>
      <c r="M36" s="28"/>
      <c r="N36" s="28"/>
      <c r="O36" s="28"/>
      <c r="P36" s="28"/>
      <c r="Q36" s="28">
        <f t="shared" si="0"/>
        <v>0</v>
      </c>
      <c r="R36" s="24"/>
      <c r="S36" s="10"/>
      <c r="AF36" s="4"/>
      <c r="AG36" s="2"/>
    </row>
    <row r="37" spans="1:33" ht="15.75" x14ac:dyDescent="0.25">
      <c r="A37" s="11"/>
      <c r="B37" s="25">
        <v>19</v>
      </c>
      <c r="C37" s="24"/>
      <c r="D37" s="24"/>
      <c r="E37" s="26"/>
      <c r="F37" s="24"/>
      <c r="G37" s="24"/>
      <c r="H37" s="27"/>
      <c r="I37" s="26"/>
      <c r="J37" s="26"/>
      <c r="K37" s="26"/>
      <c r="L37" s="26"/>
      <c r="M37" s="28"/>
      <c r="N37" s="28"/>
      <c r="O37" s="28"/>
      <c r="P37" s="28"/>
      <c r="Q37" s="28">
        <f t="shared" si="0"/>
        <v>0</v>
      </c>
      <c r="R37" s="24"/>
      <c r="S37" s="10"/>
      <c r="AF37" s="4"/>
      <c r="AG37" s="2"/>
    </row>
    <row r="38" spans="1:33" ht="15.75" x14ac:dyDescent="0.25">
      <c r="A38" s="11"/>
      <c r="B38" s="25">
        <v>20</v>
      </c>
      <c r="C38" s="24"/>
      <c r="D38" s="24"/>
      <c r="E38" s="26"/>
      <c r="F38" s="24"/>
      <c r="G38" s="24"/>
      <c r="H38" s="27"/>
      <c r="I38" s="26"/>
      <c r="J38" s="26"/>
      <c r="K38" s="26"/>
      <c r="L38" s="26"/>
      <c r="M38" s="28"/>
      <c r="N38" s="28"/>
      <c r="O38" s="28"/>
      <c r="P38" s="28"/>
      <c r="Q38" s="28">
        <f t="shared" si="0"/>
        <v>0</v>
      </c>
      <c r="R38" s="24"/>
      <c r="S38" s="10"/>
      <c r="AF38" s="4"/>
      <c r="AG38" s="2"/>
    </row>
    <row r="39" spans="1:33" ht="15.75" x14ac:dyDescent="0.25">
      <c r="A39" s="11"/>
      <c r="B39" s="25">
        <v>21</v>
      </c>
      <c r="C39" s="24"/>
      <c r="D39" s="24"/>
      <c r="E39" s="26"/>
      <c r="F39" s="24"/>
      <c r="G39" s="24"/>
      <c r="H39" s="27"/>
      <c r="I39" s="26"/>
      <c r="J39" s="26"/>
      <c r="K39" s="26"/>
      <c r="L39" s="26"/>
      <c r="M39" s="28"/>
      <c r="N39" s="28"/>
      <c r="O39" s="28"/>
      <c r="P39" s="28"/>
      <c r="Q39" s="28">
        <f t="shared" si="0"/>
        <v>0</v>
      </c>
      <c r="R39" s="24"/>
      <c r="S39" s="10"/>
      <c r="AF39" s="4"/>
      <c r="AG39" s="2"/>
    </row>
    <row r="40" spans="1:33" ht="15.75" x14ac:dyDescent="0.25">
      <c r="A40" s="11"/>
      <c r="B40" s="25">
        <v>22</v>
      </c>
      <c r="C40" s="24"/>
      <c r="D40" s="24"/>
      <c r="E40" s="26"/>
      <c r="F40" s="24"/>
      <c r="G40" s="24"/>
      <c r="H40" s="27"/>
      <c r="I40" s="26"/>
      <c r="J40" s="26"/>
      <c r="K40" s="26"/>
      <c r="L40" s="26"/>
      <c r="M40" s="28"/>
      <c r="N40" s="28"/>
      <c r="O40" s="28"/>
      <c r="P40" s="28"/>
      <c r="Q40" s="28">
        <f t="shared" si="0"/>
        <v>0</v>
      </c>
      <c r="R40" s="24"/>
      <c r="S40" s="10"/>
      <c r="AF40" s="4"/>
      <c r="AG40" s="2"/>
    </row>
    <row r="41" spans="1:33" ht="15.75" x14ac:dyDescent="0.25">
      <c r="A41" s="11"/>
      <c r="B41" s="25">
        <v>23</v>
      </c>
      <c r="C41" s="24"/>
      <c r="D41" s="24"/>
      <c r="E41" s="26"/>
      <c r="F41" s="24"/>
      <c r="G41" s="24"/>
      <c r="H41" s="27"/>
      <c r="I41" s="26"/>
      <c r="J41" s="26"/>
      <c r="K41" s="26"/>
      <c r="L41" s="26"/>
      <c r="M41" s="28"/>
      <c r="N41" s="28"/>
      <c r="O41" s="28"/>
      <c r="P41" s="28"/>
      <c r="Q41" s="28">
        <f t="shared" si="0"/>
        <v>0</v>
      </c>
      <c r="R41" s="24"/>
      <c r="S41" s="10"/>
      <c r="AF41" s="4"/>
      <c r="AG41" s="2"/>
    </row>
    <row r="42" spans="1:33" ht="15.75" x14ac:dyDescent="0.25">
      <c r="A42" s="11"/>
      <c r="B42" s="25">
        <v>24</v>
      </c>
      <c r="C42" s="24"/>
      <c r="D42" s="24"/>
      <c r="E42" s="26"/>
      <c r="F42" s="24"/>
      <c r="G42" s="24"/>
      <c r="H42" s="27"/>
      <c r="I42" s="26"/>
      <c r="J42" s="26"/>
      <c r="K42" s="26"/>
      <c r="L42" s="26"/>
      <c r="M42" s="28"/>
      <c r="N42" s="28"/>
      <c r="O42" s="28"/>
      <c r="P42" s="28"/>
      <c r="Q42" s="28">
        <f t="shared" si="0"/>
        <v>0</v>
      </c>
      <c r="R42" s="24"/>
      <c r="S42" s="10"/>
      <c r="AF42" s="4"/>
      <c r="AG42" s="2"/>
    </row>
    <row r="43" spans="1:33" ht="15.75" x14ac:dyDescent="0.25">
      <c r="A43" s="11"/>
      <c r="B43" s="25">
        <v>25</v>
      </c>
      <c r="C43" s="24"/>
      <c r="D43" s="24"/>
      <c r="E43" s="26"/>
      <c r="F43" s="24"/>
      <c r="G43" s="24"/>
      <c r="H43" s="27"/>
      <c r="I43" s="26"/>
      <c r="J43" s="26"/>
      <c r="K43" s="26"/>
      <c r="L43" s="26"/>
      <c r="M43" s="28"/>
      <c r="N43" s="28"/>
      <c r="O43" s="28"/>
      <c r="P43" s="28"/>
      <c r="Q43" s="28">
        <f t="shared" si="0"/>
        <v>0</v>
      </c>
      <c r="R43" s="24"/>
      <c r="S43" s="10"/>
      <c r="AF43" s="4"/>
      <c r="AG43" s="2"/>
    </row>
    <row r="44" spans="1:33" ht="15.75" x14ac:dyDescent="0.25">
      <c r="A44" s="11"/>
      <c r="B44" s="25">
        <v>26</v>
      </c>
      <c r="C44" s="24"/>
      <c r="D44" s="24"/>
      <c r="E44" s="26"/>
      <c r="F44" s="24"/>
      <c r="G44" s="24"/>
      <c r="H44" s="27"/>
      <c r="I44" s="26"/>
      <c r="J44" s="26"/>
      <c r="K44" s="26"/>
      <c r="L44" s="26"/>
      <c r="M44" s="28"/>
      <c r="N44" s="28"/>
      <c r="O44" s="28"/>
      <c r="P44" s="28"/>
      <c r="Q44" s="28">
        <f t="shared" si="0"/>
        <v>0</v>
      </c>
      <c r="R44" s="24"/>
      <c r="S44" s="10"/>
      <c r="AF44" s="4"/>
      <c r="AG44" s="2"/>
    </row>
    <row r="45" spans="1:33" ht="15.75" x14ac:dyDescent="0.25">
      <c r="A45" s="11"/>
      <c r="B45" s="25">
        <v>27</v>
      </c>
      <c r="C45" s="24"/>
      <c r="D45" s="24"/>
      <c r="E45" s="26"/>
      <c r="F45" s="24"/>
      <c r="G45" s="24"/>
      <c r="H45" s="27"/>
      <c r="I45" s="26"/>
      <c r="J45" s="26"/>
      <c r="K45" s="26"/>
      <c r="L45" s="26"/>
      <c r="M45" s="28"/>
      <c r="N45" s="28"/>
      <c r="O45" s="28"/>
      <c r="P45" s="28"/>
      <c r="Q45" s="28">
        <f t="shared" si="0"/>
        <v>0</v>
      </c>
      <c r="R45" s="24"/>
      <c r="S45" s="10"/>
      <c r="AF45" s="4"/>
      <c r="AG45" s="2"/>
    </row>
    <row r="46" spans="1:33" ht="15.75" x14ac:dyDescent="0.25">
      <c r="A46" s="11"/>
      <c r="B46" s="25">
        <v>28</v>
      </c>
      <c r="C46" s="24"/>
      <c r="D46" s="24"/>
      <c r="E46" s="26"/>
      <c r="F46" s="24"/>
      <c r="G46" s="24"/>
      <c r="H46" s="27"/>
      <c r="I46" s="26"/>
      <c r="J46" s="26"/>
      <c r="K46" s="26"/>
      <c r="L46" s="26"/>
      <c r="M46" s="28"/>
      <c r="N46" s="28"/>
      <c r="O46" s="28"/>
      <c r="P46" s="28"/>
      <c r="Q46" s="28">
        <f t="shared" si="0"/>
        <v>0</v>
      </c>
      <c r="R46" s="24"/>
      <c r="S46" s="10"/>
      <c r="AF46" s="4"/>
      <c r="AG46" s="2"/>
    </row>
    <row r="47" spans="1:33" ht="15.75" x14ac:dyDescent="0.25">
      <c r="A47" s="11"/>
      <c r="B47" s="25">
        <v>29</v>
      </c>
      <c r="C47" s="24"/>
      <c r="D47" s="24"/>
      <c r="E47" s="26"/>
      <c r="F47" s="24"/>
      <c r="G47" s="24"/>
      <c r="H47" s="27"/>
      <c r="I47" s="26"/>
      <c r="J47" s="26"/>
      <c r="K47" s="26"/>
      <c r="L47" s="26"/>
      <c r="M47" s="28"/>
      <c r="N47" s="28"/>
      <c r="O47" s="28"/>
      <c r="P47" s="28"/>
      <c r="Q47" s="28">
        <f t="shared" si="0"/>
        <v>0</v>
      </c>
      <c r="R47" s="24"/>
      <c r="S47" s="10"/>
      <c r="AF47" s="4"/>
      <c r="AG47" s="2"/>
    </row>
    <row r="48" spans="1:33" ht="15.75" x14ac:dyDescent="0.25">
      <c r="A48" s="11"/>
      <c r="B48" s="25">
        <v>30</v>
      </c>
      <c r="C48" s="24"/>
      <c r="D48" s="24"/>
      <c r="E48" s="26"/>
      <c r="F48" s="24"/>
      <c r="G48" s="24"/>
      <c r="H48" s="27"/>
      <c r="I48" s="26"/>
      <c r="J48" s="26"/>
      <c r="K48" s="26"/>
      <c r="L48" s="26"/>
      <c r="M48" s="28"/>
      <c r="N48" s="28"/>
      <c r="O48" s="28"/>
      <c r="P48" s="28"/>
      <c r="Q48" s="28">
        <f t="shared" si="0"/>
        <v>0</v>
      </c>
      <c r="R48" s="24"/>
      <c r="S48" s="10"/>
      <c r="AF48" s="4"/>
      <c r="AG48" s="2"/>
    </row>
    <row r="49" spans="1:33" ht="15.75" x14ac:dyDescent="0.25">
      <c r="A49" s="11"/>
      <c r="B49" s="25">
        <v>31</v>
      </c>
      <c r="C49" s="24"/>
      <c r="D49" s="24"/>
      <c r="E49" s="26"/>
      <c r="F49" s="24"/>
      <c r="G49" s="24"/>
      <c r="H49" s="27"/>
      <c r="I49" s="26"/>
      <c r="J49" s="26"/>
      <c r="K49" s="26"/>
      <c r="L49" s="26"/>
      <c r="M49" s="28"/>
      <c r="N49" s="28"/>
      <c r="O49" s="28"/>
      <c r="P49" s="28"/>
      <c r="Q49" s="28">
        <f t="shared" si="0"/>
        <v>0</v>
      </c>
      <c r="R49" s="29"/>
      <c r="AF49" s="4"/>
      <c r="AG49" s="2"/>
    </row>
    <row r="50" spans="1:33" ht="15.75" x14ac:dyDescent="0.25">
      <c r="A50" s="11"/>
      <c r="B50" s="25">
        <v>32</v>
      </c>
      <c r="C50" s="24"/>
      <c r="D50" s="24"/>
      <c r="E50" s="26"/>
      <c r="F50" s="24"/>
      <c r="G50" s="24"/>
      <c r="H50" s="27"/>
      <c r="I50" s="26"/>
      <c r="J50" s="26"/>
      <c r="K50" s="26"/>
      <c r="L50" s="26"/>
      <c r="M50" s="28"/>
      <c r="N50" s="28"/>
      <c r="O50" s="28"/>
      <c r="P50" s="28"/>
      <c r="Q50" s="28">
        <f t="shared" si="0"/>
        <v>0</v>
      </c>
      <c r="R50" s="29"/>
      <c r="AF50" s="4"/>
      <c r="AG50" s="2"/>
    </row>
    <row r="51" spans="1:33" ht="15.75" x14ac:dyDescent="0.25">
      <c r="A51" s="11"/>
      <c r="B51" s="25">
        <v>33</v>
      </c>
      <c r="C51" s="24"/>
      <c r="D51" s="24"/>
      <c r="E51" s="26"/>
      <c r="F51" s="24"/>
      <c r="G51" s="24"/>
      <c r="H51" s="27"/>
      <c r="I51" s="26"/>
      <c r="J51" s="26"/>
      <c r="K51" s="26"/>
      <c r="L51" s="26"/>
      <c r="M51" s="28"/>
      <c r="N51" s="28"/>
      <c r="O51" s="28"/>
      <c r="P51" s="28"/>
      <c r="Q51" s="28">
        <f t="shared" si="0"/>
        <v>0</v>
      </c>
      <c r="R51" s="29"/>
      <c r="AF51" s="4"/>
      <c r="AG51" s="2"/>
    </row>
    <row r="52" spans="1:33" ht="15.75" x14ac:dyDescent="0.25">
      <c r="A52" s="11"/>
      <c r="B52" s="25">
        <v>34</v>
      </c>
      <c r="C52" s="24"/>
      <c r="D52" s="24"/>
      <c r="E52" s="26"/>
      <c r="F52" s="24"/>
      <c r="G52" s="24"/>
      <c r="H52" s="27"/>
      <c r="I52" s="26"/>
      <c r="J52" s="26"/>
      <c r="K52" s="26"/>
      <c r="L52" s="26"/>
      <c r="M52" s="28"/>
      <c r="N52" s="28"/>
      <c r="O52" s="28"/>
      <c r="P52" s="28"/>
      <c r="Q52" s="28">
        <f t="shared" si="0"/>
        <v>0</v>
      </c>
      <c r="R52" s="29"/>
      <c r="AF52" s="4"/>
      <c r="AG52" s="2"/>
    </row>
    <row r="53" spans="1:33" ht="15.75" x14ac:dyDescent="0.25">
      <c r="A53" s="11"/>
      <c r="B53" s="25">
        <v>35</v>
      </c>
      <c r="C53" s="24"/>
      <c r="D53" s="24"/>
      <c r="E53" s="26"/>
      <c r="F53" s="24"/>
      <c r="G53" s="24"/>
      <c r="H53" s="27"/>
      <c r="I53" s="26"/>
      <c r="J53" s="26"/>
      <c r="K53" s="26"/>
      <c r="L53" s="26"/>
      <c r="M53" s="28"/>
      <c r="N53" s="28"/>
      <c r="O53" s="28"/>
      <c r="P53" s="28"/>
      <c r="Q53" s="28">
        <f t="shared" si="0"/>
        <v>0</v>
      </c>
      <c r="R53" s="29"/>
      <c r="AF53" s="4"/>
      <c r="AG53" s="2"/>
    </row>
    <row r="54" spans="1:33" ht="15.75" x14ac:dyDescent="0.25">
      <c r="A54" s="11"/>
      <c r="B54" s="25">
        <v>36</v>
      </c>
      <c r="C54" s="24"/>
      <c r="D54" s="24"/>
      <c r="E54" s="26"/>
      <c r="F54" s="24"/>
      <c r="G54" s="24"/>
      <c r="H54" s="27"/>
      <c r="I54" s="26"/>
      <c r="J54" s="26"/>
      <c r="K54" s="26"/>
      <c r="L54" s="26"/>
      <c r="M54" s="28"/>
      <c r="N54" s="28"/>
      <c r="O54" s="28"/>
      <c r="P54" s="28"/>
      <c r="Q54" s="28">
        <f t="shared" si="0"/>
        <v>0</v>
      </c>
      <c r="R54" s="29"/>
      <c r="AF54" s="4"/>
      <c r="AG54" s="2"/>
    </row>
    <row r="55" spans="1:33" ht="15.75" x14ac:dyDescent="0.25">
      <c r="A55" s="11"/>
      <c r="B55" s="25">
        <v>37</v>
      </c>
      <c r="C55" s="24"/>
      <c r="D55" s="24"/>
      <c r="E55" s="26"/>
      <c r="F55" s="24"/>
      <c r="G55" s="24"/>
      <c r="H55" s="27"/>
      <c r="I55" s="26"/>
      <c r="J55" s="26"/>
      <c r="K55" s="26"/>
      <c r="L55" s="26"/>
      <c r="M55" s="28"/>
      <c r="N55" s="28"/>
      <c r="O55" s="28"/>
      <c r="P55" s="28"/>
      <c r="Q55" s="28">
        <f t="shared" si="0"/>
        <v>0</v>
      </c>
      <c r="R55" s="29"/>
      <c r="AF55" s="4"/>
      <c r="AG55" s="2"/>
    </row>
    <row r="56" spans="1:33" ht="15.75" x14ac:dyDescent="0.25">
      <c r="A56" s="11"/>
      <c r="B56" s="25">
        <v>38</v>
      </c>
      <c r="C56" s="24"/>
      <c r="D56" s="24"/>
      <c r="E56" s="26"/>
      <c r="F56" s="24"/>
      <c r="G56" s="24"/>
      <c r="H56" s="27"/>
      <c r="I56" s="26"/>
      <c r="J56" s="26"/>
      <c r="K56" s="26"/>
      <c r="L56" s="26"/>
      <c r="M56" s="28"/>
      <c r="N56" s="28"/>
      <c r="O56" s="28"/>
      <c r="P56" s="28"/>
      <c r="Q56" s="28">
        <f t="shared" si="0"/>
        <v>0</v>
      </c>
      <c r="R56" s="29"/>
      <c r="AF56" s="4"/>
      <c r="AG56" s="2"/>
    </row>
    <row r="57" spans="1:33" ht="15.75" x14ac:dyDescent="0.25">
      <c r="A57" s="11"/>
      <c r="B57" s="25">
        <v>39</v>
      </c>
      <c r="C57" s="24"/>
      <c r="D57" s="24"/>
      <c r="E57" s="26"/>
      <c r="F57" s="24"/>
      <c r="G57" s="24"/>
      <c r="H57" s="27"/>
      <c r="I57" s="26"/>
      <c r="J57" s="26"/>
      <c r="K57" s="26"/>
      <c r="L57" s="26"/>
      <c r="M57" s="28"/>
      <c r="N57" s="28"/>
      <c r="O57" s="28"/>
      <c r="P57" s="28"/>
      <c r="Q57" s="28">
        <f t="shared" si="0"/>
        <v>0</v>
      </c>
      <c r="R57" s="29"/>
      <c r="AF57" s="4"/>
      <c r="AG57" s="2"/>
    </row>
    <row r="58" spans="1:33" ht="15.75" x14ac:dyDescent="0.25">
      <c r="A58" s="11"/>
      <c r="B58" s="25">
        <v>40</v>
      </c>
      <c r="C58" s="24"/>
      <c r="D58" s="24"/>
      <c r="E58" s="26"/>
      <c r="F58" s="24"/>
      <c r="G58" s="24"/>
      <c r="H58" s="27"/>
      <c r="I58" s="26"/>
      <c r="J58" s="26"/>
      <c r="K58" s="26"/>
      <c r="L58" s="26"/>
      <c r="M58" s="28"/>
      <c r="N58" s="28"/>
      <c r="O58" s="28"/>
      <c r="P58" s="28"/>
      <c r="Q58" s="28">
        <f t="shared" si="0"/>
        <v>0</v>
      </c>
      <c r="R58" s="29"/>
      <c r="AF58" s="4"/>
      <c r="AG58" s="2"/>
    </row>
    <row r="59" spans="1:33" ht="15.75" x14ac:dyDescent="0.25">
      <c r="A59" s="11"/>
      <c r="B59" s="25">
        <v>41</v>
      </c>
      <c r="C59" s="24"/>
      <c r="D59" s="24"/>
      <c r="E59" s="26"/>
      <c r="F59" s="24"/>
      <c r="G59" s="24"/>
      <c r="H59" s="27"/>
      <c r="I59" s="26"/>
      <c r="J59" s="26"/>
      <c r="K59" s="26"/>
      <c r="L59" s="26"/>
      <c r="M59" s="28"/>
      <c r="N59" s="28"/>
      <c r="O59" s="28"/>
      <c r="P59" s="28"/>
      <c r="Q59" s="28">
        <f t="shared" si="0"/>
        <v>0</v>
      </c>
      <c r="R59" s="29"/>
      <c r="AF59" s="4"/>
      <c r="AG59" s="2"/>
    </row>
    <row r="60" spans="1:33" ht="15.75" x14ac:dyDescent="0.25">
      <c r="A60" s="11"/>
      <c r="B60" s="25">
        <v>42</v>
      </c>
      <c r="C60" s="24"/>
      <c r="D60" s="24"/>
      <c r="E60" s="26"/>
      <c r="F60" s="24"/>
      <c r="G60" s="24"/>
      <c r="H60" s="27"/>
      <c r="I60" s="26"/>
      <c r="J60" s="26"/>
      <c r="K60" s="26"/>
      <c r="L60" s="26"/>
      <c r="M60" s="28"/>
      <c r="N60" s="28"/>
      <c r="O60" s="28"/>
      <c r="P60" s="28"/>
      <c r="Q60" s="28">
        <f t="shared" si="0"/>
        <v>0</v>
      </c>
      <c r="R60" s="29"/>
      <c r="AF60" s="4"/>
      <c r="AG60" s="2"/>
    </row>
    <row r="61" spans="1:33" ht="15.75" x14ac:dyDescent="0.25">
      <c r="A61" s="11"/>
      <c r="B61" s="25">
        <v>43</v>
      </c>
      <c r="C61" s="24"/>
      <c r="D61" s="24"/>
      <c r="E61" s="26"/>
      <c r="F61" s="24"/>
      <c r="G61" s="24"/>
      <c r="H61" s="27"/>
      <c r="I61" s="26"/>
      <c r="J61" s="26"/>
      <c r="K61" s="26"/>
      <c r="L61" s="26"/>
      <c r="M61" s="28"/>
      <c r="N61" s="28"/>
      <c r="O61" s="28"/>
      <c r="P61" s="28"/>
      <c r="Q61" s="28">
        <f t="shared" si="0"/>
        <v>0</v>
      </c>
      <c r="R61" s="29"/>
      <c r="AF61" s="4"/>
      <c r="AG61" s="2"/>
    </row>
    <row r="62" spans="1:33" ht="15.75" x14ac:dyDescent="0.25">
      <c r="A62" s="11"/>
      <c r="B62" s="25">
        <v>44</v>
      </c>
      <c r="C62" s="24"/>
      <c r="D62" s="24"/>
      <c r="E62" s="26"/>
      <c r="F62" s="24"/>
      <c r="G62" s="24"/>
      <c r="H62" s="27"/>
      <c r="I62" s="26"/>
      <c r="J62" s="26"/>
      <c r="K62" s="26"/>
      <c r="L62" s="26"/>
      <c r="M62" s="28"/>
      <c r="N62" s="28"/>
      <c r="O62" s="28"/>
      <c r="P62" s="28"/>
      <c r="Q62" s="28">
        <f t="shared" si="0"/>
        <v>0</v>
      </c>
      <c r="R62" s="29"/>
      <c r="AF62" s="4"/>
      <c r="AG62" s="2"/>
    </row>
    <row r="63" spans="1:33" ht="15.75" x14ac:dyDescent="0.25">
      <c r="A63" s="11"/>
      <c r="B63" s="25">
        <v>45</v>
      </c>
      <c r="C63" s="24"/>
      <c r="D63" s="24"/>
      <c r="E63" s="26"/>
      <c r="F63" s="24"/>
      <c r="G63" s="24"/>
      <c r="H63" s="27"/>
      <c r="I63" s="26"/>
      <c r="J63" s="26"/>
      <c r="K63" s="26"/>
      <c r="L63" s="26"/>
      <c r="M63" s="28"/>
      <c r="N63" s="28"/>
      <c r="O63" s="28"/>
      <c r="P63" s="28"/>
      <c r="Q63" s="28">
        <f t="shared" si="0"/>
        <v>0</v>
      </c>
      <c r="R63" s="29"/>
      <c r="AF63" s="4"/>
      <c r="AG63" s="2"/>
    </row>
    <row r="64" spans="1:33" ht="15.75" x14ac:dyDescent="0.25">
      <c r="A64" s="11"/>
      <c r="B64" s="25">
        <v>46</v>
      </c>
      <c r="C64" s="24"/>
      <c r="D64" s="24"/>
      <c r="E64" s="26"/>
      <c r="F64" s="24"/>
      <c r="G64" s="24"/>
      <c r="H64" s="27"/>
      <c r="I64" s="26"/>
      <c r="J64" s="26"/>
      <c r="K64" s="26"/>
      <c r="L64" s="26"/>
      <c r="M64" s="28"/>
      <c r="N64" s="28"/>
      <c r="O64" s="28"/>
      <c r="P64" s="28"/>
      <c r="Q64" s="28">
        <f t="shared" si="0"/>
        <v>0</v>
      </c>
      <c r="R64" s="29"/>
      <c r="AF64" s="4"/>
      <c r="AG64" s="2"/>
    </row>
    <row r="65" spans="1:40" ht="15.75" x14ac:dyDescent="0.25">
      <c r="A65" s="11"/>
      <c r="B65" s="25">
        <v>47</v>
      </c>
      <c r="C65" s="24"/>
      <c r="D65" s="24"/>
      <c r="E65" s="26"/>
      <c r="F65" s="24"/>
      <c r="G65" s="24"/>
      <c r="H65" s="27"/>
      <c r="I65" s="26"/>
      <c r="J65" s="26"/>
      <c r="K65" s="26"/>
      <c r="L65" s="26"/>
      <c r="M65" s="28"/>
      <c r="N65" s="28"/>
      <c r="O65" s="28"/>
      <c r="P65" s="28"/>
      <c r="Q65" s="28">
        <f t="shared" si="0"/>
        <v>0</v>
      </c>
      <c r="R65" s="29"/>
      <c r="AF65" s="4"/>
      <c r="AG65" s="2"/>
    </row>
    <row r="66" spans="1:40" ht="15.75" x14ac:dyDescent="0.25">
      <c r="A66" s="11"/>
      <c r="B66" s="25">
        <v>48</v>
      </c>
      <c r="C66" s="24"/>
      <c r="D66" s="24"/>
      <c r="E66" s="26"/>
      <c r="F66" s="24"/>
      <c r="G66" s="24"/>
      <c r="H66" s="27"/>
      <c r="I66" s="26"/>
      <c r="J66" s="26"/>
      <c r="K66" s="26"/>
      <c r="L66" s="26"/>
      <c r="M66" s="28"/>
      <c r="N66" s="28"/>
      <c r="O66" s="28"/>
      <c r="P66" s="28"/>
      <c r="Q66" s="28">
        <f t="shared" si="0"/>
        <v>0</v>
      </c>
      <c r="R66" s="29"/>
      <c r="AF66" s="4"/>
      <c r="AG66" s="2"/>
    </row>
    <row r="67" spans="1:40" ht="15.75" x14ac:dyDescent="0.25">
      <c r="A67" s="11"/>
      <c r="B67" s="25">
        <v>49</v>
      </c>
      <c r="C67" s="24"/>
      <c r="D67" s="24"/>
      <c r="E67" s="26"/>
      <c r="F67" s="24"/>
      <c r="G67" s="24"/>
      <c r="H67" s="27"/>
      <c r="I67" s="26"/>
      <c r="J67" s="26"/>
      <c r="K67" s="26"/>
      <c r="L67" s="26"/>
      <c r="M67" s="28"/>
      <c r="N67" s="28"/>
      <c r="O67" s="28"/>
      <c r="P67" s="28"/>
      <c r="Q67" s="28">
        <f t="shared" si="0"/>
        <v>0</v>
      </c>
      <c r="R67" s="29"/>
      <c r="AF67" s="4"/>
      <c r="AG67" s="2"/>
    </row>
    <row r="68" spans="1:40" ht="15.75" x14ac:dyDescent="0.25">
      <c r="A68" s="11"/>
      <c r="B68" s="30">
        <v>50</v>
      </c>
      <c r="C68" s="24"/>
      <c r="D68" s="24"/>
      <c r="E68" s="26"/>
      <c r="F68" s="24"/>
      <c r="G68" s="24"/>
      <c r="H68" s="27"/>
      <c r="I68" s="26"/>
      <c r="J68" s="26"/>
      <c r="K68" s="26"/>
      <c r="L68" s="26"/>
      <c r="M68" s="28"/>
      <c r="N68" s="28"/>
      <c r="O68" s="28"/>
      <c r="P68" s="28"/>
      <c r="Q68" s="28">
        <f t="shared" si="0"/>
        <v>0</v>
      </c>
      <c r="R68" s="31"/>
      <c r="AF68" s="4"/>
      <c r="AG68" s="2"/>
    </row>
    <row r="69" spans="1:40" ht="16.5" thickBot="1" x14ac:dyDescent="0.3">
      <c r="B69" s="32" t="s">
        <v>36</v>
      </c>
      <c r="C69" s="33"/>
      <c r="D69" s="33"/>
      <c r="E69" s="33"/>
      <c r="F69" s="33"/>
      <c r="G69" s="33"/>
      <c r="H69" s="33"/>
      <c r="I69" s="33"/>
      <c r="J69" s="33"/>
      <c r="K69" s="33"/>
      <c r="L69" s="33"/>
      <c r="M69" s="34">
        <f>SUM(M20:M68)</f>
        <v>0</v>
      </c>
      <c r="N69" s="34">
        <f>SUM(N20:N68)</f>
        <v>0</v>
      </c>
      <c r="O69" s="34"/>
      <c r="P69" s="34"/>
      <c r="Q69" s="34">
        <f>SUM(Q20:Q68)</f>
        <v>0</v>
      </c>
      <c r="R69" s="33"/>
      <c r="AF69" s="4"/>
      <c r="AG69" s="2"/>
    </row>
    <row r="70" spans="1:40" s="36" customFormat="1" thickTop="1" x14ac:dyDescent="0.2">
      <c r="B70" s="41"/>
      <c r="M70" s="49"/>
      <c r="N70" s="37"/>
      <c r="O70" s="37"/>
      <c r="P70" s="37"/>
      <c r="Q70" s="37"/>
      <c r="AF70" s="50"/>
    </row>
    <row r="71" spans="1:40" s="36" customFormat="1" ht="14.25" x14ac:dyDescent="0.2">
      <c r="B71" s="41"/>
      <c r="M71" s="37"/>
      <c r="N71" s="37"/>
      <c r="O71" s="37"/>
      <c r="P71" s="37"/>
      <c r="Q71" s="37"/>
      <c r="AF71" s="50"/>
    </row>
    <row r="72" spans="1:40" s="36" customFormat="1" ht="14.25" x14ac:dyDescent="0.2">
      <c r="B72" s="41"/>
      <c r="M72" s="37"/>
      <c r="N72" s="37"/>
      <c r="O72" s="37"/>
      <c r="P72" s="37"/>
      <c r="Q72" s="37"/>
      <c r="AF72" s="50"/>
      <c r="AG72" s="51"/>
    </row>
    <row r="73" spans="1:40" s="36" customFormat="1" ht="20.25" x14ac:dyDescent="0.3">
      <c r="B73" s="48" t="s">
        <v>203</v>
      </c>
      <c r="M73" s="37"/>
      <c r="N73" s="37"/>
      <c r="O73" s="37"/>
      <c r="P73" s="37"/>
      <c r="Q73" s="37"/>
      <c r="AF73" s="50"/>
      <c r="AG73" s="51"/>
    </row>
    <row r="74" spans="1:40" s="36" customFormat="1" x14ac:dyDescent="0.2">
      <c r="B74" s="52"/>
      <c r="N74" s="37"/>
      <c r="O74" s="37"/>
      <c r="P74" s="37"/>
      <c r="Q74" s="37"/>
      <c r="R74" s="37"/>
      <c r="AG74" s="50"/>
      <c r="AH74" s="51"/>
    </row>
    <row r="75" spans="1:40" s="36" customFormat="1" ht="15" customHeight="1" x14ac:dyDescent="0.2">
      <c r="B75" s="53"/>
      <c r="C75" s="104" t="s">
        <v>131</v>
      </c>
      <c r="D75" s="106" t="s">
        <v>130</v>
      </c>
      <c r="E75" s="108" t="s">
        <v>204</v>
      </c>
      <c r="F75" s="112" t="s">
        <v>217</v>
      </c>
      <c r="G75" s="89" t="s">
        <v>118</v>
      </c>
      <c r="H75" s="91" t="s">
        <v>133</v>
      </c>
      <c r="I75" s="87" t="s">
        <v>215</v>
      </c>
      <c r="J75" s="114" t="s">
        <v>202</v>
      </c>
      <c r="K75" s="93" t="s">
        <v>183</v>
      </c>
      <c r="L75" s="95"/>
      <c r="M75" s="96" t="s">
        <v>127</v>
      </c>
      <c r="N75" s="97"/>
      <c r="O75" s="97"/>
      <c r="P75" s="97"/>
      <c r="Q75" s="98"/>
      <c r="R75" s="110" t="s">
        <v>186</v>
      </c>
      <c r="AF75" s="50"/>
      <c r="AG75" s="51"/>
    </row>
    <row r="76" spans="1:40" s="54" customFormat="1" ht="59.25" customHeight="1" x14ac:dyDescent="0.2">
      <c r="B76" s="55"/>
      <c r="C76" s="105"/>
      <c r="D76" s="107"/>
      <c r="E76" s="109"/>
      <c r="F76" s="113"/>
      <c r="G76" s="90"/>
      <c r="H76" s="92"/>
      <c r="I76" s="88"/>
      <c r="J76" s="115"/>
      <c r="K76" s="16" t="s">
        <v>206</v>
      </c>
      <c r="L76" s="16" t="s">
        <v>207</v>
      </c>
      <c r="M76" s="56" t="s">
        <v>218</v>
      </c>
      <c r="N76" s="18" t="s">
        <v>125</v>
      </c>
      <c r="O76" s="18" t="s">
        <v>126</v>
      </c>
      <c r="P76" s="18" t="s">
        <v>185</v>
      </c>
      <c r="Q76" s="57" t="s">
        <v>184</v>
      </c>
      <c r="R76" s="111"/>
      <c r="AF76" s="50"/>
      <c r="AG76" s="51"/>
      <c r="AN76" s="36"/>
    </row>
    <row r="77" spans="1:40" s="60" customFormat="1" x14ac:dyDescent="0.2">
      <c r="A77" s="58"/>
      <c r="B77" s="20">
        <v>1</v>
      </c>
      <c r="C77" s="21" t="s">
        <v>117</v>
      </c>
      <c r="D77" s="21" t="s">
        <v>112</v>
      </c>
      <c r="E77" s="21" t="s">
        <v>129</v>
      </c>
      <c r="F77" s="21" t="s">
        <v>132</v>
      </c>
      <c r="G77" s="21" t="s">
        <v>135</v>
      </c>
      <c r="H77" s="22" t="s">
        <v>213</v>
      </c>
      <c r="I77" s="22" t="s">
        <v>196</v>
      </c>
      <c r="J77" s="59" t="s">
        <v>200</v>
      </c>
      <c r="K77" s="85">
        <v>43327</v>
      </c>
      <c r="L77" s="85">
        <v>43342</v>
      </c>
      <c r="M77" s="23">
        <v>200000</v>
      </c>
      <c r="N77" s="23"/>
      <c r="O77" s="23"/>
      <c r="P77" s="23"/>
      <c r="Q77" s="23">
        <f>+M77+N77</f>
        <v>200000</v>
      </c>
      <c r="R77" s="29"/>
      <c r="AF77" s="61"/>
      <c r="AG77" s="62"/>
    </row>
    <row r="78" spans="1:40" s="60" customFormat="1" x14ac:dyDescent="0.2">
      <c r="A78" s="58"/>
      <c r="B78" s="25">
        <v>2</v>
      </c>
      <c r="C78" s="24"/>
      <c r="D78" s="24"/>
      <c r="E78" s="26"/>
      <c r="F78" s="24"/>
      <c r="G78" s="24"/>
      <c r="H78" s="27"/>
      <c r="I78" s="27"/>
      <c r="J78" s="24"/>
      <c r="K78" s="26"/>
      <c r="L78" s="26"/>
      <c r="M78" s="28"/>
      <c r="N78" s="28"/>
      <c r="O78" s="28"/>
      <c r="P78" s="28"/>
      <c r="Q78" s="28">
        <f t="shared" ref="Q78:Q96" si="1">+M78+N78</f>
        <v>0</v>
      </c>
      <c r="R78" s="29"/>
      <c r="AF78" s="61"/>
      <c r="AG78" s="62"/>
    </row>
    <row r="79" spans="1:40" s="60" customFormat="1" x14ac:dyDescent="0.2">
      <c r="A79" s="58"/>
      <c r="B79" s="25">
        <v>3</v>
      </c>
      <c r="C79" s="24"/>
      <c r="D79" s="24"/>
      <c r="E79" s="26"/>
      <c r="F79" s="24"/>
      <c r="G79" s="24"/>
      <c r="H79" s="27"/>
      <c r="I79" s="27"/>
      <c r="J79" s="24"/>
      <c r="K79" s="26"/>
      <c r="L79" s="26"/>
      <c r="M79" s="28"/>
      <c r="N79" s="28"/>
      <c r="O79" s="28"/>
      <c r="P79" s="28"/>
      <c r="Q79" s="28">
        <f t="shared" si="1"/>
        <v>0</v>
      </c>
      <c r="R79" s="29"/>
      <c r="AF79" s="61"/>
      <c r="AG79" s="62"/>
    </row>
    <row r="80" spans="1:40" s="60" customFormat="1" x14ac:dyDescent="0.2">
      <c r="A80" s="58"/>
      <c r="B80" s="25">
        <v>4</v>
      </c>
      <c r="C80" s="24"/>
      <c r="D80" s="24"/>
      <c r="E80" s="26"/>
      <c r="F80" s="24"/>
      <c r="G80" s="24"/>
      <c r="H80" s="27"/>
      <c r="I80" s="27"/>
      <c r="J80" s="24"/>
      <c r="K80" s="26"/>
      <c r="L80" s="26"/>
      <c r="M80" s="28"/>
      <c r="N80" s="28"/>
      <c r="O80" s="28"/>
      <c r="P80" s="28"/>
      <c r="Q80" s="28">
        <f t="shared" si="1"/>
        <v>0</v>
      </c>
      <c r="R80" s="29"/>
      <c r="AF80" s="61"/>
      <c r="AG80" s="62"/>
    </row>
    <row r="81" spans="1:33" s="60" customFormat="1" x14ac:dyDescent="0.2">
      <c r="A81" s="58"/>
      <c r="B81" s="25">
        <v>5</v>
      </c>
      <c r="C81" s="24"/>
      <c r="D81" s="24"/>
      <c r="E81" s="26"/>
      <c r="F81" s="24"/>
      <c r="G81" s="24"/>
      <c r="H81" s="27"/>
      <c r="I81" s="27"/>
      <c r="J81" s="24"/>
      <c r="K81" s="26"/>
      <c r="L81" s="26"/>
      <c r="M81" s="28"/>
      <c r="N81" s="28"/>
      <c r="O81" s="28"/>
      <c r="P81" s="28"/>
      <c r="Q81" s="28">
        <f t="shared" si="1"/>
        <v>0</v>
      </c>
      <c r="R81" s="29"/>
      <c r="AF81" s="61"/>
      <c r="AG81" s="62"/>
    </row>
    <row r="82" spans="1:33" s="60" customFormat="1" x14ac:dyDescent="0.2">
      <c r="A82" s="58"/>
      <c r="B82" s="25">
        <v>6</v>
      </c>
      <c r="C82" s="24"/>
      <c r="D82" s="24"/>
      <c r="E82" s="26"/>
      <c r="F82" s="24"/>
      <c r="G82" s="24"/>
      <c r="H82" s="27"/>
      <c r="I82" s="27"/>
      <c r="J82" s="24"/>
      <c r="K82" s="26"/>
      <c r="L82" s="26"/>
      <c r="M82" s="28"/>
      <c r="N82" s="28"/>
      <c r="O82" s="28"/>
      <c r="P82" s="28"/>
      <c r="Q82" s="28">
        <f t="shared" si="1"/>
        <v>0</v>
      </c>
      <c r="R82" s="29"/>
      <c r="AF82" s="61"/>
      <c r="AG82" s="62"/>
    </row>
    <row r="83" spans="1:33" s="60" customFormat="1" x14ac:dyDescent="0.2">
      <c r="A83" s="58"/>
      <c r="B83" s="25">
        <v>7</v>
      </c>
      <c r="C83" s="24"/>
      <c r="D83" s="24"/>
      <c r="E83" s="26"/>
      <c r="F83" s="24"/>
      <c r="G83" s="24"/>
      <c r="H83" s="27"/>
      <c r="I83" s="27"/>
      <c r="J83" s="24"/>
      <c r="K83" s="26"/>
      <c r="L83" s="26"/>
      <c r="M83" s="28"/>
      <c r="N83" s="28"/>
      <c r="O83" s="28"/>
      <c r="P83" s="28"/>
      <c r="Q83" s="28">
        <f t="shared" si="1"/>
        <v>0</v>
      </c>
      <c r="R83" s="29"/>
      <c r="AF83" s="61"/>
      <c r="AG83" s="62"/>
    </row>
    <row r="84" spans="1:33" s="60" customFormat="1" x14ac:dyDescent="0.2">
      <c r="A84" s="58"/>
      <c r="B84" s="25">
        <v>8</v>
      </c>
      <c r="C84" s="24"/>
      <c r="D84" s="24"/>
      <c r="E84" s="26"/>
      <c r="F84" s="24"/>
      <c r="G84" s="24"/>
      <c r="H84" s="27"/>
      <c r="I84" s="27"/>
      <c r="J84" s="24"/>
      <c r="K84" s="26"/>
      <c r="L84" s="26"/>
      <c r="M84" s="28"/>
      <c r="N84" s="28"/>
      <c r="O84" s="28"/>
      <c r="P84" s="28"/>
      <c r="Q84" s="28">
        <f t="shared" si="1"/>
        <v>0</v>
      </c>
      <c r="R84" s="29"/>
      <c r="AF84" s="61"/>
      <c r="AG84" s="62"/>
    </row>
    <row r="85" spans="1:33" s="60" customFormat="1" x14ac:dyDescent="0.2">
      <c r="A85" s="58"/>
      <c r="B85" s="25">
        <v>9</v>
      </c>
      <c r="C85" s="24"/>
      <c r="D85" s="24"/>
      <c r="E85" s="26"/>
      <c r="F85" s="24"/>
      <c r="G85" s="24"/>
      <c r="H85" s="27"/>
      <c r="I85" s="27"/>
      <c r="J85" s="24"/>
      <c r="K85" s="26"/>
      <c r="L85" s="26"/>
      <c r="M85" s="28"/>
      <c r="N85" s="28"/>
      <c r="O85" s="28"/>
      <c r="P85" s="28"/>
      <c r="Q85" s="28">
        <f t="shared" si="1"/>
        <v>0</v>
      </c>
      <c r="R85" s="29"/>
      <c r="AF85" s="61"/>
      <c r="AG85" s="62"/>
    </row>
    <row r="86" spans="1:33" s="60" customFormat="1" x14ac:dyDescent="0.2">
      <c r="A86" s="58"/>
      <c r="B86" s="25">
        <v>10</v>
      </c>
      <c r="C86" s="24"/>
      <c r="D86" s="24"/>
      <c r="E86" s="26"/>
      <c r="F86" s="24"/>
      <c r="G86" s="24"/>
      <c r="H86" s="27"/>
      <c r="I86" s="27"/>
      <c r="J86" s="24"/>
      <c r="K86" s="26"/>
      <c r="L86" s="26"/>
      <c r="M86" s="28"/>
      <c r="N86" s="28"/>
      <c r="O86" s="28"/>
      <c r="P86" s="28"/>
      <c r="Q86" s="28">
        <f t="shared" si="1"/>
        <v>0</v>
      </c>
      <c r="R86" s="29"/>
      <c r="AF86" s="61"/>
      <c r="AG86" s="62"/>
    </row>
    <row r="87" spans="1:33" s="60" customFormat="1" x14ac:dyDescent="0.2">
      <c r="A87" s="58"/>
      <c r="B87" s="25">
        <v>11</v>
      </c>
      <c r="C87" s="24"/>
      <c r="D87" s="24"/>
      <c r="E87" s="26"/>
      <c r="F87" s="24"/>
      <c r="G87" s="24"/>
      <c r="H87" s="27"/>
      <c r="I87" s="27"/>
      <c r="J87" s="24"/>
      <c r="K87" s="26"/>
      <c r="L87" s="26"/>
      <c r="M87" s="28"/>
      <c r="N87" s="28"/>
      <c r="O87" s="28"/>
      <c r="P87" s="28"/>
      <c r="Q87" s="28">
        <f t="shared" si="1"/>
        <v>0</v>
      </c>
      <c r="R87" s="29"/>
      <c r="AF87" s="61"/>
      <c r="AG87" s="62"/>
    </row>
    <row r="88" spans="1:33" s="60" customFormat="1" x14ac:dyDescent="0.2">
      <c r="A88" s="58"/>
      <c r="B88" s="25">
        <v>12</v>
      </c>
      <c r="C88" s="24"/>
      <c r="D88" s="24"/>
      <c r="E88" s="26"/>
      <c r="F88" s="24"/>
      <c r="G88" s="24"/>
      <c r="H88" s="27"/>
      <c r="I88" s="27"/>
      <c r="J88" s="24"/>
      <c r="K88" s="26"/>
      <c r="L88" s="26"/>
      <c r="M88" s="28"/>
      <c r="N88" s="28"/>
      <c r="O88" s="28"/>
      <c r="P88" s="28"/>
      <c r="Q88" s="28">
        <f t="shared" si="1"/>
        <v>0</v>
      </c>
      <c r="R88" s="29"/>
      <c r="AF88" s="61"/>
      <c r="AG88" s="62"/>
    </row>
    <row r="89" spans="1:33" s="60" customFormat="1" x14ac:dyDescent="0.2">
      <c r="A89" s="58"/>
      <c r="B89" s="25">
        <v>13</v>
      </c>
      <c r="C89" s="24"/>
      <c r="D89" s="24"/>
      <c r="E89" s="26"/>
      <c r="F89" s="24"/>
      <c r="G89" s="24"/>
      <c r="H89" s="27"/>
      <c r="I89" s="27"/>
      <c r="J89" s="24"/>
      <c r="K89" s="26"/>
      <c r="L89" s="26"/>
      <c r="M89" s="28"/>
      <c r="N89" s="28"/>
      <c r="O89" s="28"/>
      <c r="P89" s="28"/>
      <c r="Q89" s="28">
        <f t="shared" si="1"/>
        <v>0</v>
      </c>
      <c r="R89" s="29"/>
      <c r="AF89" s="61"/>
      <c r="AG89" s="62"/>
    </row>
    <row r="90" spans="1:33" s="60" customFormat="1" x14ac:dyDescent="0.2">
      <c r="A90" s="58"/>
      <c r="B90" s="25">
        <v>14</v>
      </c>
      <c r="C90" s="24"/>
      <c r="D90" s="24"/>
      <c r="E90" s="26"/>
      <c r="F90" s="24"/>
      <c r="G90" s="24"/>
      <c r="H90" s="27"/>
      <c r="I90" s="27"/>
      <c r="J90" s="24"/>
      <c r="K90" s="26"/>
      <c r="L90" s="26"/>
      <c r="M90" s="28"/>
      <c r="N90" s="28"/>
      <c r="O90" s="28"/>
      <c r="P90" s="28"/>
      <c r="Q90" s="28">
        <f t="shared" si="1"/>
        <v>0</v>
      </c>
      <c r="R90" s="29"/>
      <c r="AF90" s="61"/>
      <c r="AG90" s="62"/>
    </row>
    <row r="91" spans="1:33" s="60" customFormat="1" x14ac:dyDescent="0.2">
      <c r="A91" s="58"/>
      <c r="B91" s="25">
        <v>15</v>
      </c>
      <c r="C91" s="24"/>
      <c r="D91" s="24"/>
      <c r="E91" s="26"/>
      <c r="F91" s="24"/>
      <c r="G91" s="24"/>
      <c r="H91" s="27"/>
      <c r="I91" s="27"/>
      <c r="J91" s="24"/>
      <c r="K91" s="26"/>
      <c r="L91" s="26"/>
      <c r="M91" s="28"/>
      <c r="N91" s="28"/>
      <c r="O91" s="28"/>
      <c r="P91" s="28"/>
      <c r="Q91" s="28">
        <f t="shared" si="1"/>
        <v>0</v>
      </c>
      <c r="R91" s="29"/>
      <c r="AF91" s="61"/>
      <c r="AG91" s="62"/>
    </row>
    <row r="92" spans="1:33" s="60" customFormat="1" x14ac:dyDescent="0.2">
      <c r="A92" s="58"/>
      <c r="B92" s="25">
        <v>16</v>
      </c>
      <c r="C92" s="24"/>
      <c r="D92" s="24"/>
      <c r="E92" s="26"/>
      <c r="F92" s="24"/>
      <c r="G92" s="24"/>
      <c r="H92" s="27"/>
      <c r="I92" s="27"/>
      <c r="J92" s="24"/>
      <c r="K92" s="26"/>
      <c r="L92" s="26"/>
      <c r="M92" s="28"/>
      <c r="N92" s="28"/>
      <c r="O92" s="28"/>
      <c r="P92" s="28"/>
      <c r="Q92" s="28">
        <f t="shared" si="1"/>
        <v>0</v>
      </c>
      <c r="R92" s="29"/>
      <c r="AF92" s="61"/>
      <c r="AG92" s="62"/>
    </row>
    <row r="93" spans="1:33" s="60" customFormat="1" x14ac:dyDescent="0.2">
      <c r="A93" s="58"/>
      <c r="B93" s="25">
        <v>17</v>
      </c>
      <c r="C93" s="24"/>
      <c r="D93" s="24"/>
      <c r="E93" s="26"/>
      <c r="F93" s="24"/>
      <c r="G93" s="24"/>
      <c r="H93" s="27"/>
      <c r="I93" s="27"/>
      <c r="J93" s="24"/>
      <c r="K93" s="26"/>
      <c r="L93" s="26"/>
      <c r="M93" s="28"/>
      <c r="N93" s="28"/>
      <c r="O93" s="28"/>
      <c r="P93" s="28"/>
      <c r="Q93" s="28">
        <f t="shared" si="1"/>
        <v>0</v>
      </c>
      <c r="R93" s="29"/>
      <c r="AF93" s="61"/>
      <c r="AG93" s="62"/>
    </row>
    <row r="94" spans="1:33" s="60" customFormat="1" x14ac:dyDescent="0.2">
      <c r="A94" s="58"/>
      <c r="B94" s="25">
        <v>18</v>
      </c>
      <c r="C94" s="24"/>
      <c r="D94" s="24"/>
      <c r="E94" s="26"/>
      <c r="F94" s="24"/>
      <c r="G94" s="24"/>
      <c r="H94" s="27"/>
      <c r="I94" s="27"/>
      <c r="J94" s="24"/>
      <c r="K94" s="26"/>
      <c r="L94" s="26"/>
      <c r="M94" s="28"/>
      <c r="N94" s="28"/>
      <c r="O94" s="28"/>
      <c r="P94" s="28"/>
      <c r="Q94" s="28">
        <f t="shared" si="1"/>
        <v>0</v>
      </c>
      <c r="R94" s="29"/>
      <c r="AF94" s="61"/>
      <c r="AG94" s="62"/>
    </row>
    <row r="95" spans="1:33" s="60" customFormat="1" x14ac:dyDescent="0.2">
      <c r="A95" s="58"/>
      <c r="B95" s="25">
        <v>19</v>
      </c>
      <c r="C95" s="24"/>
      <c r="D95" s="24"/>
      <c r="E95" s="26"/>
      <c r="F95" s="24"/>
      <c r="G95" s="24"/>
      <c r="H95" s="27"/>
      <c r="I95" s="27"/>
      <c r="J95" s="24"/>
      <c r="K95" s="26"/>
      <c r="L95" s="26"/>
      <c r="M95" s="28"/>
      <c r="N95" s="28"/>
      <c r="O95" s="28"/>
      <c r="P95" s="28"/>
      <c r="Q95" s="28">
        <f t="shared" si="1"/>
        <v>0</v>
      </c>
      <c r="R95" s="29"/>
      <c r="AF95" s="61"/>
      <c r="AG95" s="62"/>
    </row>
    <row r="96" spans="1:33" s="60" customFormat="1" x14ac:dyDescent="0.2">
      <c r="A96" s="58"/>
      <c r="B96" s="30">
        <v>20</v>
      </c>
      <c r="C96" s="24"/>
      <c r="D96" s="24"/>
      <c r="E96" s="26"/>
      <c r="F96" s="24"/>
      <c r="G96" s="24"/>
      <c r="H96" s="27"/>
      <c r="I96" s="27"/>
      <c r="J96" s="24"/>
      <c r="K96" s="26"/>
      <c r="L96" s="26"/>
      <c r="M96" s="28"/>
      <c r="N96" s="28"/>
      <c r="O96" s="28"/>
      <c r="P96" s="28"/>
      <c r="Q96" s="28">
        <f t="shared" si="1"/>
        <v>0</v>
      </c>
      <c r="R96" s="31"/>
      <c r="AF96" s="61"/>
      <c r="AG96" s="62"/>
    </row>
    <row r="97" spans="2:34" s="60" customFormat="1" ht="15.75" thickBot="1" x14ac:dyDescent="0.25">
      <c r="B97" s="32" t="s">
        <v>36</v>
      </c>
      <c r="C97" s="33"/>
      <c r="D97" s="33"/>
      <c r="E97" s="33"/>
      <c r="F97" s="33"/>
      <c r="G97" s="33"/>
      <c r="H97" s="33"/>
      <c r="I97" s="33"/>
      <c r="J97" s="33"/>
      <c r="K97" s="33"/>
      <c r="L97" s="33"/>
      <c r="M97" s="34">
        <f>SUM(M78:M96)</f>
        <v>0</v>
      </c>
      <c r="N97" s="34">
        <f>SUM(N78:N96)</f>
        <v>0</v>
      </c>
      <c r="O97" s="34"/>
      <c r="P97" s="34">
        <f>SUM(Q78:Q96)</f>
        <v>0</v>
      </c>
      <c r="Q97" s="34"/>
      <c r="R97" s="34"/>
      <c r="AF97" s="61"/>
      <c r="AG97" s="62"/>
    </row>
    <row r="98" spans="2:34" s="60" customFormat="1" ht="15.75" thickTop="1" x14ac:dyDescent="0.2">
      <c r="B98" s="63"/>
      <c r="M98" s="64"/>
      <c r="N98" s="64"/>
      <c r="O98" s="64"/>
      <c r="P98" s="64"/>
      <c r="Q98" s="64"/>
      <c r="AF98" s="61"/>
      <c r="AG98" s="62"/>
    </row>
    <row r="99" spans="2:34" s="60" customFormat="1" x14ac:dyDescent="0.2">
      <c r="B99" s="63"/>
      <c r="N99" s="64"/>
      <c r="O99" s="64"/>
      <c r="P99" s="64"/>
      <c r="Q99" s="64"/>
      <c r="R99" s="64"/>
      <c r="AG99" s="61"/>
      <c r="AH99" s="62"/>
    </row>
    <row r="100" spans="2:34" s="60" customFormat="1" x14ac:dyDescent="0.2">
      <c r="B100" s="63"/>
      <c r="M100" s="64"/>
      <c r="N100" s="64"/>
      <c r="O100" s="64"/>
      <c r="P100" s="64"/>
      <c r="Q100" s="64"/>
      <c r="AF100" s="61"/>
      <c r="AG100" s="62"/>
    </row>
    <row r="101" spans="2:34" s="60" customFormat="1" x14ac:dyDescent="0.2">
      <c r="B101" s="63"/>
      <c r="M101" s="64"/>
      <c r="N101" s="64"/>
      <c r="O101" s="64"/>
      <c r="P101" s="64"/>
      <c r="Q101" s="64"/>
      <c r="AF101" s="61"/>
      <c r="AG101" s="62"/>
    </row>
    <row r="102" spans="2:34" s="60" customFormat="1" x14ac:dyDescent="0.2">
      <c r="B102" s="63"/>
      <c r="M102" s="64"/>
      <c r="N102" s="64"/>
      <c r="O102" s="64"/>
      <c r="P102" s="64"/>
      <c r="Q102" s="64"/>
      <c r="AF102" s="61"/>
      <c r="AG102" s="62"/>
    </row>
    <row r="103" spans="2:34" s="60" customFormat="1" x14ac:dyDescent="0.2">
      <c r="B103" s="63"/>
      <c r="M103" s="64"/>
      <c r="N103" s="64"/>
      <c r="O103" s="64"/>
      <c r="P103" s="64"/>
      <c r="Q103" s="64"/>
      <c r="AF103" s="61"/>
      <c r="AG103" s="62"/>
    </row>
    <row r="104" spans="2:34" s="60" customFormat="1" x14ac:dyDescent="0.2">
      <c r="F104" s="65" t="s">
        <v>208</v>
      </c>
      <c r="G104" s="66"/>
      <c r="M104" s="64"/>
      <c r="N104" s="64"/>
      <c r="O104" s="64"/>
      <c r="P104" s="64"/>
      <c r="Q104" s="64"/>
      <c r="AF104" s="61"/>
    </row>
    <row r="105" spans="2:34" s="60" customFormat="1" x14ac:dyDescent="0.2">
      <c r="F105" s="65" t="s">
        <v>209</v>
      </c>
      <c r="G105" s="66"/>
      <c r="M105" s="64"/>
      <c r="N105" s="64"/>
      <c r="O105" s="64"/>
      <c r="P105" s="64"/>
      <c r="Q105" s="64"/>
      <c r="AF105" s="61"/>
    </row>
    <row r="106" spans="2:34" s="60" customFormat="1" x14ac:dyDescent="0.2">
      <c r="F106" s="67" t="s">
        <v>119</v>
      </c>
      <c r="G106" s="31"/>
      <c r="M106" s="64"/>
      <c r="N106" s="64"/>
      <c r="O106" s="64"/>
      <c r="P106" s="64"/>
      <c r="Q106" s="64"/>
      <c r="AF106" s="62"/>
    </row>
    <row r="107" spans="2:34" s="60" customFormat="1" x14ac:dyDescent="0.2">
      <c r="B107" s="63"/>
      <c r="M107" s="64"/>
      <c r="N107" s="64"/>
      <c r="O107" s="64"/>
      <c r="P107" s="64"/>
      <c r="Q107" s="64"/>
      <c r="AF107" s="62"/>
      <c r="AG107" s="62"/>
    </row>
    <row r="108" spans="2:34" s="60" customFormat="1" x14ac:dyDescent="0.2">
      <c r="B108" s="63"/>
      <c r="M108" s="64"/>
      <c r="N108" s="64"/>
      <c r="O108" s="64"/>
      <c r="P108" s="64"/>
      <c r="Q108" s="64"/>
      <c r="AF108" s="62"/>
      <c r="AG108" s="62"/>
    </row>
    <row r="109" spans="2:34" s="60" customFormat="1" x14ac:dyDescent="0.2">
      <c r="B109" s="63"/>
      <c r="M109" s="64"/>
      <c r="N109" s="64"/>
      <c r="O109" s="64"/>
      <c r="P109" s="64"/>
      <c r="Q109" s="64"/>
      <c r="AF109" s="62"/>
      <c r="AG109" s="62"/>
    </row>
    <row r="110" spans="2:34" s="60" customFormat="1" x14ac:dyDescent="0.2">
      <c r="B110" s="63"/>
      <c r="M110" s="64"/>
      <c r="N110" s="64"/>
      <c r="O110" s="64"/>
      <c r="P110" s="64"/>
      <c r="Q110" s="64"/>
      <c r="AF110" s="62"/>
      <c r="AG110" s="62"/>
    </row>
    <row r="111" spans="2:34" s="69" customFormat="1" ht="15.75" x14ac:dyDescent="0.25">
      <c r="B111" s="68"/>
      <c r="M111" s="70"/>
      <c r="N111" s="70"/>
      <c r="O111" s="70"/>
      <c r="P111" s="70"/>
      <c r="Q111" s="70"/>
      <c r="AF111" s="71"/>
      <c r="AG111" s="71"/>
    </row>
    <row r="112" spans="2:34" s="69" customFormat="1" ht="15.75" x14ac:dyDescent="0.25">
      <c r="B112" s="68"/>
      <c r="M112" s="70"/>
      <c r="N112" s="70"/>
      <c r="O112" s="70"/>
      <c r="P112" s="70"/>
      <c r="Q112" s="70"/>
      <c r="AF112" s="71"/>
      <c r="AG112" s="71"/>
    </row>
    <row r="113" spans="2:33" s="69" customFormat="1" ht="15.75" x14ac:dyDescent="0.25">
      <c r="B113" s="68"/>
      <c r="M113" s="70"/>
      <c r="N113" s="70"/>
      <c r="O113" s="70"/>
      <c r="P113" s="70"/>
      <c r="Q113" s="70"/>
      <c r="AF113" s="71"/>
      <c r="AG113" s="71"/>
    </row>
    <row r="114" spans="2:33" s="69" customFormat="1" ht="15.75" x14ac:dyDescent="0.25">
      <c r="B114" s="68"/>
      <c r="M114" s="70"/>
      <c r="N114" s="70"/>
      <c r="O114" s="70"/>
      <c r="P114" s="70"/>
      <c r="Q114" s="70"/>
      <c r="AF114" s="71"/>
      <c r="AG114" s="71"/>
    </row>
    <row r="115" spans="2:33" s="69" customFormat="1" ht="15.75" x14ac:dyDescent="0.25">
      <c r="B115" s="68"/>
      <c r="M115" s="70"/>
      <c r="N115" s="70"/>
      <c r="O115" s="70"/>
      <c r="P115" s="70"/>
      <c r="Q115" s="70"/>
      <c r="AF115" s="71"/>
      <c r="AG115" s="71"/>
    </row>
    <row r="116" spans="2:33" s="69" customFormat="1" ht="15.75" x14ac:dyDescent="0.25">
      <c r="B116" s="68"/>
      <c r="M116" s="70"/>
      <c r="N116" s="70"/>
      <c r="O116" s="70"/>
      <c r="P116" s="70"/>
      <c r="Q116" s="70"/>
      <c r="AF116" s="71"/>
      <c r="AG116" s="71"/>
    </row>
    <row r="117" spans="2:33" s="69" customFormat="1" ht="15.75" x14ac:dyDescent="0.25">
      <c r="B117" s="68"/>
      <c r="M117" s="70"/>
      <c r="N117" s="70"/>
      <c r="O117" s="70"/>
      <c r="P117" s="70"/>
      <c r="Q117" s="70"/>
      <c r="AF117" s="71"/>
      <c r="AG117" s="71"/>
    </row>
    <row r="118" spans="2:33" s="69" customFormat="1" ht="15.75" x14ac:dyDescent="0.25">
      <c r="B118" s="68"/>
      <c r="M118" s="70"/>
      <c r="N118" s="70"/>
      <c r="O118" s="70"/>
      <c r="P118" s="70"/>
      <c r="Q118" s="70"/>
      <c r="AF118" s="71"/>
      <c r="AG118" s="71"/>
    </row>
    <row r="119" spans="2:33" s="69" customFormat="1" ht="15.75" x14ac:dyDescent="0.25">
      <c r="B119" s="68"/>
      <c r="M119" s="70"/>
      <c r="N119" s="70"/>
      <c r="O119" s="70"/>
      <c r="P119" s="70"/>
      <c r="Q119" s="70"/>
      <c r="AF119" s="71"/>
      <c r="AG119" s="71"/>
    </row>
    <row r="120" spans="2:33" s="69" customFormat="1" ht="15.75" x14ac:dyDescent="0.25">
      <c r="B120" s="68"/>
      <c r="M120" s="70"/>
      <c r="N120" s="70"/>
      <c r="O120" s="70"/>
      <c r="P120" s="70"/>
      <c r="Q120" s="70"/>
      <c r="AF120" s="71"/>
      <c r="AG120" s="71"/>
    </row>
    <row r="121" spans="2:33" s="69" customFormat="1" ht="15.75" x14ac:dyDescent="0.25">
      <c r="B121" s="68"/>
      <c r="M121" s="70"/>
      <c r="N121" s="70"/>
      <c r="O121" s="70"/>
      <c r="P121" s="70"/>
      <c r="Q121" s="70"/>
      <c r="AF121" s="71"/>
      <c r="AG121" s="71"/>
    </row>
    <row r="122" spans="2:33" s="69" customFormat="1" ht="15.75" x14ac:dyDescent="0.25">
      <c r="B122" s="68"/>
      <c r="M122" s="70"/>
      <c r="N122" s="70"/>
      <c r="O122" s="70"/>
      <c r="P122" s="70"/>
      <c r="Q122" s="70"/>
      <c r="AF122" s="71"/>
      <c r="AG122" s="71"/>
    </row>
    <row r="123" spans="2:33" s="69" customFormat="1" ht="15.75" x14ac:dyDescent="0.25">
      <c r="B123" s="68"/>
      <c r="M123" s="70"/>
      <c r="N123" s="70"/>
      <c r="O123" s="70"/>
      <c r="P123" s="70"/>
      <c r="Q123" s="70"/>
      <c r="AF123" s="71"/>
      <c r="AG123" s="71"/>
    </row>
  </sheetData>
  <mergeCells count="25">
    <mergeCell ref="R75:R76"/>
    <mergeCell ref="R17:R18"/>
    <mergeCell ref="C75:C76"/>
    <mergeCell ref="D75:D76"/>
    <mergeCell ref="E75:E76"/>
    <mergeCell ref="F75:F76"/>
    <mergeCell ref="G75:G76"/>
    <mergeCell ref="H75:H76"/>
    <mergeCell ref="J75:J76"/>
    <mergeCell ref="K75:L75"/>
    <mergeCell ref="M75:Q75"/>
    <mergeCell ref="F17:F18"/>
    <mergeCell ref="M17:Q17"/>
    <mergeCell ref="D5:E5"/>
    <mergeCell ref="D6:E6"/>
    <mergeCell ref="D7:E7"/>
    <mergeCell ref="B17:B18"/>
    <mergeCell ref="C17:C18"/>
    <mergeCell ref="D17:D18"/>
    <mergeCell ref="E17:E18"/>
    <mergeCell ref="I75:I76"/>
    <mergeCell ref="G17:G18"/>
    <mergeCell ref="H17:H18"/>
    <mergeCell ref="I17:I18"/>
    <mergeCell ref="J17:L17"/>
  </mergeCells>
  <printOptions horizontalCentered="1" verticalCentered="1" headings="1"/>
  <pageMargins left="0.31496062992125984" right="0.31496062992125984" top="0.35433070866141736" bottom="0.35433070866141736" header="0.31496062992125984" footer="0.31496062992125984"/>
  <pageSetup paperSize="17" scale="31"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Menus!$B$2:$B$73</xm:f>
          </x14:formula1>
          <xm:sqref>D5</xm:sqref>
        </x14:dataValidation>
        <x14:dataValidation type="list" showInputMessage="1" showErrorMessage="1">
          <x14:formula1>
            <xm:f>Menus!$P$6:$P$8</xm:f>
          </x14:formula1>
          <xm:sqref>E19 E77</xm:sqref>
        </x14:dataValidation>
        <x14:dataValidation type="list" allowBlank="1" showInputMessage="1" showErrorMessage="1">
          <x14:formula1>
            <xm:f>Menus!$P$16:$P$17</xm:f>
          </x14:formula1>
          <xm:sqref>J19:J68</xm:sqref>
        </x14:dataValidation>
        <x14:dataValidation type="list" showInputMessage="1" showErrorMessage="1">
          <x14:formula1>
            <xm:f>Menus!$P$27:$P$31</xm:f>
          </x14:formula1>
          <xm:sqref>I77:I96</xm:sqref>
        </x14:dataValidation>
        <x14:dataValidation type="list" showInputMessage="1" showErrorMessage="1">
          <x14:formula1>
            <xm:f>Menus!$L$1:$L$41</xm:f>
          </x14:formula1>
          <xm:sqref>H77:H96 H19:H68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3"/>
  <sheetViews>
    <sheetView workbookViewId="0">
      <selection activeCell="J41" sqref="J41"/>
    </sheetView>
  </sheetViews>
  <sheetFormatPr defaultRowHeight="15" x14ac:dyDescent="0.25"/>
  <cols>
    <col min="3" max="3" width="30.42578125" bestFit="1" customWidth="1"/>
    <col min="4" max="4" width="14.28515625" bestFit="1" customWidth="1"/>
    <col min="10" max="10" width="48.28515625" bestFit="1" customWidth="1"/>
    <col min="12" max="12" width="56.5703125" bestFit="1" customWidth="1"/>
  </cols>
  <sheetData>
    <row r="2" spans="2:16" x14ac:dyDescent="0.25">
      <c r="B2">
        <v>1</v>
      </c>
      <c r="C2" t="s">
        <v>37</v>
      </c>
      <c r="D2" s="84">
        <v>873960</v>
      </c>
      <c r="E2" s="83"/>
      <c r="J2" t="s">
        <v>0</v>
      </c>
      <c r="L2" t="s">
        <v>136</v>
      </c>
      <c r="P2" t="s">
        <v>111</v>
      </c>
    </row>
    <row r="3" spans="2:16" x14ac:dyDescent="0.25">
      <c r="B3">
        <v>2</v>
      </c>
      <c r="C3" t="s">
        <v>38</v>
      </c>
      <c r="D3" s="84">
        <v>1143280</v>
      </c>
      <c r="E3" s="83"/>
      <c r="J3" t="s">
        <v>1</v>
      </c>
      <c r="L3" t="s">
        <v>138</v>
      </c>
      <c r="P3" t="s">
        <v>114</v>
      </c>
    </row>
    <row r="4" spans="2:16" x14ac:dyDescent="0.25">
      <c r="B4">
        <v>3</v>
      </c>
      <c r="C4" t="s">
        <v>39</v>
      </c>
      <c r="D4" s="84">
        <v>1290260</v>
      </c>
      <c r="E4" s="83"/>
      <c r="J4" t="s">
        <v>2</v>
      </c>
      <c r="L4" t="s">
        <v>140</v>
      </c>
      <c r="P4" t="s">
        <v>115</v>
      </c>
    </row>
    <row r="5" spans="2:16" x14ac:dyDescent="0.25">
      <c r="B5">
        <v>4</v>
      </c>
      <c r="C5" t="s">
        <v>40</v>
      </c>
      <c r="D5" s="84">
        <v>483280</v>
      </c>
      <c r="E5" s="83"/>
      <c r="J5" t="s">
        <v>3</v>
      </c>
      <c r="L5" t="s">
        <v>139</v>
      </c>
    </row>
    <row r="6" spans="2:16" x14ac:dyDescent="0.25">
      <c r="B6">
        <v>5.0999999999999996</v>
      </c>
      <c r="C6" t="s">
        <v>41</v>
      </c>
      <c r="D6" s="84">
        <v>832920</v>
      </c>
      <c r="E6" s="83"/>
      <c r="J6" t="s">
        <v>4</v>
      </c>
      <c r="L6" t="s">
        <v>216</v>
      </c>
      <c r="P6" t="s">
        <v>129</v>
      </c>
    </row>
    <row r="7" spans="2:16" x14ac:dyDescent="0.25">
      <c r="B7">
        <v>5.2</v>
      </c>
      <c r="C7" t="s">
        <v>42</v>
      </c>
      <c r="D7" s="84">
        <v>447160</v>
      </c>
      <c r="E7" s="83"/>
      <c r="J7" t="s">
        <v>5</v>
      </c>
      <c r="L7" t="s">
        <v>137</v>
      </c>
      <c r="P7" t="s">
        <v>188</v>
      </c>
    </row>
    <row r="8" spans="2:16" x14ac:dyDescent="0.25">
      <c r="B8">
        <v>6.1</v>
      </c>
      <c r="C8" t="s">
        <v>43</v>
      </c>
      <c r="D8" s="84">
        <v>980050</v>
      </c>
      <c r="E8" s="83"/>
      <c r="J8" t="s">
        <v>6</v>
      </c>
      <c r="L8" t="s">
        <v>143</v>
      </c>
      <c r="P8" t="s">
        <v>189</v>
      </c>
    </row>
    <row r="9" spans="2:16" x14ac:dyDescent="0.25">
      <c r="B9">
        <v>6.2</v>
      </c>
      <c r="C9" t="s">
        <v>44</v>
      </c>
      <c r="D9" s="84">
        <v>498640</v>
      </c>
      <c r="E9" s="83"/>
      <c r="J9" t="s">
        <v>7</v>
      </c>
      <c r="L9" t="s">
        <v>142</v>
      </c>
    </row>
    <row r="10" spans="2:16" x14ac:dyDescent="0.25">
      <c r="B10">
        <v>7</v>
      </c>
      <c r="C10" t="s">
        <v>45</v>
      </c>
      <c r="D10" s="84">
        <v>980140</v>
      </c>
      <c r="E10" s="83"/>
      <c r="J10" t="s">
        <v>8</v>
      </c>
      <c r="L10" t="s">
        <v>213</v>
      </c>
    </row>
    <row r="11" spans="2:16" x14ac:dyDescent="0.25">
      <c r="B11">
        <v>8</v>
      </c>
      <c r="C11" t="s">
        <v>46</v>
      </c>
      <c r="D11" s="84">
        <v>832360</v>
      </c>
      <c r="E11" s="83"/>
      <c r="J11" t="s">
        <v>9</v>
      </c>
      <c r="K11" s="1"/>
      <c r="L11" t="s">
        <v>214</v>
      </c>
    </row>
    <row r="12" spans="2:16" x14ac:dyDescent="0.25">
      <c r="B12">
        <v>9</v>
      </c>
      <c r="C12" t="s">
        <v>47</v>
      </c>
      <c r="D12" s="84">
        <v>2522600</v>
      </c>
      <c r="E12" s="83"/>
      <c r="J12" t="s">
        <v>10</v>
      </c>
      <c r="L12" t="s">
        <v>150</v>
      </c>
      <c r="P12" t="s">
        <v>113</v>
      </c>
    </row>
    <row r="13" spans="2:16" x14ac:dyDescent="0.25">
      <c r="B13">
        <v>10</v>
      </c>
      <c r="C13" t="s">
        <v>48</v>
      </c>
      <c r="D13" s="84">
        <v>1642090</v>
      </c>
      <c r="E13" s="83"/>
      <c r="J13" t="s">
        <v>161</v>
      </c>
      <c r="L13" t="s">
        <v>148</v>
      </c>
      <c r="P13" t="s">
        <v>199</v>
      </c>
    </row>
    <row r="14" spans="2:16" x14ac:dyDescent="0.25">
      <c r="B14">
        <v>11</v>
      </c>
      <c r="C14" t="s">
        <v>49</v>
      </c>
      <c r="D14" s="84">
        <v>4671680</v>
      </c>
      <c r="E14" s="83"/>
      <c r="J14" t="s">
        <v>11</v>
      </c>
      <c r="L14" t="s">
        <v>149</v>
      </c>
    </row>
    <row r="15" spans="2:16" x14ac:dyDescent="0.25">
      <c r="B15">
        <v>12</v>
      </c>
      <c r="C15" t="s">
        <v>50</v>
      </c>
      <c r="D15" s="84">
        <v>25234160</v>
      </c>
      <c r="E15" s="83"/>
      <c r="J15" t="s">
        <v>35</v>
      </c>
      <c r="L15" t="s">
        <v>153</v>
      </c>
    </row>
    <row r="16" spans="2:16" x14ac:dyDescent="0.25">
      <c r="B16">
        <v>13</v>
      </c>
      <c r="C16" t="s">
        <v>51</v>
      </c>
      <c r="D16" s="84">
        <v>2315980</v>
      </c>
      <c r="E16" s="83"/>
      <c r="J16" t="s">
        <v>12</v>
      </c>
      <c r="L16" t="s">
        <v>156</v>
      </c>
      <c r="P16" t="s">
        <v>182</v>
      </c>
    </row>
    <row r="17" spans="2:16" x14ac:dyDescent="0.25">
      <c r="B17">
        <v>14</v>
      </c>
      <c r="C17" t="s">
        <v>52</v>
      </c>
      <c r="D17" s="84">
        <v>1024280</v>
      </c>
      <c r="E17" s="83"/>
      <c r="J17" t="s">
        <v>13</v>
      </c>
      <c r="L17" t="s">
        <v>154</v>
      </c>
      <c r="P17" t="s">
        <v>190</v>
      </c>
    </row>
    <row r="18" spans="2:16" x14ac:dyDescent="0.25">
      <c r="B18">
        <v>15</v>
      </c>
      <c r="C18" t="s">
        <v>53</v>
      </c>
      <c r="D18" s="84">
        <v>834250</v>
      </c>
      <c r="E18" s="83"/>
      <c r="J18" t="s">
        <v>14</v>
      </c>
      <c r="L18" t="s">
        <v>144</v>
      </c>
    </row>
    <row r="19" spans="2:16" x14ac:dyDescent="0.25">
      <c r="B19">
        <v>16</v>
      </c>
      <c r="C19" t="s">
        <v>54</v>
      </c>
      <c r="D19" s="84">
        <v>2169140</v>
      </c>
      <c r="E19" s="83"/>
      <c r="J19" t="s">
        <v>15</v>
      </c>
      <c r="L19" t="s">
        <v>141</v>
      </c>
    </row>
    <row r="20" spans="2:16" x14ac:dyDescent="0.25">
      <c r="B20">
        <v>17</v>
      </c>
      <c r="C20" t="s">
        <v>55</v>
      </c>
      <c r="D20" s="84">
        <v>1172240</v>
      </c>
      <c r="E20" s="83"/>
      <c r="J20" t="s">
        <v>16</v>
      </c>
      <c r="L20" t="s">
        <v>165</v>
      </c>
      <c r="P20" t="s">
        <v>116</v>
      </c>
    </row>
    <row r="21" spans="2:16" x14ac:dyDescent="0.25">
      <c r="B21">
        <v>18</v>
      </c>
      <c r="C21" t="s">
        <v>56</v>
      </c>
      <c r="D21" s="84">
        <v>788900</v>
      </c>
      <c r="E21" s="83"/>
      <c r="J21" t="s">
        <v>17</v>
      </c>
      <c r="L21" t="s">
        <v>164</v>
      </c>
      <c r="P21" t="s">
        <v>193</v>
      </c>
    </row>
    <row r="22" spans="2:16" x14ac:dyDescent="0.25">
      <c r="B22">
        <v>19</v>
      </c>
      <c r="C22" t="s">
        <v>57</v>
      </c>
      <c r="D22" s="84">
        <v>6648610</v>
      </c>
      <c r="E22" s="83"/>
      <c r="J22" t="s">
        <v>18</v>
      </c>
      <c r="L22" t="s">
        <v>162</v>
      </c>
      <c r="P22" t="s">
        <v>194</v>
      </c>
    </row>
    <row r="23" spans="2:16" x14ac:dyDescent="0.25">
      <c r="B23">
        <v>20</v>
      </c>
      <c r="C23" t="s">
        <v>58</v>
      </c>
      <c r="D23" s="84">
        <v>1963780</v>
      </c>
      <c r="E23" s="83"/>
      <c r="J23" t="s">
        <v>19</v>
      </c>
      <c r="L23" t="s">
        <v>163</v>
      </c>
      <c r="P23" t="s">
        <v>175</v>
      </c>
    </row>
    <row r="24" spans="2:16" x14ac:dyDescent="0.25">
      <c r="B24">
        <v>21</v>
      </c>
      <c r="C24" t="s">
        <v>59</v>
      </c>
      <c r="D24" s="84">
        <v>2158810</v>
      </c>
      <c r="E24" s="83"/>
      <c r="J24" t="s">
        <v>20</v>
      </c>
      <c r="L24" t="s">
        <v>147</v>
      </c>
      <c r="P24" t="s">
        <v>195</v>
      </c>
    </row>
    <row r="25" spans="2:16" x14ac:dyDescent="0.25">
      <c r="B25">
        <v>22</v>
      </c>
      <c r="C25" t="s">
        <v>60</v>
      </c>
      <c r="D25" s="84">
        <v>1370300</v>
      </c>
      <c r="E25" s="83"/>
      <c r="J25" t="s">
        <v>21</v>
      </c>
      <c r="L25" t="s">
        <v>146</v>
      </c>
    </row>
    <row r="26" spans="2:16" x14ac:dyDescent="0.25">
      <c r="B26">
        <v>23</v>
      </c>
      <c r="C26" t="s">
        <v>61</v>
      </c>
      <c r="D26" s="84">
        <v>1239130</v>
      </c>
      <c r="E26" s="83"/>
      <c r="J26" t="s">
        <v>22</v>
      </c>
      <c r="L26" t="s">
        <v>155</v>
      </c>
    </row>
    <row r="27" spans="2:16" x14ac:dyDescent="0.25">
      <c r="B27">
        <v>24</v>
      </c>
      <c r="C27" t="s">
        <v>62</v>
      </c>
      <c r="D27" s="84">
        <v>1602400</v>
      </c>
      <c r="E27" s="83"/>
      <c r="J27" t="s">
        <v>23</v>
      </c>
      <c r="L27" t="s">
        <v>145</v>
      </c>
      <c r="P27" t="s">
        <v>191</v>
      </c>
    </row>
    <row r="28" spans="2:16" x14ac:dyDescent="0.25">
      <c r="B28">
        <v>25</v>
      </c>
      <c r="C28" t="s">
        <v>63</v>
      </c>
      <c r="D28" s="84">
        <v>5093810</v>
      </c>
      <c r="E28" s="83"/>
      <c r="J28" t="s">
        <v>24</v>
      </c>
      <c r="L28" t="s">
        <v>152</v>
      </c>
      <c r="P28" t="s">
        <v>192</v>
      </c>
    </row>
    <row r="29" spans="2:16" x14ac:dyDescent="0.25">
      <c r="B29">
        <v>26</v>
      </c>
      <c r="C29" t="s">
        <v>64</v>
      </c>
      <c r="D29" s="84">
        <v>1741670</v>
      </c>
      <c r="E29" s="83"/>
      <c r="J29" t="s">
        <v>25</v>
      </c>
      <c r="L29" t="s">
        <v>151</v>
      </c>
      <c r="P29" t="s">
        <v>198</v>
      </c>
    </row>
    <row r="30" spans="2:16" x14ac:dyDescent="0.25">
      <c r="B30">
        <v>27</v>
      </c>
      <c r="C30" t="s">
        <v>65</v>
      </c>
      <c r="D30" s="84">
        <v>1280600</v>
      </c>
      <c r="E30" s="83"/>
      <c r="J30" t="s">
        <v>26</v>
      </c>
      <c r="L30" t="s">
        <v>160</v>
      </c>
      <c r="P30" t="s">
        <v>196</v>
      </c>
    </row>
    <row r="31" spans="2:16" x14ac:dyDescent="0.25">
      <c r="B31">
        <v>28</v>
      </c>
      <c r="C31" t="s">
        <v>66</v>
      </c>
      <c r="D31" s="84">
        <v>625950</v>
      </c>
      <c r="E31" s="83"/>
      <c r="J31" t="s">
        <v>27</v>
      </c>
      <c r="L31" t="s">
        <v>166</v>
      </c>
      <c r="P31" t="s">
        <v>197</v>
      </c>
    </row>
    <row r="32" spans="2:16" x14ac:dyDescent="0.25">
      <c r="B32">
        <v>29</v>
      </c>
      <c r="C32" t="s">
        <v>67</v>
      </c>
      <c r="D32" s="84">
        <v>1206160</v>
      </c>
      <c r="E32" s="83"/>
      <c r="J32" t="s">
        <v>28</v>
      </c>
      <c r="L32" t="s">
        <v>157</v>
      </c>
    </row>
    <row r="33" spans="2:12" x14ac:dyDescent="0.25">
      <c r="B33">
        <v>30.1</v>
      </c>
      <c r="C33" t="s">
        <v>68</v>
      </c>
      <c r="D33" s="84">
        <v>244390</v>
      </c>
      <c r="E33" s="83"/>
      <c r="J33" t="s">
        <v>159</v>
      </c>
      <c r="L33" t="s">
        <v>158</v>
      </c>
    </row>
    <row r="34" spans="2:12" x14ac:dyDescent="0.25">
      <c r="B34">
        <v>30.2</v>
      </c>
      <c r="C34" t="s">
        <v>69</v>
      </c>
      <c r="D34" s="84">
        <v>168390</v>
      </c>
      <c r="E34" s="83"/>
      <c r="J34" t="s">
        <v>109</v>
      </c>
      <c r="L34" t="s">
        <v>168</v>
      </c>
    </row>
    <row r="35" spans="2:12" x14ac:dyDescent="0.25">
      <c r="B35">
        <v>31</v>
      </c>
      <c r="C35" t="s">
        <v>70</v>
      </c>
      <c r="D35" s="84">
        <v>246070</v>
      </c>
      <c r="E35" s="83"/>
      <c r="J35" t="s">
        <v>29</v>
      </c>
      <c r="L35" t="s">
        <v>172</v>
      </c>
    </row>
    <row r="36" spans="2:12" x14ac:dyDescent="0.25">
      <c r="B36">
        <v>32</v>
      </c>
      <c r="C36" t="s">
        <v>71</v>
      </c>
      <c r="D36" s="84">
        <v>496650</v>
      </c>
      <c r="E36" s="83"/>
      <c r="J36" t="s">
        <v>110</v>
      </c>
      <c r="L36" t="s">
        <v>174</v>
      </c>
    </row>
    <row r="37" spans="2:12" x14ac:dyDescent="0.25">
      <c r="B37">
        <v>33.1</v>
      </c>
      <c r="C37" t="s">
        <v>72</v>
      </c>
      <c r="D37" s="84">
        <v>121240</v>
      </c>
      <c r="E37" s="83"/>
      <c r="J37" t="s">
        <v>30</v>
      </c>
      <c r="L37" t="s">
        <v>173</v>
      </c>
    </row>
    <row r="38" spans="2:12" x14ac:dyDescent="0.25">
      <c r="B38">
        <v>33.200000000000003</v>
      </c>
      <c r="C38" t="s">
        <v>73</v>
      </c>
      <c r="D38" s="84">
        <v>126690</v>
      </c>
      <c r="E38" s="83"/>
      <c r="J38" t="s">
        <v>31</v>
      </c>
      <c r="L38" t="s">
        <v>167</v>
      </c>
    </row>
    <row r="39" spans="2:12" x14ac:dyDescent="0.25">
      <c r="B39">
        <v>34.1</v>
      </c>
      <c r="C39" t="s">
        <v>74</v>
      </c>
      <c r="D39" s="84">
        <v>573740</v>
      </c>
      <c r="E39" s="83"/>
      <c r="J39" t="s">
        <v>32</v>
      </c>
      <c r="L39" t="s">
        <v>169</v>
      </c>
    </row>
    <row r="40" spans="2:12" x14ac:dyDescent="0.25">
      <c r="B40">
        <v>34.200000000000003</v>
      </c>
      <c r="C40" t="s">
        <v>75</v>
      </c>
      <c r="D40" s="84">
        <v>218090</v>
      </c>
      <c r="E40" s="83"/>
      <c r="J40" t="s">
        <v>33</v>
      </c>
      <c r="L40" t="s">
        <v>171</v>
      </c>
    </row>
    <row r="41" spans="2:12" x14ac:dyDescent="0.25">
      <c r="B41">
        <v>35</v>
      </c>
      <c r="C41" t="s">
        <v>76</v>
      </c>
      <c r="D41" s="84">
        <v>61230</v>
      </c>
      <c r="E41" s="83"/>
      <c r="J41" t="s">
        <v>34</v>
      </c>
      <c r="L41" t="s">
        <v>170</v>
      </c>
    </row>
    <row r="42" spans="2:12" x14ac:dyDescent="0.25">
      <c r="B42">
        <v>36</v>
      </c>
      <c r="C42" t="s">
        <v>77</v>
      </c>
      <c r="D42" s="84">
        <v>53740</v>
      </c>
      <c r="E42" s="83"/>
    </row>
    <row r="43" spans="2:12" x14ac:dyDescent="0.25">
      <c r="B43">
        <v>37</v>
      </c>
      <c r="C43" t="s">
        <v>78</v>
      </c>
      <c r="D43" s="84">
        <v>839200</v>
      </c>
      <c r="E43" s="83"/>
    </row>
    <row r="44" spans="2:12" x14ac:dyDescent="0.25">
      <c r="B44">
        <v>38</v>
      </c>
      <c r="C44" t="s">
        <v>79</v>
      </c>
      <c r="D44" s="84">
        <v>528250</v>
      </c>
      <c r="E44" s="83"/>
    </row>
    <row r="45" spans="2:12" x14ac:dyDescent="0.25">
      <c r="B45">
        <v>39</v>
      </c>
      <c r="C45" t="s">
        <v>80</v>
      </c>
      <c r="D45" s="84">
        <v>446860</v>
      </c>
      <c r="E45" s="83"/>
    </row>
    <row r="46" spans="2:12" x14ac:dyDescent="0.25">
      <c r="B46">
        <v>40</v>
      </c>
      <c r="C46" t="s">
        <v>81</v>
      </c>
      <c r="D46" s="84">
        <v>3833680</v>
      </c>
      <c r="E46" s="83"/>
    </row>
    <row r="47" spans="2:12" x14ac:dyDescent="0.25">
      <c r="B47">
        <v>41</v>
      </c>
      <c r="C47" t="s">
        <v>82</v>
      </c>
      <c r="D47" s="84">
        <v>236090</v>
      </c>
      <c r="E47" s="83"/>
    </row>
    <row r="48" spans="2:12" x14ac:dyDescent="0.25">
      <c r="B48">
        <v>42</v>
      </c>
      <c r="C48" t="s">
        <v>83</v>
      </c>
      <c r="D48" s="84">
        <v>1092320</v>
      </c>
      <c r="E48" s="83"/>
    </row>
    <row r="49" spans="2:5" x14ac:dyDescent="0.25">
      <c r="B49">
        <v>43</v>
      </c>
      <c r="C49" t="s">
        <v>84</v>
      </c>
      <c r="D49" s="84">
        <v>1726200</v>
      </c>
      <c r="E49" s="83"/>
    </row>
    <row r="50" spans="2:5" x14ac:dyDescent="0.25">
      <c r="B50">
        <v>44</v>
      </c>
      <c r="C50" t="s">
        <v>85</v>
      </c>
      <c r="D50" s="84">
        <v>231500</v>
      </c>
      <c r="E50" s="83"/>
    </row>
    <row r="51" spans="2:5" x14ac:dyDescent="0.25">
      <c r="B51">
        <v>45</v>
      </c>
      <c r="C51" t="s">
        <v>86</v>
      </c>
      <c r="D51" s="84">
        <v>467270</v>
      </c>
      <c r="E51" s="83"/>
    </row>
    <row r="52" spans="2:5" x14ac:dyDescent="0.25">
      <c r="B52">
        <v>46</v>
      </c>
      <c r="C52" t="s">
        <v>87</v>
      </c>
      <c r="D52" s="84">
        <v>529300</v>
      </c>
      <c r="E52" s="83"/>
    </row>
    <row r="53" spans="2:5" x14ac:dyDescent="0.25">
      <c r="B53">
        <v>47</v>
      </c>
      <c r="C53" t="s">
        <v>88</v>
      </c>
      <c r="D53" s="84">
        <v>782000</v>
      </c>
      <c r="E53" s="83"/>
    </row>
    <row r="54" spans="2:5" x14ac:dyDescent="0.25">
      <c r="B54">
        <v>48</v>
      </c>
      <c r="C54" t="s">
        <v>89</v>
      </c>
      <c r="D54" s="84">
        <v>109120</v>
      </c>
      <c r="E54" s="83"/>
    </row>
    <row r="55" spans="2:5" x14ac:dyDescent="0.25">
      <c r="B55">
        <v>49</v>
      </c>
      <c r="C55" t="s">
        <v>90</v>
      </c>
      <c r="D55" s="84">
        <v>782480</v>
      </c>
      <c r="E55" s="83"/>
    </row>
    <row r="56" spans="2:5" x14ac:dyDescent="0.25">
      <c r="B56">
        <v>50</v>
      </c>
      <c r="C56" t="s">
        <v>91</v>
      </c>
      <c r="D56" s="84">
        <v>1202950</v>
      </c>
      <c r="E56" s="83"/>
    </row>
    <row r="57" spans="2:5" x14ac:dyDescent="0.25">
      <c r="B57">
        <v>51</v>
      </c>
      <c r="C57" t="s">
        <v>92</v>
      </c>
      <c r="D57" s="84">
        <v>249680</v>
      </c>
      <c r="E57" s="83"/>
    </row>
    <row r="58" spans="2:5" x14ac:dyDescent="0.25">
      <c r="B58">
        <v>52</v>
      </c>
      <c r="C58" t="s">
        <v>93</v>
      </c>
      <c r="D58" s="84">
        <v>384260</v>
      </c>
      <c r="E58" s="83"/>
    </row>
    <row r="59" spans="2:5" x14ac:dyDescent="0.25">
      <c r="B59">
        <v>53</v>
      </c>
      <c r="C59" t="s">
        <v>94</v>
      </c>
      <c r="D59" s="84">
        <v>1517120</v>
      </c>
      <c r="E59" s="83"/>
    </row>
    <row r="60" spans="2:5" x14ac:dyDescent="0.25">
      <c r="B60">
        <v>54</v>
      </c>
      <c r="C60" t="s">
        <v>95</v>
      </c>
      <c r="D60" s="84">
        <v>381130</v>
      </c>
      <c r="E60" s="83"/>
    </row>
    <row r="61" spans="2:5" x14ac:dyDescent="0.25">
      <c r="B61">
        <v>55</v>
      </c>
      <c r="C61" t="s">
        <v>96</v>
      </c>
      <c r="D61" s="84">
        <v>469190</v>
      </c>
      <c r="E61" s="83"/>
    </row>
    <row r="62" spans="2:5" x14ac:dyDescent="0.25">
      <c r="B62">
        <v>56</v>
      </c>
      <c r="C62" t="s">
        <v>97</v>
      </c>
      <c r="D62" s="84">
        <v>48470</v>
      </c>
      <c r="E62" s="83"/>
    </row>
    <row r="63" spans="2:5" x14ac:dyDescent="0.25">
      <c r="B63">
        <v>57</v>
      </c>
      <c r="C63" t="s">
        <v>98</v>
      </c>
      <c r="D63" s="84">
        <v>407270</v>
      </c>
      <c r="E63" s="83"/>
    </row>
    <row r="64" spans="2:5" x14ac:dyDescent="0.25">
      <c r="B64">
        <v>58</v>
      </c>
      <c r="C64" t="s">
        <v>99</v>
      </c>
      <c r="D64" s="84">
        <v>966900</v>
      </c>
      <c r="E64" s="83"/>
    </row>
    <row r="65" spans="2:5" x14ac:dyDescent="0.25">
      <c r="B65">
        <v>59</v>
      </c>
      <c r="C65" t="s">
        <v>100</v>
      </c>
      <c r="D65" s="84">
        <v>422450</v>
      </c>
      <c r="E65" s="83"/>
    </row>
    <row r="66" spans="2:5" x14ac:dyDescent="0.25">
      <c r="B66">
        <v>60.1</v>
      </c>
      <c r="C66" t="s">
        <v>101</v>
      </c>
      <c r="D66" s="84">
        <v>933660</v>
      </c>
      <c r="E66" s="83"/>
    </row>
    <row r="67" spans="2:5" x14ac:dyDescent="0.25">
      <c r="B67">
        <v>60.2</v>
      </c>
      <c r="C67" t="s">
        <v>102</v>
      </c>
      <c r="D67" s="84">
        <v>290600</v>
      </c>
      <c r="E67" s="83"/>
    </row>
    <row r="68" spans="2:5" x14ac:dyDescent="0.25">
      <c r="B68">
        <v>61</v>
      </c>
      <c r="C68" t="s">
        <v>103</v>
      </c>
      <c r="D68" s="84">
        <v>619970</v>
      </c>
      <c r="E68" s="83"/>
    </row>
    <row r="69" spans="2:5" x14ac:dyDescent="0.25">
      <c r="B69">
        <v>62</v>
      </c>
      <c r="C69" t="s">
        <v>104</v>
      </c>
      <c r="D69" s="84">
        <v>28070</v>
      </c>
      <c r="E69" s="83"/>
    </row>
    <row r="70" spans="2:5" x14ac:dyDescent="0.25">
      <c r="B70">
        <v>63</v>
      </c>
      <c r="C70" t="s">
        <v>105</v>
      </c>
      <c r="D70" s="84">
        <v>344070</v>
      </c>
      <c r="E70" s="83"/>
    </row>
    <row r="71" spans="2:5" x14ac:dyDescent="0.25">
      <c r="B71">
        <v>64</v>
      </c>
      <c r="C71" t="s">
        <v>106</v>
      </c>
      <c r="D71" s="84">
        <v>609870</v>
      </c>
      <c r="E71" s="83"/>
    </row>
    <row r="72" spans="2:5" x14ac:dyDescent="0.25">
      <c r="B72">
        <v>65</v>
      </c>
      <c r="C72" t="s">
        <v>107</v>
      </c>
      <c r="D72" s="84">
        <v>750890</v>
      </c>
      <c r="E72" s="83"/>
    </row>
    <row r="73" spans="2:5" x14ac:dyDescent="0.25">
      <c r="B73">
        <v>66</v>
      </c>
      <c r="C73" t="s">
        <v>108</v>
      </c>
      <c r="D73" s="84">
        <v>790360</v>
      </c>
      <c r="E73" s="8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Français</vt:lpstr>
      <vt:lpstr>Menus</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C - Formulaire de déclaration du Fonds pour la réduction des gaz à effet de serre (FRGES)</dc:title>
  <dc:creator>Tsui, Diamond (EDU)</dc:creator>
  <cp:lastModifiedBy>Lemoine, Maryse (EDU)</cp:lastModifiedBy>
  <cp:lastPrinted>2018-07-17T14:09:46Z</cp:lastPrinted>
  <dcterms:created xsi:type="dcterms:W3CDTF">2018-07-09T15:18:21Z</dcterms:created>
  <dcterms:modified xsi:type="dcterms:W3CDTF">2018-07-24T15:59:50Z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