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75"/>
  </bookViews>
  <sheets>
    <sheet name="English" sheetId="1" r:id="rId1"/>
    <sheet name="Menus" sheetId="3" state="hidden" r:id="rId2"/>
  </sheets>
  <calcPr calcId="145621" calcMode="manual"/>
</workbook>
</file>

<file path=xl/calcChain.xml><?xml version="1.0" encoding="utf-8"?>
<calcChain xmlns="http://schemas.openxmlformats.org/spreadsheetml/2006/main">
  <c r="P68" i="1" l="1"/>
  <c r="Q96" i="1"/>
  <c r="D6" i="1" l="1"/>
  <c r="N96" i="1" l="1"/>
  <c r="M96" i="1"/>
  <c r="N68" i="1"/>
  <c r="M68" i="1"/>
  <c r="Q85" i="1" l="1"/>
  <c r="Q86" i="1"/>
  <c r="Q87" i="1"/>
  <c r="Q88" i="1"/>
  <c r="Q89" i="1"/>
  <c r="Q90" i="1"/>
  <c r="Q91" i="1"/>
  <c r="D7" i="1" l="1"/>
  <c r="Q18" i="1"/>
  <c r="Q94" i="1" l="1"/>
  <c r="Q95"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77" i="1"/>
  <c r="Q78" i="1"/>
  <c r="Q79" i="1"/>
  <c r="Q80" i="1"/>
  <c r="Q81" i="1"/>
  <c r="Q82" i="1"/>
  <c r="Q83" i="1"/>
  <c r="Q84" i="1"/>
  <c r="Q92" i="1"/>
  <c r="Q93" i="1"/>
  <c r="Q76" i="1"/>
  <c r="P96" i="1" l="1"/>
  <c r="Q68" i="1"/>
</calcChain>
</file>

<file path=xl/sharedStrings.xml><?xml version="1.0" encoding="utf-8"?>
<sst xmlns="http://schemas.openxmlformats.org/spreadsheetml/2006/main" count="246" uniqueCount="225">
  <si>
    <t>Cost</t>
  </si>
  <si>
    <t>GGRF Allocation:</t>
  </si>
  <si>
    <t>Project Status</t>
  </si>
  <si>
    <t>Description of Project</t>
  </si>
  <si>
    <t>Approver Name:</t>
  </si>
  <si>
    <t>Approver Title:</t>
  </si>
  <si>
    <t>Date:</t>
  </si>
  <si>
    <t>Additional Comments</t>
  </si>
  <si>
    <t>Additional cost</t>
  </si>
  <si>
    <t>Description of additional cost</t>
  </si>
  <si>
    <t>Total Cost</t>
  </si>
  <si>
    <t>Building ID#</t>
  </si>
  <si>
    <t>Contract cost</t>
  </si>
  <si>
    <t xml:space="preserve">Component/Uniformat </t>
  </si>
  <si>
    <t>Lighting / Interior (D502003)</t>
  </si>
  <si>
    <t>Lighting / Exterior (D502004)</t>
  </si>
  <si>
    <t>Lighting / Exit (D502005)</t>
  </si>
  <si>
    <t>Lighting / Stage (D502006)</t>
  </si>
  <si>
    <t>Lighting / Emergency (D502007)</t>
  </si>
  <si>
    <t>Lighting / Controls &amp; Sensors (D306002)</t>
  </si>
  <si>
    <t>HVAC / Building automation systems (D3060)</t>
  </si>
  <si>
    <t>HVAC / Boiler / Hot water (D302002)</t>
  </si>
  <si>
    <t>HVAC / Boiler / Steam (D302001)</t>
  </si>
  <si>
    <t>HVAC / Boiler burners / Hot water (D302002)</t>
  </si>
  <si>
    <t>HVAC / Boiler burners / Steam (D302001)</t>
  </si>
  <si>
    <t>HVAC / Controls for entrance heaters (D306001)</t>
  </si>
  <si>
    <t>HVAC / Demand ventilation (D305001)</t>
  </si>
  <si>
    <t>HVAC / Economizers (D302052)</t>
  </si>
  <si>
    <t>HVAC / Furnace (D302003)</t>
  </si>
  <si>
    <t>HVAC / Harmonizer (D5010)</t>
  </si>
  <si>
    <t>HVAC / Heat pump / Air source (D305007)</t>
  </si>
  <si>
    <t>HVAC / Heat pump / Gound source (D305007)</t>
  </si>
  <si>
    <t>HVAC / Heat recovery &amp; Enthalpy wheels (G304009)</t>
  </si>
  <si>
    <t>HVAC / HVAC systems (D3010)</t>
  </si>
  <si>
    <t>HVAC / Hot water heaters / Electric (D202031)</t>
  </si>
  <si>
    <t>HVAC / Hot water heaters / Instantaneous (D202032)</t>
  </si>
  <si>
    <t>HVAC / Hot water heaters / Natural gas (D202030)</t>
  </si>
  <si>
    <t>HVAC / Motors (D501007)</t>
  </si>
  <si>
    <t>HVAC / Real-time energy monitoring (D5090)</t>
  </si>
  <si>
    <t>HVAC / RTU &amp; MUA / Makeup air units (D302097)</t>
  </si>
  <si>
    <t>HVAC / RTU &amp; MUA / Rooftop units (D302098)</t>
  </si>
  <si>
    <t>HVAC / Solar air &amp; water (D3010)</t>
  </si>
  <si>
    <t>HVAC / Variable frequency drives (D302056)</t>
  </si>
  <si>
    <t>Bldg Envelope / Insulation / Basement walls (A2020)</t>
  </si>
  <si>
    <t>Bldg Envelope / Insulation / Roof (B3010)</t>
  </si>
  <si>
    <t>Bldg Envelope / Windows (B2020)</t>
  </si>
  <si>
    <t>Bldg Envelope / Skylights (B302006)</t>
  </si>
  <si>
    <t>Various / EV charging station (D509003)</t>
  </si>
  <si>
    <t>Various / Solar photovoltaic (D3010)</t>
  </si>
  <si>
    <t>HVAC / De-stratification fans (D309003)</t>
  </si>
  <si>
    <t>Total</t>
  </si>
  <si>
    <t>Panel</t>
  </si>
  <si>
    <t>Facility Type</t>
  </si>
  <si>
    <t>DSB Ontario North East</t>
  </si>
  <si>
    <t>Algoma DSB</t>
  </si>
  <si>
    <t>Rainbow DSB</t>
  </si>
  <si>
    <t>Near North DSB</t>
  </si>
  <si>
    <t>Keewatin-Patricia DSB</t>
  </si>
  <si>
    <t>Rainy River DSB</t>
  </si>
  <si>
    <t>Lakehead DSB</t>
  </si>
  <si>
    <t>Superior-Greenstone DSB</t>
  </si>
  <si>
    <t>Bluewater DSB</t>
  </si>
  <si>
    <t>Avon Maitland DSB</t>
  </si>
  <si>
    <t>Greater Essex County DSB</t>
  </si>
  <si>
    <t>Lambton Kent DSB</t>
  </si>
  <si>
    <t>Thames Valley DSB</t>
  </si>
  <si>
    <t>Toronto DSB</t>
  </si>
  <si>
    <t>Durham DSB</t>
  </si>
  <si>
    <t>Kawartha Pine Ridge DSB</t>
  </si>
  <si>
    <t>Trillium Lakelands DSB</t>
  </si>
  <si>
    <t>York Region DSB</t>
  </si>
  <si>
    <t>Simcoe County DSB</t>
  </si>
  <si>
    <t>Upper Grand DSB</t>
  </si>
  <si>
    <t>Peel DSB</t>
  </si>
  <si>
    <t>Halton DSB</t>
  </si>
  <si>
    <t>Hamilton-Wentworth DSB</t>
  </si>
  <si>
    <t>DSB of Niagara</t>
  </si>
  <si>
    <t>Grand Erie DSB</t>
  </si>
  <si>
    <t>Waterloo Region DSB</t>
  </si>
  <si>
    <t>Ottawa-Carleton DSB</t>
  </si>
  <si>
    <t>Upper Canada DSB</t>
  </si>
  <si>
    <t>Limestone DSB</t>
  </si>
  <si>
    <t>Renfrew County DSB</t>
  </si>
  <si>
    <t>Hastings &amp; Prince Edward DSB</t>
  </si>
  <si>
    <t>Northeastern Catholic DSB</t>
  </si>
  <si>
    <t>Nipissing-Parry Sound Cath DSB</t>
  </si>
  <si>
    <t>Huron-Superior Catholic DSB</t>
  </si>
  <si>
    <t>Sudbury Catholic DSB</t>
  </si>
  <si>
    <t>Northwest Catholic DSB</t>
  </si>
  <si>
    <t>Kenora Catholic DSB</t>
  </si>
  <si>
    <t>Thunder Bay Catholic DSB</t>
  </si>
  <si>
    <t>Superior North Catholic DSB</t>
  </si>
  <si>
    <t>Bruce-Grey Catholic DSB</t>
  </si>
  <si>
    <t>Huron-Perth Catholic DSB</t>
  </si>
  <si>
    <t>Windsor-Essex Catholic DSB</t>
  </si>
  <si>
    <t>London Dist. Catholic School</t>
  </si>
  <si>
    <t>St. Clair Catholic DSB</t>
  </si>
  <si>
    <t>Toronto Catholic DSB</t>
  </si>
  <si>
    <t>PVNC Catholic DSB</t>
  </si>
  <si>
    <t>York Catholic DSB</t>
  </si>
  <si>
    <t>Dufferin-Peel Catholic DSB</t>
  </si>
  <si>
    <t>Simcoe Muskoka Catholic DSB</t>
  </si>
  <si>
    <t>Durham Catholic DSB</t>
  </si>
  <si>
    <t>Halton Catholic DSB</t>
  </si>
  <si>
    <t>Hamilton-Wentworth Cath DSB</t>
  </si>
  <si>
    <t>Wellington Catholic DSB</t>
  </si>
  <si>
    <t>Waterloo Catholic DSB</t>
  </si>
  <si>
    <t>Niagara Catholic DSB</t>
  </si>
  <si>
    <t>Brant Haldimand Norfolk CDSB</t>
  </si>
  <si>
    <t>Cath DSB of Eastern Ontario</t>
  </si>
  <si>
    <t>Ottawa Catholic DSB</t>
  </si>
  <si>
    <t>Renfrew County Catholic DSB</t>
  </si>
  <si>
    <t>Algonquin &amp; Lakeshore Cath DSB</t>
  </si>
  <si>
    <t>CSD du Nord-Est de l'Ontario</t>
  </si>
  <si>
    <t>CSD du Grand Nord de l'Ontario</t>
  </si>
  <si>
    <t>Conseil scolaire Viamonde</t>
  </si>
  <si>
    <t>CEP de l'Est de l'Ontario</t>
  </si>
  <si>
    <t>CSD cath. des Grandes Rivières</t>
  </si>
  <si>
    <t>CSD catholique Franco-Nord</t>
  </si>
  <si>
    <t>CSD cath. du Nouvel-Ontario</t>
  </si>
  <si>
    <t>CSD cath. des Aurores boréales</t>
  </si>
  <si>
    <t>CSC Providence</t>
  </si>
  <si>
    <t>CSD catholique Centre-Sud</t>
  </si>
  <si>
    <t>CSD cath. de l'Est ontarien</t>
  </si>
  <si>
    <t>CSD cath. Centre-Est de l'Ont.</t>
  </si>
  <si>
    <t>(automatically generated)</t>
  </si>
  <si>
    <t>PART 1 - Eligible Capital Projects entered into contractual commitments between April 1, 2018 to July 3, 2018</t>
  </si>
  <si>
    <t>PART 2 - Planned or designed GGRF projects not entered into contractual commitments between April 1, 2018 to July 3, 2018</t>
  </si>
  <si>
    <t>Project Dates</t>
  </si>
  <si>
    <t>Description of additional costs</t>
  </si>
  <si>
    <t>Additional costs</t>
  </si>
  <si>
    <t>(pick from drop down menu)</t>
  </si>
  <si>
    <t>Board Number:</t>
  </si>
  <si>
    <t>Board Name:</t>
  </si>
  <si>
    <t>Bldg Envelope / Exterior Doors (B2030)</t>
  </si>
  <si>
    <t>Bldg Envelope / Insulation / Exterior walls (B2010)</t>
  </si>
  <si>
    <t>School ABC</t>
  </si>
  <si>
    <t>JK-6</t>
  </si>
  <si>
    <t>Elementary</t>
  </si>
  <si>
    <t>1000-1</t>
  </si>
  <si>
    <t>Replacement of inefficient hot water boiler</t>
  </si>
  <si>
    <t>Underway</t>
  </si>
  <si>
    <t>Secondary</t>
  </si>
  <si>
    <t>Admin</t>
  </si>
  <si>
    <t>SCI</t>
  </si>
  <si>
    <t>Cost Incurred up to July 3</t>
  </si>
  <si>
    <t>Facility Name</t>
  </si>
  <si>
    <t>Total Capital Project Cost</t>
  </si>
  <si>
    <t>Director of Education</t>
  </si>
  <si>
    <t>Underway / Completed</t>
  </si>
  <si>
    <t>Élémentaire</t>
  </si>
  <si>
    <t>Éclairage / Intérieur (D502003)</t>
  </si>
  <si>
    <t>Éclairage / Contrôles &amp; capteurs (D306002)</t>
  </si>
  <si>
    <t>Éclairage / Extérieur (D502004)</t>
  </si>
  <si>
    <t>Éclairage / Scène (D502006)</t>
  </si>
  <si>
    <t>Éclairage / Sortie (D502005)</t>
  </si>
  <si>
    <t>CVCA / Fournaise (D302003)</t>
  </si>
  <si>
    <t>CVCA / Brûleurs de chaudière / Vapeur (D302001)</t>
  </si>
  <si>
    <t>CVCA / Brûleurs de chaudière / Eau chaude (D302002)</t>
  </si>
  <si>
    <t>CVCA / Économiseurs (D302052)</t>
  </si>
  <si>
    <t>CVCA / Systèmes de CVCA (D3010)</t>
  </si>
  <si>
    <t>CVCA / RTU &amp; MUA / Unité CVCA sur toiture (D302098)</t>
  </si>
  <si>
    <t>CVCA / RTU &amp; MUA / Système de ventilation (MUA) (D302097)</t>
  </si>
  <si>
    <t>CVCA / Chauffe-eau / Gaz naturel (D202030)</t>
  </si>
  <si>
    <t>CVCA / Chauffe-eau / Instantané (D202032)</t>
  </si>
  <si>
    <t>CVCA / Chauffe-eau / Électrique (D202031)</t>
  </si>
  <si>
    <t>CVCA / Thermopompe / Géothermique (D305007)</t>
  </si>
  <si>
    <t>CVCA / Thermopompe / à l’air (D305007)</t>
  </si>
  <si>
    <t>CVCA / Climatisation solaire et chauffage solaire de l’eau (D3010)</t>
  </si>
  <si>
    <t>CVCA / Données d'énergie en temps réel (D5090)</t>
  </si>
  <si>
    <t>CVCA / Systèmes de contrôle automatique de bâtiments (D3060)</t>
  </si>
  <si>
    <t>CVCA / Contrôle du chauffage des entrées de bâtiments (D306001)</t>
  </si>
  <si>
    <t>CVCA / Ventilateurs de déstratification (D309003)</t>
  </si>
  <si>
    <t>CVCA / Ventilation sur demande (D305001)</t>
  </si>
  <si>
    <t>HVAC / Ventilation Units (D305001)</t>
  </si>
  <si>
    <t>CVCA / Unités de ventilation (D305001)</t>
  </si>
  <si>
    <t>HVAC / Chillers (D303011)</t>
  </si>
  <si>
    <t>CVCA / Refroidisseurs (D303011)</t>
  </si>
  <si>
    <t>CVCA / Régulateur automatique de tension (D5010)</t>
  </si>
  <si>
    <t>CVCA / Récupération d'énergie &amp; roue de ventilation thermique (G304009)</t>
  </si>
  <si>
    <t>CVCA / Moteurs (D501007)</t>
  </si>
  <si>
    <t>CVCA / Variateurs de fréquence pour moteur (D302056)</t>
  </si>
  <si>
    <t>Enveloppe du bâtiment / Portes extérieures (B2030)</t>
  </si>
  <si>
    <t>Enveloppe du bâtiment / Fenêtres (B2020)</t>
  </si>
  <si>
    <t>Enveloppe du bâtiment / Puits de lumière (B302006)</t>
  </si>
  <si>
    <t>Divers / Système photovoltaïque (D3010)</t>
  </si>
  <si>
    <t>Divers / Bornes de recharge pour véhicules électriques (D509003)</t>
  </si>
  <si>
    <t>Enveloppe du bâtiment / Isolation / Murs du sous-sol (A2020)</t>
  </si>
  <si>
    <t>Enveloppe du bâtiment / Isolation / Toit (B3010)</t>
  </si>
  <si>
    <t>Enveloppe du bâtiment / Isolation / Murs extérieurs (B2010)</t>
  </si>
  <si>
    <t>This template has two parts:</t>
  </si>
  <si>
    <t xml:space="preserve">Contractually committed capital projects: Contracts signed on or before July 3, 2018 for capital works, where either material or equipment has been procured or contractors have been retained to complete capital projects. </t>
  </si>
  <si>
    <t>Part 1</t>
  </si>
  <si>
    <t xml:space="preserve">Part 2 </t>
  </si>
  <si>
    <t>If Other, please specify</t>
  </si>
  <si>
    <t>Other</t>
  </si>
  <si>
    <t>POD</t>
  </si>
  <si>
    <t>Appendix C - Greenhouse Gas Reduction Funding (GGRF) Reporting Template</t>
  </si>
  <si>
    <t>I hereby declare that the information in this form is true and that the board has retained all supporting documentation:</t>
  </si>
  <si>
    <t>Capital projects at planning or design stage:  Projects initiated on or before July 3, 2018, that are in the planning or design stage where material or equipment has not been procured. Please identify, if available, offset funding source and if the project cannot proceed under another program, please indicate "None". If the project cannot proceed, please indicate the reason in the comments (e.g. does not fit criteria or lack of funding offset).</t>
  </si>
  <si>
    <t>En cours</t>
  </si>
  <si>
    <t>Secondaire</t>
  </si>
  <si>
    <t>Bâtiment administratif</t>
  </si>
  <si>
    <t>Complété</t>
  </si>
  <si>
    <t>AEE</t>
  </si>
  <si>
    <t>ARE</t>
  </si>
  <si>
    <t>SRA</t>
  </si>
  <si>
    <t>BAGG</t>
  </si>
  <si>
    <t>None</t>
  </si>
  <si>
    <t>Autre</t>
  </si>
  <si>
    <t>Aucun</t>
  </si>
  <si>
    <t>Subvention pour l’administration et la gestion des conseils scolaires</t>
  </si>
  <si>
    <t>Completed</t>
  </si>
  <si>
    <r>
      <rPr>
        <sz val="12"/>
        <color theme="1"/>
        <rFont val="Arial"/>
        <family val="2"/>
      </rPr>
      <t>Facility Type</t>
    </r>
    <r>
      <rPr>
        <sz val="11"/>
        <color theme="1"/>
        <rFont val="Arial"/>
        <family val="2"/>
      </rPr>
      <t xml:space="preserve">
</t>
    </r>
    <r>
      <rPr>
        <sz val="10"/>
        <color theme="1"/>
        <rFont val="Arial"/>
        <family val="2"/>
      </rPr>
      <t>(e.g. elementary, secondary, admin, etc.)</t>
    </r>
  </si>
  <si>
    <r>
      <rPr>
        <sz val="12"/>
        <color theme="1"/>
        <rFont val="Arial"/>
        <family val="2"/>
      </rPr>
      <t xml:space="preserve">Offset Funding Source </t>
    </r>
    <r>
      <rPr>
        <sz val="8"/>
        <color theme="1"/>
        <rFont val="Arial"/>
        <family val="2"/>
      </rPr>
      <t xml:space="preserve">
</t>
    </r>
    <r>
      <rPr>
        <sz val="10"/>
        <color theme="1"/>
        <rFont val="Arial"/>
        <family val="2"/>
      </rPr>
      <t>(e.g. SCI, SRA, BAGG, Other or None)</t>
    </r>
  </si>
  <si>
    <r>
      <t xml:space="preserve">Contract Date 
</t>
    </r>
    <r>
      <rPr>
        <sz val="10"/>
        <color theme="1"/>
        <rFont val="Arial"/>
        <family val="2"/>
      </rPr>
      <t>(MM-DD-YYYY)</t>
    </r>
  </si>
  <si>
    <r>
      <t>Start Date</t>
    </r>
    <r>
      <rPr>
        <sz val="10"/>
        <color theme="1"/>
        <rFont val="Arial"/>
        <family val="2"/>
      </rPr>
      <t xml:space="preserve">
(MM-DD-YYYY)</t>
    </r>
  </si>
  <si>
    <r>
      <t xml:space="preserve">Completion Date
</t>
    </r>
    <r>
      <rPr>
        <sz val="10"/>
        <color theme="1"/>
        <rFont val="Arial"/>
        <family val="2"/>
      </rPr>
      <t>(MM-DD-YYYY)</t>
    </r>
  </si>
  <si>
    <r>
      <t xml:space="preserve">Start Date
</t>
    </r>
    <r>
      <rPr>
        <sz val="10"/>
        <color theme="1"/>
        <rFont val="Arial"/>
        <family val="2"/>
      </rPr>
      <t>(MM-DD-YYYY)</t>
    </r>
  </si>
  <si>
    <t>CVCA / Chaudière / Eau chaude (D302002)</t>
  </si>
  <si>
    <t>CVCA / Chaudière / Vapeur (D302001)</t>
  </si>
  <si>
    <t>Éclairage / Secours (D502007)</t>
  </si>
  <si>
    <t>Project cost</t>
  </si>
  <si>
    <t xml:space="preserve">The column titles for this worksheet are in row 16 and 17. They span cells B16 through R17 inclusive. The following cells have Comments: none. The data spans cells B18 through R96. There is information in every cell for columns B through R.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</si>
  <si>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 xml:space="preserve">Please send your completed template (scanned copy with signature and excel version) to Jacqueline.Chan@ontario.ca, by August 3,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</si>
</sst>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7" x14ac:knownFonts="1">
    <font>
      <sz val="11"/>
      <color theme="1"/>
      <name val="Calibri"/>
      <family val="2"/>
      <scheme val="minor"/>
    </font>
    <font>
      <sz val="10"/>
      <color rgb="FF000000"/>
      <name val="Times New Roman"/>
      <family val="1"/>
    </font>
    <font>
      <sz val="11"/>
      <color theme="1"/>
      <name val="Calibri"/>
      <family val="2"/>
      <scheme val="minor"/>
    </font>
    <font>
      <sz val="12"/>
      <color theme="1"/>
      <name val="Arial"/>
      <family val="2"/>
    </font>
    <font>
      <sz val="11"/>
      <color theme="1"/>
      <name val="Arial"/>
      <family val="2"/>
    </font>
    <font>
      <sz val="8"/>
      <color theme="1"/>
      <name val="Arial"/>
      <family val="2"/>
    </font>
    <font>
      <i/>
      <sz val="12"/>
      <color theme="1"/>
      <name val="Arial"/>
      <family val="2"/>
    </font>
    <font>
      <b/>
      <sz val="18"/>
      <color theme="1"/>
      <name val="Arial"/>
      <family val="2"/>
    </font>
    <font>
      <b/>
      <sz val="14"/>
      <color theme="1"/>
      <name val="Arial"/>
      <family val="2"/>
    </font>
    <font>
      <i/>
      <sz val="8"/>
      <color theme="1"/>
      <name val="Arial"/>
      <family val="2"/>
    </font>
    <font>
      <b/>
      <i/>
      <u/>
      <sz val="16"/>
      <color theme="1"/>
      <name val="Arial"/>
      <family val="2"/>
    </font>
    <font>
      <b/>
      <i/>
      <u/>
      <sz val="12"/>
      <color theme="1"/>
      <name val="Arial"/>
      <family val="2"/>
    </font>
    <font>
      <sz val="12"/>
      <name val="Arial"/>
      <family val="2"/>
    </font>
    <font>
      <b/>
      <sz val="12"/>
      <color theme="1"/>
      <name val="Arial"/>
      <family val="2"/>
    </font>
    <font>
      <i/>
      <sz val="10"/>
      <color theme="1"/>
      <name val="Arial"/>
      <family val="2"/>
    </font>
    <font>
      <sz val="10"/>
      <color theme="1"/>
      <name val="Arial"/>
      <family val="2"/>
    </font>
    <font>
      <sz val="12"/>
      <color theme="0"/>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44" fontId="2" fillId="0" borderId="0" applyFont="0" applyFill="0" applyBorder="0" applyAlignment="0" applyProtection="0"/>
    <xf numFmtId="43" fontId="2"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44" fontId="3" fillId="4" borderId="8" xfId="2" applyFont="1" applyFill="1" applyBorder="1" applyAlignment="1">
      <alignment horizontal="center" vertical="center" wrapText="1"/>
    </xf>
    <xf numFmtId="44" fontId="3" fillId="4" borderId="1" xfId="2" applyFont="1" applyFill="1" applyBorder="1" applyAlignment="1">
      <alignment horizontal="center" vertical="center" wrapText="1"/>
    </xf>
    <xf numFmtId="44" fontId="3" fillId="4" borderId="9" xfId="2" applyFont="1" applyFill="1" applyBorder="1" applyAlignment="1">
      <alignment horizontal="center" vertical="center" wrapText="1"/>
    </xf>
    <xf numFmtId="0" fontId="3" fillId="0" borderId="10" xfId="0" applyFont="1" applyFill="1" applyBorder="1" applyAlignment="1">
      <alignment horizontal="center"/>
    </xf>
    <xf numFmtId="0" fontId="6" fillId="0" borderId="0" xfId="0" applyFont="1" applyFill="1" applyAlignment="1">
      <alignment horizontal="center"/>
    </xf>
    <xf numFmtId="0" fontId="6" fillId="0" borderId="0" xfId="0" applyFont="1" applyFill="1" applyAlignment="1"/>
    <xf numFmtId="44" fontId="6" fillId="0" borderId="0" xfId="2" applyFont="1" applyFill="1"/>
    <xf numFmtId="0" fontId="3" fillId="0" borderId="0" xfId="0" applyFont="1" applyFill="1"/>
    <xf numFmtId="0" fontId="3" fillId="0" borderId="15" xfId="0" applyFont="1" applyFill="1" applyBorder="1" applyAlignment="1">
      <alignment horizontal="center"/>
    </xf>
    <xf numFmtId="0" fontId="3" fillId="0" borderId="0" xfId="0" applyFont="1" applyFill="1" applyAlignment="1">
      <alignment horizontal="center"/>
    </xf>
    <xf numFmtId="0" fontId="3" fillId="0" borderId="0" xfId="0" applyFont="1" applyFill="1" applyAlignment="1"/>
    <xf numFmtId="44" fontId="3" fillId="0" borderId="0" xfId="2" applyFont="1" applyFill="1"/>
    <xf numFmtId="0" fontId="3" fillId="0" borderId="7" xfId="0" applyFont="1" applyFill="1" applyBorder="1"/>
    <xf numFmtId="0" fontId="3" fillId="0" borderId="11" xfId="0" applyFont="1" applyFill="1" applyBorder="1" applyAlignment="1">
      <alignment horizontal="center"/>
    </xf>
    <xf numFmtId="0" fontId="3" fillId="0" borderId="9" xfId="0" applyFont="1" applyFill="1" applyBorder="1"/>
    <xf numFmtId="0" fontId="3" fillId="0" borderId="2" xfId="0" applyFont="1" applyFill="1" applyBorder="1" applyAlignment="1">
      <alignment horizontal="center"/>
    </xf>
    <xf numFmtId="0" fontId="3" fillId="0" borderId="2" xfId="0" applyFont="1" applyFill="1" applyBorder="1"/>
    <xf numFmtId="44" fontId="3" fillId="0" borderId="2" xfId="2" applyFont="1" applyFill="1" applyBorder="1"/>
    <xf numFmtId="0" fontId="7" fillId="7" borderId="0" xfId="0" applyFont="1" applyFill="1" applyAlignment="1">
      <alignment horizontal="left"/>
    </xf>
    <xf numFmtId="0" fontId="4" fillId="7" borderId="0" xfId="0" applyFont="1" applyFill="1"/>
    <xf numFmtId="44" fontId="4" fillId="7" borderId="0" xfId="2" applyFont="1" applyFill="1"/>
    <xf numFmtId="0" fontId="8" fillId="7" borderId="0" xfId="0" applyFont="1" applyFill="1" applyAlignment="1">
      <alignment horizontal="left"/>
    </xf>
    <xf numFmtId="0" fontId="4" fillId="7" borderId="3" xfId="0" applyFont="1" applyFill="1" applyBorder="1"/>
    <xf numFmtId="44" fontId="4" fillId="7" borderId="5" xfId="2" applyFont="1" applyFill="1" applyBorder="1"/>
    <xf numFmtId="0" fontId="4" fillId="7" borderId="0" xfId="0" applyFont="1" applyFill="1" applyAlignment="1">
      <alignment horizontal="center"/>
    </xf>
    <xf numFmtId="0" fontId="9" fillId="7" borderId="0" xfId="0" applyFont="1" applyFill="1" applyBorder="1"/>
    <xf numFmtId="0" fontId="4" fillId="7" borderId="6" xfId="0" applyFont="1" applyFill="1" applyBorder="1"/>
    <xf numFmtId="0" fontId="4" fillId="7" borderId="0" xfId="0" applyFont="1" applyFill="1" applyBorder="1"/>
    <xf numFmtId="44" fontId="4" fillId="7" borderId="7" xfId="2" applyFont="1" applyFill="1" applyBorder="1"/>
    <xf numFmtId="0" fontId="4" fillId="7" borderId="1" xfId="0" applyFont="1" applyFill="1" applyBorder="1"/>
    <xf numFmtId="44" fontId="4" fillId="7" borderId="9" xfId="2" applyFont="1" applyFill="1" applyBorder="1"/>
    <xf numFmtId="43" fontId="4" fillId="7" borderId="0" xfId="3" applyFont="1" applyFill="1" applyBorder="1" applyAlignment="1">
      <alignment horizontal="center"/>
    </xf>
    <xf numFmtId="0" fontId="10" fillId="7" borderId="0" xfId="0" applyFont="1" applyFill="1" applyAlignment="1">
      <alignment horizontal="left"/>
    </xf>
    <xf numFmtId="0" fontId="4" fillId="7" borderId="0" xfId="0" applyNumberFormat="1" applyFont="1" applyFill="1" applyAlignment="1">
      <alignment horizontal="left" vertical="top"/>
    </xf>
    <xf numFmtId="0" fontId="4" fillId="7" borderId="0" xfId="0" applyFont="1" applyFill="1" applyAlignment="1">
      <alignment horizontal="left" vertical="top"/>
    </xf>
    <xf numFmtId="0" fontId="11" fillId="7" borderId="0" xfId="0" applyFont="1" applyFill="1" applyAlignment="1">
      <alignment horizontal="left"/>
    </xf>
    <xf numFmtId="0" fontId="4" fillId="7" borderId="4" xfId="0" applyFont="1" applyFill="1" applyBorder="1" applyAlignment="1">
      <alignment horizontal="center"/>
    </xf>
    <xf numFmtId="0" fontId="4" fillId="7" borderId="0" xfId="0" applyFont="1" applyFill="1" applyAlignment="1">
      <alignment horizontal="center" vertical="center"/>
    </xf>
    <xf numFmtId="0" fontId="4" fillId="7" borderId="8" xfId="0" applyFont="1" applyFill="1" applyBorder="1" applyAlignment="1">
      <alignment horizontal="center" vertical="center"/>
    </xf>
    <xf numFmtId="0" fontId="4" fillId="7" borderId="7" xfId="0" applyFont="1" applyFill="1" applyBorder="1"/>
    <xf numFmtId="44" fontId="3" fillId="4" borderId="12" xfId="2" applyFont="1" applyFill="1" applyBorder="1" applyAlignment="1">
      <alignment horizontal="center" vertical="center" wrapText="1"/>
    </xf>
    <xf numFmtId="44" fontId="3" fillId="4" borderId="14" xfId="2" applyFont="1" applyFill="1" applyBorder="1" applyAlignment="1">
      <alignment horizontal="center" vertical="center" wrapText="1"/>
    </xf>
    <xf numFmtId="0" fontId="3" fillId="7" borderId="7" xfId="0" applyFont="1" applyFill="1" applyBorder="1"/>
    <xf numFmtId="0" fontId="6" fillId="0" borderId="0" xfId="0" applyFont="1" applyFill="1"/>
    <xf numFmtId="0" fontId="3" fillId="7" borderId="0" xfId="0" applyFont="1" applyFill="1"/>
    <xf numFmtId="0" fontId="3" fillId="7" borderId="0" xfId="0" applyNumberFormat="1" applyFont="1" applyFill="1" applyAlignment="1">
      <alignment horizontal="left" vertical="top"/>
    </xf>
    <xf numFmtId="0" fontId="3" fillId="7" borderId="0" xfId="0" applyFont="1" applyFill="1" applyAlignment="1">
      <alignment horizontal="left" vertical="top"/>
    </xf>
    <xf numFmtId="0" fontId="3" fillId="7" borderId="0" xfId="0" applyFont="1" applyFill="1" applyAlignment="1">
      <alignment horizontal="center"/>
    </xf>
    <xf numFmtId="44" fontId="3" fillId="7" borderId="0" xfId="2" applyFont="1" applyFill="1"/>
    <xf numFmtId="0" fontId="3" fillId="0" borderId="12" xfId="0" applyFont="1" applyFill="1" applyBorder="1" applyAlignment="1"/>
    <xf numFmtId="0" fontId="3" fillId="0" borderId="14" xfId="0" applyFont="1" applyFill="1" applyBorder="1"/>
    <xf numFmtId="0" fontId="3" fillId="0" borderId="8" xfId="0" applyFont="1" applyFill="1" applyBorder="1" applyAlignment="1"/>
    <xf numFmtId="0" fontId="11" fillId="7" borderId="1" xfId="0" applyFont="1" applyFill="1" applyBorder="1" applyAlignment="1">
      <alignment horizontal="left"/>
    </xf>
    <xf numFmtId="0" fontId="4" fillId="7" borderId="7" xfId="0" applyFont="1" applyFill="1" applyBorder="1" applyAlignment="1">
      <alignment horizontal="center" vertical="center"/>
    </xf>
    <xf numFmtId="0" fontId="4" fillId="7" borderId="6" xfId="0" applyFont="1" applyFill="1" applyBorder="1" applyAlignment="1">
      <alignment horizontal="center" vertical="center"/>
    </xf>
    <xf numFmtId="0" fontId="3" fillId="7" borderId="6" xfId="0" applyFont="1" applyFill="1" applyBorder="1"/>
    <xf numFmtId="44" fontId="3" fillId="7" borderId="0" xfId="2" applyFont="1" applyFill="1" applyBorder="1"/>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44" fontId="3" fillId="4" borderId="13" xfId="2" applyFont="1" applyFill="1" applyBorder="1" applyAlignment="1">
      <alignment horizontal="center" vertical="center" wrapText="1"/>
    </xf>
    <xf numFmtId="0" fontId="12" fillId="7" borderId="0" xfId="0" applyFont="1" applyFill="1" applyAlignment="1">
      <alignment horizontal="left" vertical="center"/>
    </xf>
    <xf numFmtId="0" fontId="13" fillId="7" borderId="0" xfId="0" applyFont="1" applyFill="1" applyAlignment="1">
      <alignment horizontal="left"/>
    </xf>
    <xf numFmtId="0" fontId="3" fillId="7" borderId="0" xfId="0" applyFont="1" applyFill="1" applyAlignment="1">
      <alignment horizontal="left"/>
    </xf>
    <xf numFmtId="0" fontId="6" fillId="7" borderId="0" xfId="0" applyFont="1" applyFill="1" applyAlignment="1">
      <alignment horizontal="left"/>
    </xf>
    <xf numFmtId="0" fontId="6" fillId="7" borderId="4" xfId="0" applyFont="1" applyFill="1" applyBorder="1"/>
    <xf numFmtId="0" fontId="3" fillId="7" borderId="12" xfId="0" applyFont="1" applyFill="1" applyBorder="1"/>
    <xf numFmtId="0" fontId="3" fillId="7" borderId="0" xfId="0" applyFont="1" applyFill="1" applyBorder="1"/>
    <xf numFmtId="0" fontId="14" fillId="7" borderId="0" xfId="0" applyFont="1" applyFill="1" applyBorder="1"/>
    <xf numFmtId="0" fontId="0" fillId="0" borderId="0" xfId="0" applyAlignment="1">
      <alignment horizontal="center"/>
    </xf>
    <xf numFmtId="3" fontId="0" fillId="0" borderId="0" xfId="3" applyNumberFormat="1" applyFont="1" applyAlignment="1">
      <alignment horizontal="center"/>
    </xf>
    <xf numFmtId="14" fontId="6" fillId="0" borderId="0" xfId="0" applyNumberFormat="1" applyFont="1" applyFill="1" applyAlignment="1">
      <alignment horizontal="center"/>
    </xf>
    <xf numFmtId="0" fontId="16" fillId="0" borderId="0" xfId="0" applyFont="1" applyAlignment="1">
      <alignment vertical="center"/>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9" xfId="0" applyFont="1" applyFill="1" applyBorder="1" applyAlignment="1">
      <alignment horizontal="center" vertical="center"/>
    </xf>
    <xf numFmtId="0" fontId="3" fillId="7" borderId="10" xfId="0" applyFont="1" applyFill="1" applyBorder="1" applyAlignment="1">
      <alignment horizontal="center"/>
    </xf>
    <xf numFmtId="0" fontId="3" fillId="7" borderId="11" xfId="0" applyFont="1" applyFill="1" applyBorder="1" applyAlignment="1">
      <alignment horizont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12"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44" fontId="3" fillId="4" borderId="12" xfId="2" applyFont="1" applyFill="1" applyBorder="1" applyAlignment="1">
      <alignment horizontal="center"/>
    </xf>
    <xf numFmtId="44" fontId="3" fillId="4" borderId="13" xfId="2" applyFont="1" applyFill="1" applyBorder="1" applyAlignment="1">
      <alignment horizontal="center"/>
    </xf>
    <xf numFmtId="44" fontId="3" fillId="4" borderId="14" xfId="2" applyFont="1" applyFill="1" applyBorder="1" applyAlignment="1">
      <alignment horizontal="center"/>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8" xfId="0" applyFont="1" applyFill="1" applyBorder="1" applyAlignment="1">
      <alignment horizontal="center" vertical="center"/>
    </xf>
    <xf numFmtId="0" fontId="4" fillId="9" borderId="4"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8" borderId="1" xfId="0" applyFont="1" applyFill="1" applyBorder="1" applyAlignment="1">
      <alignment horizontal="center"/>
    </xf>
    <xf numFmtId="0" fontId="4" fillId="7" borderId="1" xfId="0" applyFont="1" applyFill="1" applyBorder="1" applyAlignment="1">
      <alignment horizontal="center"/>
    </xf>
    <xf numFmtId="3" fontId="4" fillId="7" borderId="1" xfId="3" applyNumberFormat="1" applyFont="1" applyFill="1" applyBorder="1" applyAlignment="1">
      <alignment horizontal="center"/>
    </xf>
    <xf numFmtId="0" fontId="3" fillId="9" borderId="5" xfId="0" applyFont="1" applyFill="1" applyBorder="1" applyAlignment="1">
      <alignment horizontal="center" vertical="center" wrapText="1"/>
    </xf>
    <xf numFmtId="0" fontId="3" fillId="9" borderId="9" xfId="0" applyFont="1" applyFill="1" applyBorder="1" applyAlignment="1">
      <alignment horizontal="center" vertical="center" wrapText="1"/>
    </xf>
  </cellXfs>
  <cellStyles count="4">
    <cellStyle name="Comma" xfId="3" builtinId="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21"/>
  <sheetViews>
    <sheetView tabSelected="1" zoomScaleNormal="100" workbookViewId="0"/>
  </sheetViews>
  <sheetFormatPr defaultRowHeight="14.25" x14ac:dyDescent="0.2"/>
  <cols>
    <col min="1" max="1" width="1.7109375" style="23" customWidth="1"/>
    <col min="2" max="2" width="9.140625" style="28" customWidth="1"/>
    <col min="3" max="3" width="34.42578125" style="23" customWidth="1"/>
    <col min="4" max="6" width="17.28515625" style="23" customWidth="1"/>
    <col min="7" max="7" width="49.42578125" style="23" customWidth="1"/>
    <col min="8" max="8" width="50.140625" style="23" customWidth="1"/>
    <col min="9" max="9" width="16.42578125" style="23" customWidth="1"/>
    <col min="10" max="11" width="15.7109375" style="23" customWidth="1"/>
    <col min="12" max="12" width="15.5703125" style="23" customWidth="1"/>
    <col min="13" max="14" width="17" style="24" customWidth="1"/>
    <col min="15" max="16" width="32.5703125" style="24" customWidth="1"/>
    <col min="17" max="17" width="29.42578125" style="24" customWidth="1"/>
    <col min="18" max="18" width="58.28515625" style="23" customWidth="1"/>
    <col min="19" max="31" width="9.140625" style="23"/>
    <col min="32" max="33" width="9.140625" style="38"/>
    <col min="34" max="16384" width="9.140625" style="23"/>
  </cols>
  <sheetData>
    <row r="1" spans="1:32" ht="15" x14ac:dyDescent="0.2">
      <c r="A1" s="75" t="s">
        <v>223</v>
      </c>
    </row>
    <row r="2" spans="1:32" ht="23.25" x14ac:dyDescent="0.35">
      <c r="B2" s="22" t="s">
        <v>197</v>
      </c>
      <c r="AF2" s="37"/>
    </row>
    <row r="3" spans="1:32" ht="23.25" x14ac:dyDescent="0.35">
      <c r="B3" s="22"/>
      <c r="AF3" s="37"/>
    </row>
    <row r="4" spans="1:32" ht="18" x14ac:dyDescent="0.25">
      <c r="B4" s="25"/>
      <c r="H4" s="68" t="s">
        <v>198</v>
      </c>
      <c r="I4" s="26"/>
      <c r="J4" s="26"/>
      <c r="K4" s="26"/>
      <c r="L4" s="26"/>
      <c r="M4" s="27"/>
      <c r="AF4" s="37"/>
    </row>
    <row r="5" spans="1:32" ht="19.5" customHeight="1" x14ac:dyDescent="0.25">
      <c r="C5" s="25" t="s">
        <v>132</v>
      </c>
      <c r="D5" s="100"/>
      <c r="E5" s="100"/>
      <c r="F5" s="71" t="s">
        <v>131</v>
      </c>
      <c r="H5" s="59"/>
      <c r="I5" s="31"/>
      <c r="J5" s="31"/>
      <c r="K5" s="31"/>
      <c r="L5" s="31"/>
      <c r="M5" s="32"/>
      <c r="AF5" s="37"/>
    </row>
    <row r="6" spans="1:32" ht="19.5" customHeight="1" x14ac:dyDescent="0.25">
      <c r="C6" s="25" t="s">
        <v>133</v>
      </c>
      <c r="D6" s="101" t="str">
        <f>IFERROR(INDEX(Menus!C:C,MATCH(English!D5,Menus!B:B,0)),"")</f>
        <v/>
      </c>
      <c r="E6" s="101"/>
      <c r="F6" s="71" t="s">
        <v>125</v>
      </c>
      <c r="H6" s="59"/>
      <c r="I6" s="31"/>
      <c r="J6" s="31"/>
      <c r="K6" s="31"/>
      <c r="L6" s="31"/>
      <c r="M6" s="32"/>
      <c r="AF6" s="37"/>
    </row>
    <row r="7" spans="1:32" ht="19.5" customHeight="1" x14ac:dyDescent="0.25">
      <c r="C7" s="25" t="s">
        <v>1</v>
      </c>
      <c r="D7" s="102" t="str">
        <f>IFERROR(INDEX(Menus!D:D,MATCH(English!D5,Menus!B:B,0)),"")</f>
        <v/>
      </c>
      <c r="E7" s="102"/>
      <c r="F7" s="71" t="s">
        <v>125</v>
      </c>
      <c r="H7" s="69" t="s">
        <v>148</v>
      </c>
      <c r="I7" s="33"/>
      <c r="J7" s="33"/>
      <c r="K7" s="33"/>
      <c r="L7" s="33"/>
      <c r="M7" s="34"/>
      <c r="AF7" s="37"/>
    </row>
    <row r="8" spans="1:32" ht="19.5" customHeight="1" x14ac:dyDescent="0.25">
      <c r="C8" s="25"/>
      <c r="D8" s="35"/>
      <c r="E8" s="35"/>
      <c r="F8" s="29"/>
      <c r="H8" s="70"/>
      <c r="AF8" s="37"/>
    </row>
    <row r="9" spans="1:32" ht="19.5" customHeight="1" x14ac:dyDescent="0.25">
      <c r="B9" s="64" t="s">
        <v>190</v>
      </c>
      <c r="C9" s="65"/>
      <c r="D9" s="35"/>
      <c r="E9" s="35"/>
      <c r="F9" s="29"/>
      <c r="H9" s="70"/>
      <c r="AF9" s="37"/>
    </row>
    <row r="10" spans="1:32" ht="15" x14ac:dyDescent="0.2">
      <c r="B10" s="66" t="s">
        <v>192</v>
      </c>
      <c r="C10" s="48" t="s">
        <v>191</v>
      </c>
      <c r="AF10" s="37"/>
    </row>
    <row r="11" spans="1:32" ht="15" x14ac:dyDescent="0.2">
      <c r="B11" s="66" t="s">
        <v>193</v>
      </c>
      <c r="C11" s="48" t="s">
        <v>199</v>
      </c>
      <c r="AF11" s="37"/>
    </row>
    <row r="12" spans="1:32" ht="15" x14ac:dyDescent="0.2">
      <c r="B12" s="67" t="s">
        <v>224</v>
      </c>
      <c r="C12" s="48"/>
      <c r="AF12" s="37"/>
    </row>
    <row r="13" spans="1:32" x14ac:dyDescent="0.2">
      <c r="AF13" s="37"/>
    </row>
    <row r="14" spans="1:32" ht="20.25" x14ac:dyDescent="0.3">
      <c r="B14" s="36" t="s">
        <v>126</v>
      </c>
      <c r="AF14" s="37"/>
    </row>
    <row r="15" spans="1:32" ht="15" x14ac:dyDescent="0.2">
      <c r="B15" s="56"/>
      <c r="C15" s="33"/>
      <c r="D15" s="33"/>
      <c r="E15" s="33"/>
      <c r="F15" s="33"/>
      <c r="G15" s="33"/>
      <c r="H15" s="33"/>
      <c r="I15" s="31"/>
      <c r="AF15" s="37"/>
    </row>
    <row r="16" spans="1:32" ht="15" customHeight="1" x14ac:dyDescent="0.2">
      <c r="A16" s="43"/>
      <c r="B16" s="80"/>
      <c r="C16" s="76" t="s">
        <v>146</v>
      </c>
      <c r="D16" s="82" t="s">
        <v>11</v>
      </c>
      <c r="E16" s="84" t="s">
        <v>213</v>
      </c>
      <c r="F16" s="86" t="s">
        <v>51</v>
      </c>
      <c r="G16" s="96" t="s">
        <v>3</v>
      </c>
      <c r="H16" s="94" t="s">
        <v>13</v>
      </c>
      <c r="I16" s="94" t="s">
        <v>215</v>
      </c>
      <c r="J16" s="88" t="s">
        <v>2</v>
      </c>
      <c r="K16" s="89"/>
      <c r="L16" s="90"/>
      <c r="M16" s="91" t="s">
        <v>0</v>
      </c>
      <c r="N16" s="92"/>
      <c r="O16" s="92"/>
      <c r="P16" s="92"/>
      <c r="Q16" s="93"/>
      <c r="R16" s="78" t="s">
        <v>7</v>
      </c>
      <c r="S16" s="30"/>
      <c r="AF16" s="37"/>
    </row>
    <row r="17" spans="1:40" s="41" customFormat="1" ht="42.75" x14ac:dyDescent="0.2">
      <c r="A17" s="57"/>
      <c r="B17" s="81"/>
      <c r="C17" s="77"/>
      <c r="D17" s="83"/>
      <c r="E17" s="85"/>
      <c r="F17" s="87"/>
      <c r="G17" s="97"/>
      <c r="H17" s="95"/>
      <c r="I17" s="95"/>
      <c r="J17" s="2" t="s">
        <v>149</v>
      </c>
      <c r="K17" s="3" t="s">
        <v>216</v>
      </c>
      <c r="L17" s="3" t="s">
        <v>217</v>
      </c>
      <c r="M17" s="4" t="s">
        <v>12</v>
      </c>
      <c r="N17" s="5" t="s">
        <v>130</v>
      </c>
      <c r="O17" s="5" t="s">
        <v>129</v>
      </c>
      <c r="P17" s="5" t="s">
        <v>145</v>
      </c>
      <c r="Q17" s="6" t="s">
        <v>147</v>
      </c>
      <c r="R17" s="79"/>
      <c r="S17" s="58"/>
      <c r="AF17" s="37"/>
      <c r="AG17" s="38"/>
      <c r="AN17" s="23"/>
    </row>
    <row r="18" spans="1:40" s="48" customFormat="1" ht="15" x14ac:dyDescent="0.2">
      <c r="A18" s="46"/>
      <c r="B18" s="7">
        <v>1</v>
      </c>
      <c r="C18" s="8" t="s">
        <v>136</v>
      </c>
      <c r="D18" s="8" t="s">
        <v>139</v>
      </c>
      <c r="E18" s="8" t="s">
        <v>138</v>
      </c>
      <c r="F18" s="8" t="s">
        <v>137</v>
      </c>
      <c r="G18" s="8" t="s">
        <v>140</v>
      </c>
      <c r="H18" s="9" t="s">
        <v>21</v>
      </c>
      <c r="I18" s="74">
        <v>43237</v>
      </c>
      <c r="J18" s="8" t="s">
        <v>141</v>
      </c>
      <c r="K18" s="74">
        <v>43306</v>
      </c>
      <c r="L18" s="74">
        <v>43327</v>
      </c>
      <c r="M18" s="10">
        <v>200000</v>
      </c>
      <c r="N18" s="10">
        <v>0</v>
      </c>
      <c r="O18" s="10"/>
      <c r="P18" s="10"/>
      <c r="Q18" s="10">
        <f>+M18+N18</f>
        <v>200000</v>
      </c>
      <c r="R18" s="11"/>
      <c r="S18" s="59"/>
      <c r="AF18" s="49"/>
      <c r="AG18" s="50"/>
    </row>
    <row r="19" spans="1:40" s="48" customFormat="1" ht="15" x14ac:dyDescent="0.2">
      <c r="A19" s="46"/>
      <c r="B19" s="12">
        <v>2</v>
      </c>
      <c r="C19" s="11"/>
      <c r="D19" s="11"/>
      <c r="E19" s="11"/>
      <c r="F19" s="11"/>
      <c r="G19" s="11"/>
      <c r="H19" s="14"/>
      <c r="I19" s="13"/>
      <c r="J19" s="13"/>
      <c r="K19" s="13"/>
      <c r="L19" s="13"/>
      <c r="M19" s="15"/>
      <c r="N19" s="15"/>
      <c r="O19" s="15"/>
      <c r="P19" s="15"/>
      <c r="Q19" s="15">
        <f t="shared" ref="Q19:Q67" si="0">+M19+N19</f>
        <v>0</v>
      </c>
      <c r="R19" s="11"/>
      <c r="S19" s="59"/>
      <c r="AF19" s="49"/>
      <c r="AG19" s="50"/>
    </row>
    <row r="20" spans="1:40" s="48" customFormat="1" ht="15" x14ac:dyDescent="0.2">
      <c r="A20" s="46"/>
      <c r="B20" s="12">
        <v>3</v>
      </c>
      <c r="C20" s="11"/>
      <c r="D20" s="11"/>
      <c r="E20" s="11"/>
      <c r="F20" s="11"/>
      <c r="G20" s="11"/>
      <c r="H20" s="14"/>
      <c r="I20" s="13"/>
      <c r="J20" s="13"/>
      <c r="K20" s="13"/>
      <c r="L20" s="13"/>
      <c r="M20" s="15"/>
      <c r="N20" s="15"/>
      <c r="O20" s="15"/>
      <c r="P20" s="15"/>
      <c r="Q20" s="15">
        <f t="shared" si="0"/>
        <v>0</v>
      </c>
      <c r="R20" s="11"/>
      <c r="S20" s="59"/>
      <c r="AF20" s="49"/>
      <c r="AG20" s="50"/>
    </row>
    <row r="21" spans="1:40" s="48" customFormat="1" ht="15" x14ac:dyDescent="0.2">
      <c r="A21" s="46"/>
      <c r="B21" s="12">
        <v>4</v>
      </c>
      <c r="C21" s="11"/>
      <c r="D21" s="11"/>
      <c r="E21" s="11"/>
      <c r="F21" s="11"/>
      <c r="G21" s="11"/>
      <c r="H21" s="14"/>
      <c r="I21" s="13"/>
      <c r="J21" s="13"/>
      <c r="K21" s="13"/>
      <c r="L21" s="13"/>
      <c r="M21" s="15"/>
      <c r="N21" s="15"/>
      <c r="O21" s="15"/>
      <c r="P21" s="15"/>
      <c r="Q21" s="15">
        <f t="shared" si="0"/>
        <v>0</v>
      </c>
      <c r="R21" s="11"/>
      <c r="S21" s="59"/>
      <c r="AF21" s="49"/>
      <c r="AG21" s="50"/>
    </row>
    <row r="22" spans="1:40" s="48" customFormat="1" ht="15" x14ac:dyDescent="0.2">
      <c r="A22" s="46"/>
      <c r="B22" s="12">
        <v>5</v>
      </c>
      <c r="C22" s="11"/>
      <c r="D22" s="11"/>
      <c r="E22" s="11"/>
      <c r="F22" s="11"/>
      <c r="G22" s="11"/>
      <c r="H22" s="14"/>
      <c r="I22" s="13"/>
      <c r="J22" s="13"/>
      <c r="K22" s="13"/>
      <c r="L22" s="13"/>
      <c r="M22" s="15"/>
      <c r="N22" s="15"/>
      <c r="O22" s="15"/>
      <c r="P22" s="15"/>
      <c r="Q22" s="15">
        <f t="shared" si="0"/>
        <v>0</v>
      </c>
      <c r="R22" s="11"/>
      <c r="S22" s="59"/>
      <c r="AF22" s="49"/>
      <c r="AG22" s="50"/>
    </row>
    <row r="23" spans="1:40" s="48" customFormat="1" ht="15" x14ac:dyDescent="0.2">
      <c r="A23" s="46"/>
      <c r="B23" s="12">
        <v>6</v>
      </c>
      <c r="C23" s="11"/>
      <c r="D23" s="11"/>
      <c r="E23" s="11"/>
      <c r="F23" s="11"/>
      <c r="G23" s="11"/>
      <c r="H23" s="14"/>
      <c r="I23" s="13"/>
      <c r="J23" s="13"/>
      <c r="K23" s="13"/>
      <c r="L23" s="13"/>
      <c r="M23" s="15"/>
      <c r="N23" s="15"/>
      <c r="O23" s="15"/>
      <c r="P23" s="15"/>
      <c r="Q23" s="15">
        <f t="shared" si="0"/>
        <v>0</v>
      </c>
      <c r="R23" s="11"/>
      <c r="S23" s="59"/>
      <c r="AF23" s="49"/>
    </row>
    <row r="24" spans="1:40" s="48" customFormat="1" ht="15" x14ac:dyDescent="0.2">
      <c r="A24" s="46"/>
      <c r="B24" s="12">
        <v>7</v>
      </c>
      <c r="C24" s="11"/>
      <c r="D24" s="11"/>
      <c r="E24" s="11"/>
      <c r="F24" s="11"/>
      <c r="G24" s="11"/>
      <c r="H24" s="14"/>
      <c r="I24" s="13"/>
      <c r="J24" s="13"/>
      <c r="K24" s="13"/>
      <c r="L24" s="13"/>
      <c r="M24" s="15"/>
      <c r="N24" s="15"/>
      <c r="O24" s="15"/>
      <c r="P24" s="15"/>
      <c r="Q24" s="15">
        <f t="shared" si="0"/>
        <v>0</v>
      </c>
      <c r="R24" s="11"/>
      <c r="S24" s="59"/>
      <c r="AF24" s="49"/>
    </row>
    <row r="25" spans="1:40" s="48" customFormat="1" ht="15" x14ac:dyDescent="0.2">
      <c r="A25" s="46"/>
      <c r="B25" s="12">
        <v>8</v>
      </c>
      <c r="C25" s="11"/>
      <c r="D25" s="11"/>
      <c r="E25" s="11"/>
      <c r="F25" s="11"/>
      <c r="G25" s="11"/>
      <c r="H25" s="14"/>
      <c r="I25" s="13"/>
      <c r="J25" s="13"/>
      <c r="K25" s="13"/>
      <c r="L25" s="13"/>
      <c r="M25" s="15"/>
      <c r="N25" s="15"/>
      <c r="O25" s="15"/>
      <c r="P25" s="15"/>
      <c r="Q25" s="15">
        <f t="shared" si="0"/>
        <v>0</v>
      </c>
      <c r="R25" s="11"/>
      <c r="S25" s="59"/>
      <c r="AF25" s="49"/>
    </row>
    <row r="26" spans="1:40" s="48" customFormat="1" ht="15" x14ac:dyDescent="0.2">
      <c r="A26" s="46"/>
      <c r="B26" s="12">
        <v>9</v>
      </c>
      <c r="C26" s="11"/>
      <c r="D26" s="11"/>
      <c r="E26" s="11"/>
      <c r="F26" s="11"/>
      <c r="G26" s="11"/>
      <c r="H26" s="14"/>
      <c r="I26" s="13"/>
      <c r="J26" s="13"/>
      <c r="K26" s="13"/>
      <c r="L26" s="13"/>
      <c r="M26" s="15"/>
      <c r="N26" s="15"/>
      <c r="O26" s="15"/>
      <c r="P26" s="15"/>
      <c r="Q26" s="15">
        <f t="shared" si="0"/>
        <v>0</v>
      </c>
      <c r="R26" s="11"/>
      <c r="S26" s="59"/>
      <c r="AF26" s="49"/>
    </row>
    <row r="27" spans="1:40" s="48" customFormat="1" ht="15" x14ac:dyDescent="0.2">
      <c r="A27" s="46"/>
      <c r="B27" s="12">
        <v>10</v>
      </c>
      <c r="C27" s="11"/>
      <c r="D27" s="11"/>
      <c r="E27" s="11"/>
      <c r="F27" s="11"/>
      <c r="G27" s="11"/>
      <c r="H27" s="14"/>
      <c r="I27" s="13"/>
      <c r="J27" s="13"/>
      <c r="K27" s="13"/>
      <c r="L27" s="13"/>
      <c r="M27" s="15"/>
      <c r="N27" s="15"/>
      <c r="O27" s="15"/>
      <c r="P27" s="15"/>
      <c r="Q27" s="15">
        <f t="shared" si="0"/>
        <v>0</v>
      </c>
      <c r="R27" s="11"/>
      <c r="S27" s="59"/>
      <c r="AF27" s="49"/>
    </row>
    <row r="28" spans="1:40" s="48" customFormat="1" ht="15" x14ac:dyDescent="0.2">
      <c r="A28" s="46"/>
      <c r="B28" s="12">
        <v>11</v>
      </c>
      <c r="C28" s="11"/>
      <c r="D28" s="11"/>
      <c r="E28" s="11"/>
      <c r="F28" s="11"/>
      <c r="G28" s="11"/>
      <c r="H28" s="14"/>
      <c r="I28" s="13"/>
      <c r="J28" s="13"/>
      <c r="K28" s="13"/>
      <c r="L28" s="13"/>
      <c r="M28" s="15"/>
      <c r="N28" s="15"/>
      <c r="O28" s="15"/>
      <c r="P28" s="15"/>
      <c r="Q28" s="15">
        <f t="shared" si="0"/>
        <v>0</v>
      </c>
      <c r="R28" s="11"/>
      <c r="S28" s="59"/>
      <c r="AF28" s="49"/>
    </row>
    <row r="29" spans="1:40" s="48" customFormat="1" ht="15" x14ac:dyDescent="0.2">
      <c r="A29" s="46"/>
      <c r="B29" s="12">
        <v>12</v>
      </c>
      <c r="C29" s="11"/>
      <c r="D29" s="11"/>
      <c r="E29" s="11"/>
      <c r="F29" s="11"/>
      <c r="G29" s="11"/>
      <c r="H29" s="14"/>
      <c r="I29" s="13"/>
      <c r="J29" s="13"/>
      <c r="K29" s="13"/>
      <c r="L29" s="13"/>
      <c r="M29" s="15"/>
      <c r="N29" s="15"/>
      <c r="O29" s="15"/>
      <c r="P29" s="15"/>
      <c r="Q29" s="15">
        <f t="shared" si="0"/>
        <v>0</v>
      </c>
      <c r="R29" s="11"/>
      <c r="S29" s="59"/>
      <c r="AF29" s="49"/>
    </row>
    <row r="30" spans="1:40" s="48" customFormat="1" ht="15" x14ac:dyDescent="0.2">
      <c r="A30" s="46"/>
      <c r="B30" s="12">
        <v>13</v>
      </c>
      <c r="C30" s="11"/>
      <c r="D30" s="11"/>
      <c r="E30" s="11"/>
      <c r="F30" s="11"/>
      <c r="G30" s="11"/>
      <c r="H30" s="14"/>
      <c r="I30" s="13"/>
      <c r="J30" s="13"/>
      <c r="K30" s="13"/>
      <c r="L30" s="13"/>
      <c r="M30" s="15"/>
      <c r="N30" s="15"/>
      <c r="O30" s="15"/>
      <c r="P30" s="15"/>
      <c r="Q30" s="15">
        <f t="shared" si="0"/>
        <v>0</v>
      </c>
      <c r="R30" s="11"/>
      <c r="S30" s="59"/>
      <c r="AF30" s="49"/>
    </row>
    <row r="31" spans="1:40" s="48" customFormat="1" ht="15" x14ac:dyDescent="0.2">
      <c r="A31" s="46"/>
      <c r="B31" s="12">
        <v>14</v>
      </c>
      <c r="C31" s="11"/>
      <c r="D31" s="11"/>
      <c r="E31" s="11"/>
      <c r="F31" s="11"/>
      <c r="G31" s="11"/>
      <c r="H31" s="14"/>
      <c r="I31" s="13"/>
      <c r="J31" s="13"/>
      <c r="K31" s="13"/>
      <c r="L31" s="13"/>
      <c r="M31" s="15"/>
      <c r="N31" s="15"/>
      <c r="O31" s="15"/>
      <c r="P31" s="15"/>
      <c r="Q31" s="15">
        <f t="shared" si="0"/>
        <v>0</v>
      </c>
      <c r="R31" s="11"/>
      <c r="S31" s="59"/>
      <c r="AF31" s="49"/>
    </row>
    <row r="32" spans="1:40" s="48" customFormat="1" ht="15" x14ac:dyDescent="0.2">
      <c r="A32" s="46"/>
      <c r="B32" s="12">
        <v>15</v>
      </c>
      <c r="C32" s="11"/>
      <c r="D32" s="11"/>
      <c r="E32" s="11"/>
      <c r="F32" s="11"/>
      <c r="G32" s="11"/>
      <c r="H32" s="14"/>
      <c r="I32" s="13"/>
      <c r="J32" s="13"/>
      <c r="K32" s="13"/>
      <c r="L32" s="13"/>
      <c r="M32" s="15"/>
      <c r="N32" s="15"/>
      <c r="O32" s="15"/>
      <c r="P32" s="15"/>
      <c r="Q32" s="15">
        <f t="shared" si="0"/>
        <v>0</v>
      </c>
      <c r="R32" s="11"/>
      <c r="S32" s="59"/>
      <c r="AF32" s="49"/>
    </row>
    <row r="33" spans="1:32" s="48" customFormat="1" ht="15" x14ac:dyDescent="0.2">
      <c r="A33" s="46"/>
      <c r="B33" s="12">
        <v>16</v>
      </c>
      <c r="C33" s="11"/>
      <c r="D33" s="11"/>
      <c r="E33" s="11"/>
      <c r="F33" s="11"/>
      <c r="G33" s="11"/>
      <c r="H33" s="14"/>
      <c r="I33" s="13"/>
      <c r="J33" s="13"/>
      <c r="K33" s="13"/>
      <c r="L33" s="13"/>
      <c r="M33" s="15"/>
      <c r="N33" s="15"/>
      <c r="O33" s="15"/>
      <c r="P33" s="15"/>
      <c r="Q33" s="15">
        <f t="shared" si="0"/>
        <v>0</v>
      </c>
      <c r="R33" s="11"/>
      <c r="S33" s="59"/>
      <c r="AF33" s="49"/>
    </row>
    <row r="34" spans="1:32" s="48" customFormat="1" ht="15" x14ac:dyDescent="0.2">
      <c r="A34" s="46"/>
      <c r="B34" s="12">
        <v>17</v>
      </c>
      <c r="C34" s="11"/>
      <c r="D34" s="11"/>
      <c r="E34" s="11"/>
      <c r="F34" s="11"/>
      <c r="G34" s="11"/>
      <c r="H34" s="14"/>
      <c r="I34" s="13"/>
      <c r="J34" s="13"/>
      <c r="K34" s="13"/>
      <c r="L34" s="13"/>
      <c r="M34" s="15"/>
      <c r="N34" s="15"/>
      <c r="O34" s="15"/>
      <c r="P34" s="15"/>
      <c r="Q34" s="15">
        <f t="shared" si="0"/>
        <v>0</v>
      </c>
      <c r="R34" s="11"/>
      <c r="S34" s="59"/>
      <c r="AF34" s="49"/>
    </row>
    <row r="35" spans="1:32" s="48" customFormat="1" ht="15" x14ac:dyDescent="0.2">
      <c r="A35" s="46"/>
      <c r="B35" s="12">
        <v>18</v>
      </c>
      <c r="C35" s="11"/>
      <c r="D35" s="11"/>
      <c r="E35" s="11"/>
      <c r="F35" s="11"/>
      <c r="G35" s="11"/>
      <c r="H35" s="14"/>
      <c r="I35" s="13"/>
      <c r="J35" s="13"/>
      <c r="K35" s="13"/>
      <c r="L35" s="13"/>
      <c r="M35" s="15"/>
      <c r="N35" s="15"/>
      <c r="O35" s="15"/>
      <c r="P35" s="15"/>
      <c r="Q35" s="15">
        <f t="shared" si="0"/>
        <v>0</v>
      </c>
      <c r="R35" s="11"/>
      <c r="S35" s="59"/>
      <c r="AF35" s="49"/>
    </row>
    <row r="36" spans="1:32" s="48" customFormat="1" ht="15" x14ac:dyDescent="0.2">
      <c r="A36" s="46"/>
      <c r="B36" s="12">
        <v>19</v>
      </c>
      <c r="C36" s="11"/>
      <c r="D36" s="11"/>
      <c r="E36" s="11"/>
      <c r="F36" s="11"/>
      <c r="G36" s="11"/>
      <c r="H36" s="14"/>
      <c r="I36" s="13"/>
      <c r="J36" s="13"/>
      <c r="K36" s="13"/>
      <c r="L36" s="13"/>
      <c r="M36" s="15"/>
      <c r="N36" s="15"/>
      <c r="O36" s="15"/>
      <c r="P36" s="15"/>
      <c r="Q36" s="15">
        <f t="shared" si="0"/>
        <v>0</v>
      </c>
      <c r="R36" s="11"/>
      <c r="S36" s="59"/>
      <c r="AF36" s="49"/>
    </row>
    <row r="37" spans="1:32" s="48" customFormat="1" ht="15" x14ac:dyDescent="0.2">
      <c r="A37" s="46"/>
      <c r="B37" s="12">
        <v>20</v>
      </c>
      <c r="C37" s="11"/>
      <c r="D37" s="11"/>
      <c r="E37" s="11"/>
      <c r="F37" s="11"/>
      <c r="G37" s="11"/>
      <c r="H37" s="14"/>
      <c r="I37" s="13"/>
      <c r="J37" s="13"/>
      <c r="K37" s="13"/>
      <c r="L37" s="13"/>
      <c r="M37" s="15"/>
      <c r="N37" s="15"/>
      <c r="O37" s="15"/>
      <c r="P37" s="15"/>
      <c r="Q37" s="15">
        <f t="shared" si="0"/>
        <v>0</v>
      </c>
      <c r="R37" s="11"/>
      <c r="S37" s="59"/>
      <c r="AF37" s="49"/>
    </row>
    <row r="38" spans="1:32" s="48" customFormat="1" ht="15" x14ac:dyDescent="0.2">
      <c r="A38" s="46"/>
      <c r="B38" s="12">
        <v>21</v>
      </c>
      <c r="C38" s="11"/>
      <c r="D38" s="11"/>
      <c r="E38" s="11"/>
      <c r="F38" s="11"/>
      <c r="G38" s="11"/>
      <c r="H38" s="14"/>
      <c r="I38" s="13"/>
      <c r="J38" s="13"/>
      <c r="K38" s="13"/>
      <c r="L38" s="13"/>
      <c r="M38" s="15"/>
      <c r="N38" s="15"/>
      <c r="O38" s="15"/>
      <c r="P38" s="15"/>
      <c r="Q38" s="15">
        <f t="shared" si="0"/>
        <v>0</v>
      </c>
      <c r="R38" s="11"/>
      <c r="S38" s="59"/>
      <c r="AF38" s="49"/>
    </row>
    <row r="39" spans="1:32" s="48" customFormat="1" ht="15" x14ac:dyDescent="0.2">
      <c r="A39" s="46"/>
      <c r="B39" s="12">
        <v>22</v>
      </c>
      <c r="C39" s="11"/>
      <c r="D39" s="11"/>
      <c r="E39" s="11"/>
      <c r="F39" s="11"/>
      <c r="G39" s="11"/>
      <c r="H39" s="14"/>
      <c r="I39" s="13"/>
      <c r="J39" s="13"/>
      <c r="K39" s="13"/>
      <c r="L39" s="13"/>
      <c r="M39" s="15"/>
      <c r="N39" s="15"/>
      <c r="O39" s="15"/>
      <c r="P39" s="15"/>
      <c r="Q39" s="15">
        <f t="shared" si="0"/>
        <v>0</v>
      </c>
      <c r="R39" s="11"/>
      <c r="S39" s="59"/>
      <c r="AF39" s="49"/>
    </row>
    <row r="40" spans="1:32" s="48" customFormat="1" ht="15" x14ac:dyDescent="0.2">
      <c r="A40" s="46"/>
      <c r="B40" s="12">
        <v>23</v>
      </c>
      <c r="C40" s="11"/>
      <c r="D40" s="11"/>
      <c r="E40" s="11"/>
      <c r="F40" s="11"/>
      <c r="G40" s="11"/>
      <c r="H40" s="14"/>
      <c r="I40" s="13"/>
      <c r="J40" s="13"/>
      <c r="K40" s="13"/>
      <c r="L40" s="13"/>
      <c r="M40" s="15"/>
      <c r="N40" s="15"/>
      <c r="O40" s="15"/>
      <c r="P40" s="15"/>
      <c r="Q40" s="15">
        <f t="shared" si="0"/>
        <v>0</v>
      </c>
      <c r="R40" s="11"/>
      <c r="S40" s="59"/>
      <c r="AF40" s="49"/>
    </row>
    <row r="41" spans="1:32" s="48" customFormat="1" ht="15" x14ac:dyDescent="0.2">
      <c r="A41" s="46"/>
      <c r="B41" s="12">
        <v>24</v>
      </c>
      <c r="C41" s="11"/>
      <c r="D41" s="11"/>
      <c r="E41" s="11"/>
      <c r="F41" s="11"/>
      <c r="G41" s="11"/>
      <c r="H41" s="14"/>
      <c r="I41" s="13"/>
      <c r="J41" s="13"/>
      <c r="K41" s="13"/>
      <c r="L41" s="13"/>
      <c r="M41" s="15"/>
      <c r="N41" s="15"/>
      <c r="O41" s="15"/>
      <c r="P41" s="15"/>
      <c r="Q41" s="15">
        <f t="shared" si="0"/>
        <v>0</v>
      </c>
      <c r="R41" s="11"/>
      <c r="S41" s="59"/>
      <c r="AF41" s="49"/>
    </row>
    <row r="42" spans="1:32" s="48" customFormat="1" ht="15" x14ac:dyDescent="0.2">
      <c r="A42" s="46"/>
      <c r="B42" s="12">
        <v>25</v>
      </c>
      <c r="C42" s="11"/>
      <c r="D42" s="11"/>
      <c r="E42" s="11"/>
      <c r="F42" s="11"/>
      <c r="G42" s="11"/>
      <c r="H42" s="14"/>
      <c r="I42" s="13"/>
      <c r="J42" s="13"/>
      <c r="K42" s="13"/>
      <c r="L42" s="13"/>
      <c r="M42" s="15"/>
      <c r="N42" s="15"/>
      <c r="O42" s="15"/>
      <c r="P42" s="15"/>
      <c r="Q42" s="15">
        <f t="shared" si="0"/>
        <v>0</v>
      </c>
      <c r="R42" s="11"/>
      <c r="S42" s="59"/>
      <c r="AF42" s="49"/>
    </row>
    <row r="43" spans="1:32" s="48" customFormat="1" ht="15" x14ac:dyDescent="0.2">
      <c r="A43" s="46"/>
      <c r="B43" s="12">
        <v>26</v>
      </c>
      <c r="C43" s="11"/>
      <c r="D43" s="11"/>
      <c r="E43" s="11"/>
      <c r="F43" s="11"/>
      <c r="G43" s="11"/>
      <c r="H43" s="14"/>
      <c r="I43" s="13"/>
      <c r="J43" s="13"/>
      <c r="K43" s="13"/>
      <c r="L43" s="13"/>
      <c r="M43" s="15"/>
      <c r="N43" s="15"/>
      <c r="O43" s="15"/>
      <c r="P43" s="15"/>
      <c r="Q43" s="15">
        <f t="shared" si="0"/>
        <v>0</v>
      </c>
      <c r="R43" s="11"/>
      <c r="S43" s="59"/>
      <c r="AF43" s="49"/>
    </row>
    <row r="44" spans="1:32" s="48" customFormat="1" ht="15" x14ac:dyDescent="0.2">
      <c r="A44" s="46"/>
      <c r="B44" s="12">
        <v>27</v>
      </c>
      <c r="C44" s="11"/>
      <c r="D44" s="11"/>
      <c r="E44" s="11"/>
      <c r="F44" s="11"/>
      <c r="G44" s="11"/>
      <c r="H44" s="14"/>
      <c r="I44" s="13"/>
      <c r="J44" s="13"/>
      <c r="K44" s="13"/>
      <c r="L44" s="13"/>
      <c r="M44" s="15"/>
      <c r="N44" s="15"/>
      <c r="O44" s="15"/>
      <c r="P44" s="15"/>
      <c r="Q44" s="15">
        <f t="shared" si="0"/>
        <v>0</v>
      </c>
      <c r="R44" s="11"/>
      <c r="S44" s="59"/>
      <c r="AF44" s="49"/>
    </row>
    <row r="45" spans="1:32" s="48" customFormat="1" ht="15" x14ac:dyDescent="0.2">
      <c r="A45" s="46"/>
      <c r="B45" s="12">
        <v>28</v>
      </c>
      <c r="C45" s="11"/>
      <c r="D45" s="11"/>
      <c r="E45" s="11"/>
      <c r="F45" s="11"/>
      <c r="G45" s="11"/>
      <c r="H45" s="14"/>
      <c r="I45" s="13"/>
      <c r="J45" s="13"/>
      <c r="K45" s="13"/>
      <c r="L45" s="13"/>
      <c r="M45" s="15"/>
      <c r="N45" s="15"/>
      <c r="O45" s="15"/>
      <c r="P45" s="15"/>
      <c r="Q45" s="15">
        <f t="shared" si="0"/>
        <v>0</v>
      </c>
      <c r="R45" s="11"/>
      <c r="S45" s="59"/>
      <c r="AF45" s="49"/>
    </row>
    <row r="46" spans="1:32" s="48" customFormat="1" ht="15" x14ac:dyDescent="0.2">
      <c r="A46" s="46"/>
      <c r="B46" s="12">
        <v>29</v>
      </c>
      <c r="C46" s="11"/>
      <c r="D46" s="11"/>
      <c r="E46" s="11"/>
      <c r="F46" s="11"/>
      <c r="G46" s="11"/>
      <c r="H46" s="14"/>
      <c r="I46" s="13"/>
      <c r="J46" s="13"/>
      <c r="K46" s="13"/>
      <c r="L46" s="13"/>
      <c r="M46" s="15"/>
      <c r="N46" s="15"/>
      <c r="O46" s="15"/>
      <c r="P46" s="15"/>
      <c r="Q46" s="15">
        <f t="shared" si="0"/>
        <v>0</v>
      </c>
      <c r="R46" s="11"/>
      <c r="S46" s="59"/>
      <c r="AF46" s="49"/>
    </row>
    <row r="47" spans="1:32" s="48" customFormat="1" ht="15" x14ac:dyDescent="0.2">
      <c r="A47" s="46"/>
      <c r="B47" s="12">
        <v>30</v>
      </c>
      <c r="C47" s="11"/>
      <c r="D47" s="11"/>
      <c r="E47" s="11"/>
      <c r="F47" s="11"/>
      <c r="G47" s="11"/>
      <c r="H47" s="14"/>
      <c r="I47" s="13"/>
      <c r="J47" s="13"/>
      <c r="K47" s="13"/>
      <c r="L47" s="13"/>
      <c r="M47" s="15"/>
      <c r="N47" s="15"/>
      <c r="O47" s="15"/>
      <c r="P47" s="15"/>
      <c r="Q47" s="15">
        <f t="shared" si="0"/>
        <v>0</v>
      </c>
      <c r="R47" s="11"/>
      <c r="S47" s="59"/>
      <c r="AF47" s="49"/>
    </row>
    <row r="48" spans="1:32" s="48" customFormat="1" ht="15" x14ac:dyDescent="0.2">
      <c r="A48" s="46"/>
      <c r="B48" s="12">
        <v>31</v>
      </c>
      <c r="C48" s="11"/>
      <c r="D48" s="11"/>
      <c r="E48" s="11"/>
      <c r="F48" s="11"/>
      <c r="G48" s="11"/>
      <c r="H48" s="14"/>
      <c r="I48" s="13"/>
      <c r="J48" s="13"/>
      <c r="K48" s="13"/>
      <c r="L48" s="13"/>
      <c r="M48" s="15"/>
      <c r="N48" s="15"/>
      <c r="O48" s="15"/>
      <c r="P48" s="15"/>
      <c r="Q48" s="15">
        <f t="shared" si="0"/>
        <v>0</v>
      </c>
      <c r="R48" s="16"/>
      <c r="AF48" s="49"/>
    </row>
    <row r="49" spans="1:32" s="48" customFormat="1" ht="15" x14ac:dyDescent="0.2">
      <c r="A49" s="46"/>
      <c r="B49" s="12">
        <v>32</v>
      </c>
      <c r="C49" s="11"/>
      <c r="D49" s="11"/>
      <c r="E49" s="11"/>
      <c r="F49" s="11"/>
      <c r="G49" s="11"/>
      <c r="H49" s="14"/>
      <c r="I49" s="13"/>
      <c r="J49" s="13"/>
      <c r="K49" s="13"/>
      <c r="L49" s="13"/>
      <c r="M49" s="15"/>
      <c r="N49" s="15"/>
      <c r="O49" s="15"/>
      <c r="P49" s="15"/>
      <c r="Q49" s="15">
        <f t="shared" si="0"/>
        <v>0</v>
      </c>
      <c r="R49" s="16"/>
      <c r="AF49" s="49"/>
    </row>
    <row r="50" spans="1:32" s="48" customFormat="1" ht="15" x14ac:dyDescent="0.2">
      <c r="A50" s="46"/>
      <c r="B50" s="12">
        <v>33</v>
      </c>
      <c r="C50" s="11"/>
      <c r="D50" s="11"/>
      <c r="E50" s="11"/>
      <c r="F50" s="11"/>
      <c r="G50" s="11"/>
      <c r="H50" s="14"/>
      <c r="I50" s="13"/>
      <c r="J50" s="13"/>
      <c r="K50" s="13"/>
      <c r="L50" s="13"/>
      <c r="M50" s="15"/>
      <c r="N50" s="15"/>
      <c r="O50" s="15"/>
      <c r="P50" s="15"/>
      <c r="Q50" s="15">
        <f t="shared" si="0"/>
        <v>0</v>
      </c>
      <c r="R50" s="16"/>
      <c r="AF50" s="49"/>
    </row>
    <row r="51" spans="1:32" s="48" customFormat="1" ht="15" x14ac:dyDescent="0.2">
      <c r="A51" s="46"/>
      <c r="B51" s="12">
        <v>34</v>
      </c>
      <c r="C51" s="11"/>
      <c r="D51" s="11"/>
      <c r="E51" s="11"/>
      <c r="F51" s="11"/>
      <c r="G51" s="11"/>
      <c r="H51" s="14"/>
      <c r="I51" s="13"/>
      <c r="J51" s="13"/>
      <c r="K51" s="13"/>
      <c r="L51" s="13"/>
      <c r="M51" s="15"/>
      <c r="N51" s="15"/>
      <c r="O51" s="15"/>
      <c r="P51" s="15"/>
      <c r="Q51" s="15">
        <f t="shared" si="0"/>
        <v>0</v>
      </c>
      <c r="R51" s="16"/>
      <c r="AF51" s="49"/>
    </row>
    <row r="52" spans="1:32" s="48" customFormat="1" ht="15" x14ac:dyDescent="0.2">
      <c r="A52" s="46"/>
      <c r="B52" s="12">
        <v>35</v>
      </c>
      <c r="C52" s="11"/>
      <c r="D52" s="11"/>
      <c r="E52" s="11"/>
      <c r="F52" s="11"/>
      <c r="G52" s="11"/>
      <c r="H52" s="14"/>
      <c r="I52" s="13"/>
      <c r="J52" s="13"/>
      <c r="K52" s="13"/>
      <c r="L52" s="13"/>
      <c r="M52" s="15"/>
      <c r="N52" s="15"/>
      <c r="O52" s="15"/>
      <c r="P52" s="15"/>
      <c r="Q52" s="15">
        <f t="shared" si="0"/>
        <v>0</v>
      </c>
      <c r="R52" s="16"/>
      <c r="AF52" s="49"/>
    </row>
    <row r="53" spans="1:32" s="48" customFormat="1" ht="15" x14ac:dyDescent="0.2">
      <c r="A53" s="46"/>
      <c r="B53" s="12">
        <v>36</v>
      </c>
      <c r="C53" s="11"/>
      <c r="D53" s="11"/>
      <c r="E53" s="11"/>
      <c r="F53" s="11"/>
      <c r="G53" s="11"/>
      <c r="H53" s="14"/>
      <c r="I53" s="13"/>
      <c r="J53" s="13"/>
      <c r="K53" s="13"/>
      <c r="L53" s="13"/>
      <c r="M53" s="15"/>
      <c r="N53" s="15"/>
      <c r="O53" s="15"/>
      <c r="P53" s="15"/>
      <c r="Q53" s="15">
        <f t="shared" si="0"/>
        <v>0</v>
      </c>
      <c r="R53" s="16"/>
      <c r="AF53" s="49"/>
    </row>
    <row r="54" spans="1:32" s="48" customFormat="1" ht="15" x14ac:dyDescent="0.2">
      <c r="A54" s="46"/>
      <c r="B54" s="12">
        <v>37</v>
      </c>
      <c r="C54" s="11"/>
      <c r="D54" s="11"/>
      <c r="E54" s="11"/>
      <c r="F54" s="11"/>
      <c r="G54" s="11"/>
      <c r="H54" s="14"/>
      <c r="I54" s="13"/>
      <c r="J54" s="13"/>
      <c r="K54" s="13"/>
      <c r="L54" s="13"/>
      <c r="M54" s="15"/>
      <c r="N54" s="15"/>
      <c r="O54" s="15"/>
      <c r="P54" s="15"/>
      <c r="Q54" s="15">
        <f t="shared" si="0"/>
        <v>0</v>
      </c>
      <c r="R54" s="16"/>
      <c r="AF54" s="49"/>
    </row>
    <row r="55" spans="1:32" s="48" customFormat="1" ht="15" x14ac:dyDescent="0.2">
      <c r="A55" s="46"/>
      <c r="B55" s="12">
        <v>38</v>
      </c>
      <c r="C55" s="11"/>
      <c r="D55" s="11"/>
      <c r="E55" s="11"/>
      <c r="F55" s="11"/>
      <c r="G55" s="11"/>
      <c r="H55" s="14"/>
      <c r="I55" s="13"/>
      <c r="J55" s="13"/>
      <c r="K55" s="13"/>
      <c r="L55" s="13"/>
      <c r="M55" s="15"/>
      <c r="N55" s="15"/>
      <c r="O55" s="15"/>
      <c r="P55" s="15"/>
      <c r="Q55" s="15">
        <f t="shared" si="0"/>
        <v>0</v>
      </c>
      <c r="R55" s="16"/>
      <c r="AF55" s="49"/>
    </row>
    <row r="56" spans="1:32" s="48" customFormat="1" ht="15" x14ac:dyDescent="0.2">
      <c r="A56" s="46"/>
      <c r="B56" s="12">
        <v>39</v>
      </c>
      <c r="C56" s="11"/>
      <c r="D56" s="11"/>
      <c r="E56" s="11"/>
      <c r="F56" s="11"/>
      <c r="G56" s="11"/>
      <c r="H56" s="14"/>
      <c r="I56" s="13"/>
      <c r="J56" s="13"/>
      <c r="K56" s="13"/>
      <c r="L56" s="13"/>
      <c r="M56" s="15"/>
      <c r="N56" s="15"/>
      <c r="O56" s="15"/>
      <c r="P56" s="15"/>
      <c r="Q56" s="15">
        <f t="shared" si="0"/>
        <v>0</v>
      </c>
      <c r="R56" s="16"/>
      <c r="AF56" s="49"/>
    </row>
    <row r="57" spans="1:32" s="48" customFormat="1" ht="15" x14ac:dyDescent="0.2">
      <c r="A57" s="46"/>
      <c r="B57" s="12">
        <v>40</v>
      </c>
      <c r="C57" s="11"/>
      <c r="D57" s="11"/>
      <c r="E57" s="11"/>
      <c r="F57" s="11"/>
      <c r="G57" s="11"/>
      <c r="H57" s="14"/>
      <c r="I57" s="13"/>
      <c r="J57" s="13"/>
      <c r="K57" s="13"/>
      <c r="L57" s="13"/>
      <c r="M57" s="15"/>
      <c r="N57" s="15"/>
      <c r="O57" s="15"/>
      <c r="P57" s="15"/>
      <c r="Q57" s="15">
        <f t="shared" si="0"/>
        <v>0</v>
      </c>
      <c r="R57" s="16"/>
      <c r="AF57" s="49"/>
    </row>
    <row r="58" spans="1:32" s="48" customFormat="1" ht="15" x14ac:dyDescent="0.2">
      <c r="A58" s="46"/>
      <c r="B58" s="12">
        <v>41</v>
      </c>
      <c r="C58" s="11"/>
      <c r="D58" s="11"/>
      <c r="E58" s="11"/>
      <c r="F58" s="11"/>
      <c r="G58" s="11"/>
      <c r="H58" s="14"/>
      <c r="I58" s="13"/>
      <c r="J58" s="13"/>
      <c r="K58" s="13"/>
      <c r="L58" s="13"/>
      <c r="M58" s="15"/>
      <c r="N58" s="15"/>
      <c r="O58" s="15"/>
      <c r="P58" s="15"/>
      <c r="Q58" s="15">
        <f t="shared" si="0"/>
        <v>0</v>
      </c>
      <c r="R58" s="16"/>
      <c r="AF58" s="49"/>
    </row>
    <row r="59" spans="1:32" s="48" customFormat="1" ht="15" x14ac:dyDescent="0.2">
      <c r="A59" s="46"/>
      <c r="B59" s="12">
        <v>42</v>
      </c>
      <c r="C59" s="11"/>
      <c r="D59" s="11"/>
      <c r="E59" s="11"/>
      <c r="F59" s="11"/>
      <c r="G59" s="11"/>
      <c r="H59" s="14"/>
      <c r="I59" s="13"/>
      <c r="J59" s="13"/>
      <c r="K59" s="13"/>
      <c r="L59" s="13"/>
      <c r="M59" s="15"/>
      <c r="N59" s="15"/>
      <c r="O59" s="15"/>
      <c r="P59" s="15"/>
      <c r="Q59" s="15">
        <f t="shared" si="0"/>
        <v>0</v>
      </c>
      <c r="R59" s="16"/>
      <c r="AF59" s="49"/>
    </row>
    <row r="60" spans="1:32" s="48" customFormat="1" ht="15" x14ac:dyDescent="0.2">
      <c r="A60" s="46"/>
      <c r="B60" s="12">
        <v>43</v>
      </c>
      <c r="C60" s="11"/>
      <c r="D60" s="11"/>
      <c r="E60" s="11"/>
      <c r="F60" s="11"/>
      <c r="G60" s="11"/>
      <c r="H60" s="14"/>
      <c r="I60" s="13"/>
      <c r="J60" s="13"/>
      <c r="K60" s="13"/>
      <c r="L60" s="13"/>
      <c r="M60" s="15"/>
      <c r="N60" s="15"/>
      <c r="O60" s="15"/>
      <c r="P60" s="15"/>
      <c r="Q60" s="15">
        <f t="shared" si="0"/>
        <v>0</v>
      </c>
      <c r="R60" s="16"/>
      <c r="AF60" s="49"/>
    </row>
    <row r="61" spans="1:32" s="48" customFormat="1" ht="15" x14ac:dyDescent="0.2">
      <c r="A61" s="46"/>
      <c r="B61" s="12">
        <v>44</v>
      </c>
      <c r="C61" s="11"/>
      <c r="D61" s="11"/>
      <c r="E61" s="11"/>
      <c r="F61" s="11"/>
      <c r="G61" s="11"/>
      <c r="H61" s="14"/>
      <c r="I61" s="13"/>
      <c r="J61" s="13"/>
      <c r="K61" s="13"/>
      <c r="L61" s="13"/>
      <c r="M61" s="15"/>
      <c r="N61" s="15"/>
      <c r="O61" s="15"/>
      <c r="P61" s="15"/>
      <c r="Q61" s="15">
        <f t="shared" si="0"/>
        <v>0</v>
      </c>
      <c r="R61" s="16"/>
      <c r="AF61" s="49"/>
    </row>
    <row r="62" spans="1:32" s="48" customFormat="1" ht="15" x14ac:dyDescent="0.2">
      <c r="A62" s="46"/>
      <c r="B62" s="12">
        <v>45</v>
      </c>
      <c r="C62" s="11"/>
      <c r="D62" s="11"/>
      <c r="E62" s="11"/>
      <c r="F62" s="11"/>
      <c r="G62" s="11"/>
      <c r="H62" s="14"/>
      <c r="I62" s="13"/>
      <c r="J62" s="13"/>
      <c r="K62" s="13"/>
      <c r="L62" s="13"/>
      <c r="M62" s="15"/>
      <c r="N62" s="15"/>
      <c r="O62" s="15"/>
      <c r="P62" s="15"/>
      <c r="Q62" s="15">
        <f t="shared" si="0"/>
        <v>0</v>
      </c>
      <c r="R62" s="16"/>
      <c r="AF62" s="49"/>
    </row>
    <row r="63" spans="1:32" s="48" customFormat="1" ht="15" x14ac:dyDescent="0.2">
      <c r="A63" s="46"/>
      <c r="B63" s="12">
        <v>46</v>
      </c>
      <c r="C63" s="11"/>
      <c r="D63" s="11"/>
      <c r="E63" s="11"/>
      <c r="F63" s="11"/>
      <c r="G63" s="11"/>
      <c r="H63" s="14"/>
      <c r="I63" s="13"/>
      <c r="J63" s="13"/>
      <c r="K63" s="13"/>
      <c r="L63" s="13"/>
      <c r="M63" s="15"/>
      <c r="N63" s="15"/>
      <c r="O63" s="15"/>
      <c r="P63" s="15"/>
      <c r="Q63" s="15">
        <f t="shared" si="0"/>
        <v>0</v>
      </c>
      <c r="R63" s="16"/>
      <c r="AF63" s="49"/>
    </row>
    <row r="64" spans="1:32" s="48" customFormat="1" ht="15" x14ac:dyDescent="0.2">
      <c r="A64" s="46"/>
      <c r="B64" s="12">
        <v>47</v>
      </c>
      <c r="C64" s="11"/>
      <c r="D64" s="11"/>
      <c r="E64" s="11"/>
      <c r="F64" s="11"/>
      <c r="G64" s="11"/>
      <c r="H64" s="14"/>
      <c r="I64" s="13"/>
      <c r="J64" s="13"/>
      <c r="K64" s="13"/>
      <c r="L64" s="13"/>
      <c r="M64" s="15"/>
      <c r="N64" s="15"/>
      <c r="O64" s="15"/>
      <c r="P64" s="15"/>
      <c r="Q64" s="15">
        <f t="shared" si="0"/>
        <v>0</v>
      </c>
      <c r="R64" s="16"/>
      <c r="AF64" s="49"/>
    </row>
    <row r="65" spans="1:39" s="48" customFormat="1" ht="15" x14ac:dyDescent="0.2">
      <c r="A65" s="46"/>
      <c r="B65" s="12">
        <v>48</v>
      </c>
      <c r="C65" s="11"/>
      <c r="D65" s="11"/>
      <c r="E65" s="11"/>
      <c r="F65" s="11"/>
      <c r="G65" s="11"/>
      <c r="H65" s="14"/>
      <c r="I65" s="13"/>
      <c r="J65" s="13"/>
      <c r="K65" s="13"/>
      <c r="L65" s="13"/>
      <c r="M65" s="15"/>
      <c r="N65" s="15"/>
      <c r="O65" s="15"/>
      <c r="P65" s="15"/>
      <c r="Q65" s="15">
        <f t="shared" si="0"/>
        <v>0</v>
      </c>
      <c r="R65" s="16"/>
      <c r="AF65" s="49"/>
    </row>
    <row r="66" spans="1:39" s="48" customFormat="1" ht="15" x14ac:dyDescent="0.2">
      <c r="A66" s="46"/>
      <c r="B66" s="12">
        <v>49</v>
      </c>
      <c r="C66" s="11"/>
      <c r="D66" s="11"/>
      <c r="E66" s="11"/>
      <c r="F66" s="11"/>
      <c r="G66" s="11"/>
      <c r="H66" s="14"/>
      <c r="I66" s="13"/>
      <c r="J66" s="13"/>
      <c r="K66" s="13"/>
      <c r="L66" s="13"/>
      <c r="M66" s="15"/>
      <c r="N66" s="15"/>
      <c r="O66" s="15"/>
      <c r="P66" s="15"/>
      <c r="Q66" s="15">
        <f t="shared" si="0"/>
        <v>0</v>
      </c>
      <c r="R66" s="16"/>
      <c r="AF66" s="49"/>
    </row>
    <row r="67" spans="1:39" s="48" customFormat="1" ht="15" x14ac:dyDescent="0.2">
      <c r="A67" s="46"/>
      <c r="B67" s="17">
        <v>50</v>
      </c>
      <c r="C67" s="11"/>
      <c r="D67" s="11"/>
      <c r="E67" s="11"/>
      <c r="F67" s="11"/>
      <c r="G67" s="11"/>
      <c r="H67" s="14"/>
      <c r="I67" s="13"/>
      <c r="J67" s="13"/>
      <c r="K67" s="13"/>
      <c r="L67" s="13"/>
      <c r="M67" s="15"/>
      <c r="N67" s="15"/>
      <c r="O67" s="15"/>
      <c r="P67" s="15"/>
      <c r="Q67" s="15">
        <f t="shared" si="0"/>
        <v>0</v>
      </c>
      <c r="R67" s="18"/>
      <c r="AF67" s="49"/>
    </row>
    <row r="68" spans="1:39" s="48" customFormat="1" ht="15.75" thickBot="1" x14ac:dyDescent="0.25">
      <c r="B68" s="19" t="s">
        <v>50</v>
      </c>
      <c r="C68" s="20"/>
      <c r="D68" s="20"/>
      <c r="E68" s="20"/>
      <c r="F68" s="20"/>
      <c r="G68" s="20"/>
      <c r="H68" s="20"/>
      <c r="I68" s="20"/>
      <c r="J68" s="20"/>
      <c r="K68" s="20"/>
      <c r="L68" s="20"/>
      <c r="M68" s="21">
        <f>SUM(M19:M67)</f>
        <v>0</v>
      </c>
      <c r="N68" s="21">
        <f>SUM(N19:N67)</f>
        <v>0</v>
      </c>
      <c r="O68" s="21"/>
      <c r="P68" s="21">
        <f>SUM(P19:P67)</f>
        <v>0</v>
      </c>
      <c r="Q68" s="21">
        <f>SUM(Q19:Q67)</f>
        <v>0</v>
      </c>
      <c r="R68" s="20"/>
      <c r="AF68" s="49"/>
    </row>
    <row r="69" spans="1:39" s="48" customFormat="1" ht="15.75" thickTop="1" x14ac:dyDescent="0.2">
      <c r="B69" s="51"/>
      <c r="M69" s="60"/>
      <c r="N69" s="52"/>
      <c r="O69" s="52"/>
      <c r="P69" s="52"/>
      <c r="Q69" s="52"/>
      <c r="AF69" s="49"/>
    </row>
    <row r="70" spans="1:39" s="48" customFormat="1" ht="15" x14ac:dyDescent="0.2">
      <c r="B70" s="51"/>
      <c r="M70" s="52"/>
      <c r="N70" s="52"/>
      <c r="O70" s="52"/>
      <c r="P70" s="52"/>
      <c r="Q70" s="52"/>
      <c r="AF70" s="49"/>
    </row>
    <row r="71" spans="1:39" s="48" customFormat="1" ht="15" x14ac:dyDescent="0.2">
      <c r="B71" s="51"/>
      <c r="M71" s="52"/>
      <c r="N71" s="52"/>
      <c r="O71" s="52"/>
      <c r="P71" s="52"/>
      <c r="Q71" s="52"/>
      <c r="AF71" s="49"/>
      <c r="AG71" s="50"/>
    </row>
    <row r="72" spans="1:39" ht="20.25" x14ac:dyDescent="0.3">
      <c r="B72" s="36" t="s">
        <v>127</v>
      </c>
      <c r="M72" s="23"/>
      <c r="R72" s="24"/>
      <c r="AF72" s="23"/>
      <c r="AG72" s="37"/>
      <c r="AH72" s="38"/>
    </row>
    <row r="73" spans="1:39" ht="15" x14ac:dyDescent="0.2">
      <c r="B73" s="39"/>
      <c r="M73" s="23"/>
      <c r="R73" s="24"/>
      <c r="AF73" s="23"/>
      <c r="AG73" s="37"/>
      <c r="AH73" s="38"/>
    </row>
    <row r="74" spans="1:39" ht="15" x14ac:dyDescent="0.2">
      <c r="B74" s="40"/>
      <c r="C74" s="76" t="s">
        <v>146</v>
      </c>
      <c r="D74" s="82" t="s">
        <v>11</v>
      </c>
      <c r="E74" s="82" t="s">
        <v>52</v>
      </c>
      <c r="F74" s="86" t="s">
        <v>51</v>
      </c>
      <c r="G74" s="96" t="s">
        <v>3</v>
      </c>
      <c r="H74" s="94" t="s">
        <v>13</v>
      </c>
      <c r="I74" s="98" t="s">
        <v>214</v>
      </c>
      <c r="J74" s="103" t="s">
        <v>194</v>
      </c>
      <c r="K74" s="89" t="s">
        <v>128</v>
      </c>
      <c r="L74" s="90"/>
      <c r="M74" s="91" t="s">
        <v>0</v>
      </c>
      <c r="N74" s="92"/>
      <c r="O74" s="92"/>
      <c r="P74" s="92"/>
      <c r="Q74" s="93"/>
      <c r="R74" s="78" t="s">
        <v>7</v>
      </c>
      <c r="AE74" s="37"/>
      <c r="AG74" s="23"/>
    </row>
    <row r="75" spans="1:39" s="41" customFormat="1" ht="67.5" customHeight="1" x14ac:dyDescent="0.2">
      <c r="B75" s="42"/>
      <c r="C75" s="77"/>
      <c r="D75" s="83"/>
      <c r="E75" s="83"/>
      <c r="F75" s="87"/>
      <c r="G75" s="97"/>
      <c r="H75" s="95"/>
      <c r="I75" s="99"/>
      <c r="J75" s="104"/>
      <c r="K75" s="61" t="s">
        <v>218</v>
      </c>
      <c r="L75" s="62" t="s">
        <v>217</v>
      </c>
      <c r="M75" s="44" t="s">
        <v>222</v>
      </c>
      <c r="N75" s="63" t="s">
        <v>8</v>
      </c>
      <c r="O75" s="63" t="s">
        <v>9</v>
      </c>
      <c r="P75" s="5" t="s">
        <v>145</v>
      </c>
      <c r="Q75" s="45" t="s">
        <v>10</v>
      </c>
      <c r="R75" s="79"/>
      <c r="AE75" s="37"/>
      <c r="AF75" s="38"/>
      <c r="AM75" s="23"/>
    </row>
    <row r="76" spans="1:39" s="48" customFormat="1" ht="15" x14ac:dyDescent="0.2">
      <c r="A76" s="46"/>
      <c r="B76" s="7">
        <v>1</v>
      </c>
      <c r="C76" s="8" t="s">
        <v>136</v>
      </c>
      <c r="D76" s="8" t="s">
        <v>139</v>
      </c>
      <c r="E76" s="8" t="s">
        <v>138</v>
      </c>
      <c r="F76" s="8" t="s">
        <v>137</v>
      </c>
      <c r="G76" s="8" t="s">
        <v>140</v>
      </c>
      <c r="H76" s="9" t="s">
        <v>21</v>
      </c>
      <c r="I76" s="47" t="s">
        <v>195</v>
      </c>
      <c r="J76" s="47" t="s">
        <v>196</v>
      </c>
      <c r="K76" s="74">
        <v>43327</v>
      </c>
      <c r="L76" s="74">
        <v>43342</v>
      </c>
      <c r="M76" s="10">
        <v>200000</v>
      </c>
      <c r="N76" s="10">
        <v>0</v>
      </c>
      <c r="O76" s="10"/>
      <c r="P76" s="10">
        <v>0</v>
      </c>
      <c r="Q76" s="10">
        <f t="shared" ref="Q76:Q95" si="1">+M76+N76</f>
        <v>200000</v>
      </c>
      <c r="R76" s="16"/>
      <c r="AF76" s="49"/>
      <c r="AG76" s="50"/>
    </row>
    <row r="77" spans="1:39" s="48" customFormat="1" ht="15" x14ac:dyDescent="0.2">
      <c r="A77" s="46"/>
      <c r="B77" s="12">
        <v>2</v>
      </c>
      <c r="C77" s="11"/>
      <c r="D77" s="11"/>
      <c r="E77" s="11"/>
      <c r="F77" s="11"/>
      <c r="G77" s="11"/>
      <c r="H77" s="14"/>
      <c r="I77" s="11"/>
      <c r="J77" s="11"/>
      <c r="K77" s="13"/>
      <c r="L77" s="13"/>
      <c r="M77" s="15"/>
      <c r="N77" s="15"/>
      <c r="O77" s="15"/>
      <c r="P77" s="15"/>
      <c r="Q77" s="15">
        <f t="shared" si="1"/>
        <v>0</v>
      </c>
      <c r="R77" s="16"/>
      <c r="AF77" s="49"/>
      <c r="AG77" s="50"/>
    </row>
    <row r="78" spans="1:39" s="48" customFormat="1" ht="15" x14ac:dyDescent="0.2">
      <c r="A78" s="46"/>
      <c r="B78" s="12">
        <v>3</v>
      </c>
      <c r="C78" s="11"/>
      <c r="D78" s="11"/>
      <c r="E78" s="11"/>
      <c r="F78" s="11"/>
      <c r="G78" s="11"/>
      <c r="H78" s="14"/>
      <c r="I78" s="11"/>
      <c r="J78" s="11"/>
      <c r="K78" s="13"/>
      <c r="L78" s="13"/>
      <c r="M78" s="15"/>
      <c r="N78" s="15"/>
      <c r="O78" s="15"/>
      <c r="P78" s="15"/>
      <c r="Q78" s="15">
        <f t="shared" si="1"/>
        <v>0</v>
      </c>
      <c r="R78" s="16"/>
      <c r="AF78" s="49"/>
      <c r="AG78" s="50"/>
    </row>
    <row r="79" spans="1:39" s="48" customFormat="1" ht="15" x14ac:dyDescent="0.2">
      <c r="A79" s="46"/>
      <c r="B79" s="12">
        <v>4</v>
      </c>
      <c r="C79" s="11"/>
      <c r="D79" s="11"/>
      <c r="E79" s="11"/>
      <c r="F79" s="11"/>
      <c r="G79" s="11"/>
      <c r="H79" s="14"/>
      <c r="I79" s="11"/>
      <c r="J79" s="11"/>
      <c r="K79" s="13"/>
      <c r="L79" s="13"/>
      <c r="M79" s="15"/>
      <c r="N79" s="15"/>
      <c r="O79" s="15"/>
      <c r="P79" s="15"/>
      <c r="Q79" s="15">
        <f t="shared" si="1"/>
        <v>0</v>
      </c>
      <c r="R79" s="16"/>
      <c r="AF79" s="49"/>
      <c r="AG79" s="50"/>
    </row>
    <row r="80" spans="1:39" s="48" customFormat="1" ht="15" x14ac:dyDescent="0.2">
      <c r="A80" s="46"/>
      <c r="B80" s="12">
        <v>5</v>
      </c>
      <c r="C80" s="11"/>
      <c r="D80" s="11"/>
      <c r="E80" s="11"/>
      <c r="F80" s="11"/>
      <c r="G80" s="11"/>
      <c r="H80" s="14"/>
      <c r="I80" s="11"/>
      <c r="J80" s="11"/>
      <c r="K80" s="13"/>
      <c r="L80" s="13"/>
      <c r="M80" s="15"/>
      <c r="N80" s="15"/>
      <c r="O80" s="15"/>
      <c r="P80" s="15"/>
      <c r="Q80" s="15">
        <f t="shared" si="1"/>
        <v>0</v>
      </c>
      <c r="R80" s="16"/>
      <c r="AF80" s="49"/>
      <c r="AG80" s="50"/>
    </row>
    <row r="81" spans="1:33" s="48" customFormat="1" ht="15" x14ac:dyDescent="0.2">
      <c r="A81" s="46"/>
      <c r="B81" s="12">
        <v>6</v>
      </c>
      <c r="C81" s="11"/>
      <c r="D81" s="11"/>
      <c r="E81" s="11"/>
      <c r="F81" s="11"/>
      <c r="G81" s="11"/>
      <c r="H81" s="14"/>
      <c r="I81" s="11"/>
      <c r="J81" s="11"/>
      <c r="K81" s="13"/>
      <c r="L81" s="13"/>
      <c r="M81" s="15"/>
      <c r="N81" s="15"/>
      <c r="O81" s="15"/>
      <c r="P81" s="15"/>
      <c r="Q81" s="15">
        <f t="shared" si="1"/>
        <v>0</v>
      </c>
      <c r="R81" s="16"/>
      <c r="AF81" s="49"/>
      <c r="AG81" s="50"/>
    </row>
    <row r="82" spans="1:33" s="48" customFormat="1" ht="15" x14ac:dyDescent="0.2">
      <c r="A82" s="46"/>
      <c r="B82" s="12">
        <v>7</v>
      </c>
      <c r="C82" s="11"/>
      <c r="D82" s="11"/>
      <c r="E82" s="11"/>
      <c r="F82" s="11"/>
      <c r="G82" s="11"/>
      <c r="H82" s="14"/>
      <c r="I82" s="11"/>
      <c r="J82" s="11"/>
      <c r="K82" s="13"/>
      <c r="L82" s="13"/>
      <c r="M82" s="15"/>
      <c r="N82" s="15"/>
      <c r="O82" s="15"/>
      <c r="P82" s="15"/>
      <c r="Q82" s="15">
        <f t="shared" si="1"/>
        <v>0</v>
      </c>
      <c r="R82" s="16"/>
      <c r="AF82" s="49"/>
      <c r="AG82" s="50"/>
    </row>
    <row r="83" spans="1:33" s="48" customFormat="1" ht="15" x14ac:dyDescent="0.2">
      <c r="A83" s="46"/>
      <c r="B83" s="12">
        <v>8</v>
      </c>
      <c r="C83" s="11"/>
      <c r="D83" s="11"/>
      <c r="E83" s="11"/>
      <c r="F83" s="11"/>
      <c r="G83" s="11"/>
      <c r="H83" s="14"/>
      <c r="I83" s="11"/>
      <c r="J83" s="11"/>
      <c r="K83" s="13"/>
      <c r="L83" s="13"/>
      <c r="M83" s="15"/>
      <c r="N83" s="15"/>
      <c r="O83" s="15"/>
      <c r="P83" s="15"/>
      <c r="Q83" s="15">
        <f t="shared" si="1"/>
        <v>0</v>
      </c>
      <c r="R83" s="16"/>
      <c r="AF83" s="49"/>
      <c r="AG83" s="50"/>
    </row>
    <row r="84" spans="1:33" s="48" customFormat="1" ht="15" x14ac:dyDescent="0.2">
      <c r="A84" s="46"/>
      <c r="B84" s="12">
        <v>9</v>
      </c>
      <c r="C84" s="11"/>
      <c r="D84" s="11"/>
      <c r="E84" s="11"/>
      <c r="F84" s="11"/>
      <c r="G84" s="11"/>
      <c r="H84" s="14"/>
      <c r="I84" s="11"/>
      <c r="J84" s="11"/>
      <c r="K84" s="13"/>
      <c r="L84" s="13"/>
      <c r="M84" s="15"/>
      <c r="N84" s="15"/>
      <c r="O84" s="15"/>
      <c r="P84" s="15"/>
      <c r="Q84" s="15">
        <f t="shared" si="1"/>
        <v>0</v>
      </c>
      <c r="R84" s="16"/>
      <c r="AF84" s="49"/>
      <c r="AG84" s="50"/>
    </row>
    <row r="85" spans="1:33" s="48" customFormat="1" ht="15" x14ac:dyDescent="0.2">
      <c r="A85" s="46"/>
      <c r="B85" s="12">
        <v>10</v>
      </c>
      <c r="C85" s="11"/>
      <c r="D85" s="11"/>
      <c r="E85" s="11"/>
      <c r="F85" s="11"/>
      <c r="G85" s="11"/>
      <c r="H85" s="14"/>
      <c r="I85" s="11"/>
      <c r="J85" s="11"/>
      <c r="K85" s="13"/>
      <c r="L85" s="13"/>
      <c r="M85" s="15"/>
      <c r="N85" s="15"/>
      <c r="O85" s="15"/>
      <c r="P85" s="15"/>
      <c r="Q85" s="15">
        <f t="shared" si="1"/>
        <v>0</v>
      </c>
      <c r="R85" s="16"/>
      <c r="AF85" s="49"/>
      <c r="AG85" s="50"/>
    </row>
    <row r="86" spans="1:33" s="48" customFormat="1" ht="15" x14ac:dyDescent="0.2">
      <c r="A86" s="46"/>
      <c r="B86" s="12">
        <v>11</v>
      </c>
      <c r="C86" s="11"/>
      <c r="D86" s="11"/>
      <c r="E86" s="11"/>
      <c r="F86" s="11"/>
      <c r="G86" s="11"/>
      <c r="H86" s="14"/>
      <c r="I86" s="11"/>
      <c r="J86" s="11"/>
      <c r="K86" s="13"/>
      <c r="L86" s="13"/>
      <c r="M86" s="15"/>
      <c r="N86" s="15"/>
      <c r="O86" s="15"/>
      <c r="P86" s="15"/>
      <c r="Q86" s="15">
        <f t="shared" si="1"/>
        <v>0</v>
      </c>
      <c r="R86" s="16"/>
      <c r="AF86" s="49"/>
      <c r="AG86" s="50"/>
    </row>
    <row r="87" spans="1:33" s="48" customFormat="1" ht="15" x14ac:dyDescent="0.2">
      <c r="A87" s="46"/>
      <c r="B87" s="12">
        <v>12</v>
      </c>
      <c r="C87" s="11"/>
      <c r="D87" s="11"/>
      <c r="E87" s="11"/>
      <c r="F87" s="11"/>
      <c r="G87" s="11"/>
      <c r="H87" s="14"/>
      <c r="I87" s="11"/>
      <c r="J87" s="11"/>
      <c r="K87" s="13"/>
      <c r="L87" s="13"/>
      <c r="M87" s="15"/>
      <c r="N87" s="15"/>
      <c r="O87" s="15"/>
      <c r="P87" s="15"/>
      <c r="Q87" s="15">
        <f t="shared" si="1"/>
        <v>0</v>
      </c>
      <c r="R87" s="16"/>
      <c r="AF87" s="49"/>
      <c r="AG87" s="50"/>
    </row>
    <row r="88" spans="1:33" s="48" customFormat="1" ht="15" x14ac:dyDescent="0.2">
      <c r="A88" s="46"/>
      <c r="B88" s="12">
        <v>13</v>
      </c>
      <c r="C88" s="11"/>
      <c r="D88" s="11"/>
      <c r="E88" s="11"/>
      <c r="F88" s="11"/>
      <c r="G88" s="11"/>
      <c r="H88" s="14"/>
      <c r="I88" s="11"/>
      <c r="J88" s="11"/>
      <c r="K88" s="13"/>
      <c r="L88" s="13"/>
      <c r="M88" s="15"/>
      <c r="N88" s="15"/>
      <c r="O88" s="15"/>
      <c r="P88" s="15"/>
      <c r="Q88" s="15">
        <f t="shared" si="1"/>
        <v>0</v>
      </c>
      <c r="R88" s="16"/>
      <c r="AF88" s="49"/>
      <c r="AG88" s="50"/>
    </row>
    <row r="89" spans="1:33" s="48" customFormat="1" ht="15" x14ac:dyDescent="0.2">
      <c r="A89" s="46"/>
      <c r="B89" s="12">
        <v>14</v>
      </c>
      <c r="C89" s="11"/>
      <c r="D89" s="11"/>
      <c r="E89" s="11"/>
      <c r="F89" s="11"/>
      <c r="G89" s="11"/>
      <c r="H89" s="14"/>
      <c r="I89" s="11"/>
      <c r="J89" s="11"/>
      <c r="K89" s="13"/>
      <c r="L89" s="13"/>
      <c r="M89" s="15"/>
      <c r="N89" s="15"/>
      <c r="O89" s="15"/>
      <c r="P89" s="15"/>
      <c r="Q89" s="15">
        <f t="shared" si="1"/>
        <v>0</v>
      </c>
      <c r="R89" s="16"/>
      <c r="AF89" s="49"/>
      <c r="AG89" s="50"/>
    </row>
    <row r="90" spans="1:33" s="48" customFormat="1" ht="15" x14ac:dyDescent="0.2">
      <c r="A90" s="46"/>
      <c r="B90" s="12">
        <v>15</v>
      </c>
      <c r="C90" s="11"/>
      <c r="D90" s="11"/>
      <c r="E90" s="11"/>
      <c r="F90" s="11"/>
      <c r="G90" s="11"/>
      <c r="H90" s="14"/>
      <c r="I90" s="11"/>
      <c r="J90" s="11"/>
      <c r="K90" s="13"/>
      <c r="L90" s="13"/>
      <c r="M90" s="15"/>
      <c r="N90" s="15"/>
      <c r="O90" s="15"/>
      <c r="P90" s="15"/>
      <c r="Q90" s="15">
        <f t="shared" si="1"/>
        <v>0</v>
      </c>
      <c r="R90" s="16"/>
      <c r="AF90" s="49"/>
      <c r="AG90" s="50"/>
    </row>
    <row r="91" spans="1:33" s="48" customFormat="1" ht="15" x14ac:dyDescent="0.2">
      <c r="A91" s="46"/>
      <c r="B91" s="12">
        <v>16</v>
      </c>
      <c r="C91" s="11"/>
      <c r="D91" s="11"/>
      <c r="E91" s="11"/>
      <c r="F91" s="11"/>
      <c r="G91" s="11"/>
      <c r="H91" s="11"/>
      <c r="I91" s="11"/>
      <c r="J91" s="11"/>
      <c r="K91" s="13"/>
      <c r="L91" s="13"/>
      <c r="M91" s="15"/>
      <c r="N91" s="15"/>
      <c r="O91" s="15"/>
      <c r="P91" s="15"/>
      <c r="Q91" s="15">
        <f t="shared" si="1"/>
        <v>0</v>
      </c>
      <c r="R91" s="16"/>
      <c r="AF91" s="49"/>
      <c r="AG91" s="50"/>
    </row>
    <row r="92" spans="1:33" s="48" customFormat="1" ht="15" x14ac:dyDescent="0.2">
      <c r="A92" s="46"/>
      <c r="B92" s="12">
        <v>17</v>
      </c>
      <c r="C92" s="11"/>
      <c r="D92" s="11"/>
      <c r="E92" s="11"/>
      <c r="F92" s="11"/>
      <c r="G92" s="11"/>
      <c r="H92" s="11"/>
      <c r="I92" s="11"/>
      <c r="J92" s="11"/>
      <c r="K92" s="13"/>
      <c r="L92" s="13"/>
      <c r="M92" s="15"/>
      <c r="N92" s="15"/>
      <c r="O92" s="15"/>
      <c r="P92" s="15"/>
      <c r="Q92" s="15">
        <f t="shared" si="1"/>
        <v>0</v>
      </c>
      <c r="R92" s="16"/>
      <c r="AF92" s="49"/>
      <c r="AG92" s="50"/>
    </row>
    <row r="93" spans="1:33" s="48" customFormat="1" ht="15" x14ac:dyDescent="0.2">
      <c r="A93" s="46"/>
      <c r="B93" s="12">
        <v>18</v>
      </c>
      <c r="C93" s="11"/>
      <c r="D93" s="11"/>
      <c r="E93" s="11"/>
      <c r="F93" s="11"/>
      <c r="G93" s="11"/>
      <c r="H93" s="11"/>
      <c r="I93" s="11"/>
      <c r="J93" s="11"/>
      <c r="K93" s="13"/>
      <c r="L93" s="13"/>
      <c r="M93" s="15"/>
      <c r="N93" s="15"/>
      <c r="O93" s="15"/>
      <c r="P93" s="15"/>
      <c r="Q93" s="15">
        <f t="shared" si="1"/>
        <v>0</v>
      </c>
      <c r="R93" s="16"/>
      <c r="AF93" s="49"/>
      <c r="AG93" s="50"/>
    </row>
    <row r="94" spans="1:33" s="48" customFormat="1" ht="15" x14ac:dyDescent="0.2">
      <c r="A94" s="46"/>
      <c r="B94" s="12">
        <v>19</v>
      </c>
      <c r="C94" s="11"/>
      <c r="D94" s="11"/>
      <c r="E94" s="11"/>
      <c r="F94" s="11"/>
      <c r="G94" s="11"/>
      <c r="H94" s="11"/>
      <c r="I94" s="11"/>
      <c r="J94" s="11"/>
      <c r="K94" s="13"/>
      <c r="L94" s="13"/>
      <c r="M94" s="15"/>
      <c r="N94" s="15"/>
      <c r="O94" s="15"/>
      <c r="P94" s="15"/>
      <c r="Q94" s="15">
        <f t="shared" si="1"/>
        <v>0</v>
      </c>
      <c r="R94" s="16"/>
      <c r="AF94" s="49"/>
      <c r="AG94" s="50"/>
    </row>
    <row r="95" spans="1:33" s="48" customFormat="1" ht="15" x14ac:dyDescent="0.2">
      <c r="A95" s="46"/>
      <c r="B95" s="17">
        <v>20</v>
      </c>
      <c r="C95" s="11"/>
      <c r="D95" s="11"/>
      <c r="E95" s="11"/>
      <c r="F95" s="11"/>
      <c r="G95" s="11"/>
      <c r="H95" s="11"/>
      <c r="I95" s="11"/>
      <c r="J95" s="11"/>
      <c r="K95" s="13"/>
      <c r="L95" s="13"/>
      <c r="M95" s="15"/>
      <c r="N95" s="15"/>
      <c r="O95" s="15"/>
      <c r="P95" s="15"/>
      <c r="Q95" s="15">
        <f t="shared" si="1"/>
        <v>0</v>
      </c>
      <c r="R95" s="18"/>
      <c r="AF95" s="49"/>
      <c r="AG95" s="50"/>
    </row>
    <row r="96" spans="1:33" s="48" customFormat="1" ht="15.75" thickBot="1" x14ac:dyDescent="0.25">
      <c r="B96" s="19" t="s">
        <v>50</v>
      </c>
      <c r="C96" s="20"/>
      <c r="D96" s="20"/>
      <c r="E96" s="20"/>
      <c r="F96" s="20"/>
      <c r="G96" s="20"/>
      <c r="H96" s="20"/>
      <c r="I96" s="20"/>
      <c r="J96" s="20"/>
      <c r="K96" s="20"/>
      <c r="L96" s="20"/>
      <c r="M96" s="21">
        <f>SUM(M77:M95)</f>
        <v>0</v>
      </c>
      <c r="N96" s="21">
        <f>SUM(N77:N95)</f>
        <v>0</v>
      </c>
      <c r="O96" s="21"/>
      <c r="P96" s="21">
        <f>SUM(Q77:Q95)</f>
        <v>0</v>
      </c>
      <c r="Q96" s="21">
        <f>SUM(R77:R95)</f>
        <v>0</v>
      </c>
      <c r="R96" s="21"/>
      <c r="AF96" s="49"/>
      <c r="AG96" s="50"/>
    </row>
    <row r="97" spans="2:34" s="48" customFormat="1" ht="15.75" thickTop="1" x14ac:dyDescent="0.2">
      <c r="B97" s="51"/>
      <c r="M97" s="52"/>
      <c r="N97" s="52"/>
      <c r="O97" s="52"/>
      <c r="P97" s="52"/>
      <c r="Q97" s="52"/>
      <c r="AF97" s="49"/>
      <c r="AG97" s="50"/>
    </row>
    <row r="98" spans="2:34" s="48" customFormat="1" ht="15" x14ac:dyDescent="0.2">
      <c r="B98" s="51"/>
      <c r="N98" s="52"/>
      <c r="O98" s="52"/>
      <c r="P98" s="52"/>
      <c r="Q98" s="52"/>
      <c r="R98" s="52"/>
      <c r="AG98" s="49"/>
      <c r="AH98" s="50"/>
    </row>
    <row r="99" spans="2:34" s="48" customFormat="1" ht="15" x14ac:dyDescent="0.2">
      <c r="B99" s="51"/>
      <c r="N99" s="52"/>
      <c r="O99" s="52"/>
      <c r="P99" s="52"/>
      <c r="Q99" s="52"/>
      <c r="R99" s="52"/>
      <c r="AG99" s="49"/>
      <c r="AH99" s="50"/>
    </row>
    <row r="100" spans="2:34" s="48" customFormat="1" ht="15" x14ac:dyDescent="0.2">
      <c r="B100" s="51"/>
      <c r="M100" s="52"/>
      <c r="N100" s="52"/>
      <c r="O100" s="52"/>
      <c r="P100" s="52"/>
      <c r="Q100" s="52"/>
      <c r="AF100" s="49"/>
      <c r="AG100" s="50"/>
    </row>
    <row r="101" spans="2:34" s="48" customFormat="1" ht="15" x14ac:dyDescent="0.2">
      <c r="B101" s="51"/>
      <c r="M101" s="52"/>
      <c r="N101" s="52"/>
      <c r="O101" s="52"/>
      <c r="P101" s="52"/>
      <c r="Q101" s="52"/>
      <c r="AF101" s="49"/>
      <c r="AG101" s="50"/>
    </row>
    <row r="102" spans="2:34" s="48" customFormat="1" ht="15" x14ac:dyDescent="0.2">
      <c r="B102" s="51"/>
      <c r="M102" s="52"/>
      <c r="N102" s="52"/>
      <c r="O102" s="52"/>
      <c r="P102" s="52"/>
      <c r="Q102" s="52"/>
      <c r="AF102" s="49"/>
      <c r="AG102" s="50"/>
    </row>
    <row r="103" spans="2:34" s="48" customFormat="1" ht="15" x14ac:dyDescent="0.2">
      <c r="F103" s="53" t="s">
        <v>4</v>
      </c>
      <c r="G103" s="54"/>
      <c r="M103" s="52"/>
      <c r="N103" s="52"/>
      <c r="O103" s="52"/>
      <c r="P103" s="52"/>
      <c r="Q103" s="52"/>
      <c r="AF103" s="49"/>
    </row>
    <row r="104" spans="2:34" s="48" customFormat="1" ht="15" x14ac:dyDescent="0.2">
      <c r="F104" s="53" t="s">
        <v>5</v>
      </c>
      <c r="G104" s="54"/>
      <c r="M104" s="52"/>
      <c r="N104" s="52"/>
      <c r="O104" s="52"/>
      <c r="P104" s="52"/>
      <c r="Q104" s="52"/>
      <c r="AF104" s="49"/>
    </row>
    <row r="105" spans="2:34" s="48" customFormat="1" ht="15" x14ac:dyDescent="0.2">
      <c r="F105" s="55" t="s">
        <v>6</v>
      </c>
      <c r="G105" s="18"/>
      <c r="M105" s="52"/>
      <c r="N105" s="52"/>
      <c r="O105" s="52"/>
      <c r="P105" s="52"/>
      <c r="Q105" s="52"/>
      <c r="AF105" s="50"/>
    </row>
    <row r="106" spans="2:34" s="48" customFormat="1" ht="15" x14ac:dyDescent="0.2">
      <c r="B106" s="51"/>
      <c r="M106" s="52"/>
      <c r="N106" s="52"/>
      <c r="O106" s="52"/>
      <c r="P106" s="52"/>
      <c r="Q106" s="52"/>
      <c r="AF106" s="50"/>
      <c r="AG106" s="50"/>
    </row>
    <row r="107" spans="2:34" s="48" customFormat="1" ht="15" x14ac:dyDescent="0.2">
      <c r="B107" s="51"/>
      <c r="M107" s="52"/>
      <c r="N107" s="52"/>
      <c r="O107" s="52"/>
      <c r="P107" s="52"/>
      <c r="Q107" s="52"/>
      <c r="AF107" s="50"/>
      <c r="AG107" s="50"/>
    </row>
    <row r="108" spans="2:34" s="48" customFormat="1" ht="15" x14ac:dyDescent="0.2">
      <c r="B108" s="51"/>
      <c r="M108" s="52"/>
      <c r="N108" s="52"/>
      <c r="O108" s="52"/>
      <c r="P108" s="52"/>
      <c r="Q108" s="52"/>
      <c r="AF108" s="50"/>
      <c r="AG108" s="50"/>
    </row>
    <row r="109" spans="2:34" s="48" customFormat="1" ht="15" x14ac:dyDescent="0.2">
      <c r="B109" s="51"/>
      <c r="M109" s="52"/>
      <c r="N109" s="52"/>
      <c r="O109" s="52"/>
      <c r="P109" s="52"/>
      <c r="Q109" s="52"/>
      <c r="AF109" s="50"/>
      <c r="AG109" s="50"/>
    </row>
    <row r="110" spans="2:34" s="48" customFormat="1" ht="15" x14ac:dyDescent="0.2">
      <c r="B110" s="51"/>
      <c r="M110" s="52"/>
      <c r="N110" s="52"/>
      <c r="O110" s="52"/>
      <c r="P110" s="52"/>
      <c r="Q110" s="52"/>
      <c r="AF110" s="50"/>
      <c r="AG110" s="50"/>
    </row>
    <row r="111" spans="2:34" s="48" customFormat="1" ht="15" x14ac:dyDescent="0.2">
      <c r="B111" s="51"/>
      <c r="M111" s="52"/>
      <c r="N111" s="52"/>
      <c r="O111" s="52"/>
      <c r="P111" s="52"/>
      <c r="Q111" s="52"/>
      <c r="AF111" s="50"/>
      <c r="AG111" s="50"/>
    </row>
    <row r="112" spans="2:34" s="48" customFormat="1" ht="15" x14ac:dyDescent="0.2">
      <c r="B112" s="51"/>
      <c r="M112" s="52"/>
      <c r="N112" s="52"/>
      <c r="O112" s="52"/>
      <c r="P112" s="52"/>
      <c r="Q112" s="52"/>
      <c r="AF112" s="50"/>
      <c r="AG112" s="50"/>
    </row>
    <row r="113" spans="2:33" s="48" customFormat="1" ht="15" x14ac:dyDescent="0.2">
      <c r="B113" s="51"/>
      <c r="M113" s="52"/>
      <c r="N113" s="52"/>
      <c r="O113" s="52"/>
      <c r="P113" s="52"/>
      <c r="Q113" s="52"/>
      <c r="AF113" s="50"/>
      <c r="AG113" s="50"/>
    </row>
    <row r="114" spans="2:33" s="48" customFormat="1" ht="15" x14ac:dyDescent="0.2">
      <c r="B114" s="51"/>
      <c r="M114" s="52"/>
      <c r="N114" s="52"/>
      <c r="O114" s="52"/>
      <c r="P114" s="52"/>
      <c r="Q114" s="52"/>
      <c r="AF114" s="50"/>
      <c r="AG114" s="50"/>
    </row>
    <row r="115" spans="2:33" s="48" customFormat="1" ht="15" x14ac:dyDescent="0.2">
      <c r="B115" s="51"/>
      <c r="M115" s="52"/>
      <c r="N115" s="52"/>
      <c r="O115" s="52"/>
      <c r="P115" s="52"/>
      <c r="Q115" s="52"/>
      <c r="AF115" s="50"/>
      <c r="AG115" s="50"/>
    </row>
    <row r="116" spans="2:33" s="48" customFormat="1" ht="15" x14ac:dyDescent="0.2">
      <c r="B116" s="51"/>
      <c r="M116" s="52"/>
      <c r="N116" s="52"/>
      <c r="O116" s="52"/>
      <c r="P116" s="52"/>
      <c r="Q116" s="52"/>
      <c r="AF116" s="50"/>
      <c r="AG116" s="50"/>
    </row>
    <row r="117" spans="2:33" s="48" customFormat="1" ht="15" x14ac:dyDescent="0.2">
      <c r="B117" s="51"/>
      <c r="M117" s="52"/>
      <c r="N117" s="52"/>
      <c r="O117" s="52"/>
      <c r="P117" s="52"/>
      <c r="Q117" s="52"/>
      <c r="AF117" s="50"/>
      <c r="AG117" s="50"/>
    </row>
    <row r="118" spans="2:33" s="48" customFormat="1" ht="15" x14ac:dyDescent="0.2">
      <c r="B118" s="51"/>
      <c r="M118" s="52"/>
      <c r="N118" s="52"/>
      <c r="O118" s="52"/>
      <c r="P118" s="52"/>
      <c r="Q118" s="52"/>
      <c r="AF118" s="50"/>
      <c r="AG118" s="50"/>
    </row>
    <row r="119" spans="2:33" s="48" customFormat="1" ht="15" x14ac:dyDescent="0.2">
      <c r="B119" s="51"/>
      <c r="M119" s="52"/>
      <c r="N119" s="52"/>
      <c r="O119" s="52"/>
      <c r="P119" s="52"/>
      <c r="Q119" s="52"/>
      <c r="AF119" s="50"/>
      <c r="AG119" s="50"/>
    </row>
    <row r="120" spans="2:33" s="48" customFormat="1" ht="15" x14ac:dyDescent="0.2">
      <c r="B120" s="51"/>
      <c r="M120" s="52"/>
      <c r="N120" s="52"/>
      <c r="O120" s="52"/>
      <c r="P120" s="52"/>
      <c r="Q120" s="52"/>
      <c r="AF120" s="50"/>
      <c r="AG120" s="50"/>
    </row>
    <row r="121" spans="2:33" s="48" customFormat="1" ht="15" x14ac:dyDescent="0.2">
      <c r="B121" s="51"/>
      <c r="M121" s="52"/>
      <c r="N121" s="52"/>
      <c r="O121" s="52"/>
      <c r="P121" s="52"/>
      <c r="Q121" s="52"/>
      <c r="AF121" s="50"/>
      <c r="AG121" s="50"/>
    </row>
    <row r="122" spans="2:33" s="48" customFormat="1" ht="15" x14ac:dyDescent="0.2">
      <c r="B122" s="51"/>
      <c r="M122" s="52"/>
      <c r="N122" s="52"/>
      <c r="O122" s="52"/>
      <c r="P122" s="52"/>
      <c r="Q122" s="52"/>
      <c r="AF122" s="50"/>
      <c r="AG122" s="50"/>
    </row>
    <row r="123" spans="2:33" s="48" customFormat="1" ht="15" x14ac:dyDescent="0.2">
      <c r="B123" s="51"/>
      <c r="M123" s="52"/>
      <c r="N123" s="52"/>
      <c r="O123" s="52"/>
      <c r="P123" s="52"/>
      <c r="Q123" s="52"/>
      <c r="AF123" s="50"/>
      <c r="AG123" s="50"/>
    </row>
    <row r="124" spans="2:33" s="48" customFormat="1" ht="15" x14ac:dyDescent="0.2">
      <c r="B124" s="51"/>
      <c r="M124" s="52"/>
      <c r="N124" s="52"/>
      <c r="O124" s="52"/>
      <c r="P124" s="52"/>
      <c r="Q124" s="52"/>
      <c r="AF124" s="50"/>
      <c r="AG124" s="50"/>
    </row>
    <row r="125" spans="2:33" s="48" customFormat="1" ht="15" x14ac:dyDescent="0.2">
      <c r="B125" s="51"/>
      <c r="M125" s="52"/>
      <c r="N125" s="52"/>
      <c r="O125" s="52"/>
      <c r="P125" s="52"/>
      <c r="Q125" s="52"/>
      <c r="AF125" s="50"/>
      <c r="AG125" s="50"/>
    </row>
    <row r="126" spans="2:33" s="48" customFormat="1" ht="15" x14ac:dyDescent="0.2">
      <c r="B126" s="51"/>
      <c r="M126" s="52"/>
      <c r="N126" s="52"/>
      <c r="O126" s="52"/>
      <c r="P126" s="52"/>
      <c r="Q126" s="52"/>
      <c r="AF126" s="50"/>
      <c r="AG126" s="50"/>
    </row>
    <row r="127" spans="2:33" s="48" customFormat="1" ht="15" x14ac:dyDescent="0.2">
      <c r="B127" s="51"/>
      <c r="M127" s="52"/>
      <c r="N127" s="52"/>
      <c r="O127" s="52"/>
      <c r="P127" s="52"/>
      <c r="Q127" s="52"/>
      <c r="AF127" s="50"/>
      <c r="AG127" s="50"/>
    </row>
    <row r="128" spans="2:33" s="48" customFormat="1" ht="15" x14ac:dyDescent="0.2">
      <c r="B128" s="51"/>
      <c r="M128" s="52"/>
      <c r="N128" s="52"/>
      <c r="O128" s="52"/>
      <c r="P128" s="52"/>
      <c r="Q128" s="52"/>
      <c r="AF128" s="50"/>
      <c r="AG128" s="50"/>
    </row>
    <row r="129" spans="2:33" s="48" customFormat="1" ht="15" x14ac:dyDescent="0.2">
      <c r="B129" s="51"/>
      <c r="M129" s="52"/>
      <c r="N129" s="52"/>
      <c r="O129" s="52"/>
      <c r="P129" s="52"/>
      <c r="Q129" s="52"/>
      <c r="AF129" s="50"/>
      <c r="AG129" s="50"/>
    </row>
    <row r="130" spans="2:33" s="48" customFormat="1" ht="15" x14ac:dyDescent="0.2">
      <c r="B130" s="51"/>
      <c r="M130" s="52"/>
      <c r="N130" s="52"/>
      <c r="O130" s="52"/>
      <c r="P130" s="52"/>
      <c r="Q130" s="52"/>
      <c r="AF130" s="50"/>
      <c r="AG130" s="50"/>
    </row>
    <row r="131" spans="2:33" s="48" customFormat="1" ht="15" x14ac:dyDescent="0.2">
      <c r="B131" s="51"/>
      <c r="M131" s="52"/>
      <c r="N131" s="52"/>
      <c r="O131" s="52"/>
      <c r="P131" s="52"/>
      <c r="Q131" s="52"/>
      <c r="AF131" s="50"/>
      <c r="AG131" s="50"/>
    </row>
    <row r="132" spans="2:33" s="48" customFormat="1" ht="15" x14ac:dyDescent="0.2">
      <c r="B132" s="51"/>
      <c r="M132" s="52"/>
      <c r="N132" s="52"/>
      <c r="O132" s="52"/>
      <c r="P132" s="52"/>
      <c r="Q132" s="52"/>
      <c r="AF132" s="50"/>
      <c r="AG132" s="50"/>
    </row>
    <row r="133" spans="2:33" s="48" customFormat="1" ht="15" x14ac:dyDescent="0.2">
      <c r="B133" s="51"/>
      <c r="M133" s="52"/>
      <c r="N133" s="52"/>
      <c r="O133" s="52"/>
      <c r="P133" s="52"/>
      <c r="Q133" s="52"/>
      <c r="AF133" s="50"/>
      <c r="AG133" s="50"/>
    </row>
    <row r="134" spans="2:33" s="48" customFormat="1" ht="15" x14ac:dyDescent="0.2">
      <c r="B134" s="51"/>
      <c r="M134" s="52"/>
      <c r="N134" s="52"/>
      <c r="O134" s="52"/>
      <c r="P134" s="52"/>
      <c r="Q134" s="52"/>
      <c r="AF134" s="50"/>
      <c r="AG134" s="50"/>
    </row>
    <row r="135" spans="2:33" s="48" customFormat="1" ht="15" x14ac:dyDescent="0.2">
      <c r="B135" s="51"/>
      <c r="M135" s="52"/>
      <c r="N135" s="52"/>
      <c r="O135" s="52"/>
      <c r="P135" s="52"/>
      <c r="Q135" s="52"/>
      <c r="AF135" s="50"/>
      <c r="AG135" s="50"/>
    </row>
    <row r="136" spans="2:33" s="48" customFormat="1" ht="15" x14ac:dyDescent="0.2">
      <c r="B136" s="51"/>
      <c r="M136" s="52"/>
      <c r="N136" s="52"/>
      <c r="O136" s="52"/>
      <c r="P136" s="52"/>
      <c r="Q136" s="52"/>
      <c r="AF136" s="50"/>
      <c r="AG136" s="50"/>
    </row>
    <row r="137" spans="2:33" s="48" customFormat="1" ht="15" x14ac:dyDescent="0.2">
      <c r="B137" s="51"/>
      <c r="M137" s="52"/>
      <c r="N137" s="52"/>
      <c r="O137" s="52"/>
      <c r="P137" s="52"/>
      <c r="Q137" s="52"/>
      <c r="AF137" s="50"/>
      <c r="AG137" s="50"/>
    </row>
    <row r="138" spans="2:33" s="48" customFormat="1" ht="15" x14ac:dyDescent="0.2">
      <c r="B138" s="51"/>
      <c r="M138" s="52"/>
      <c r="N138" s="52"/>
      <c r="O138" s="52"/>
      <c r="P138" s="52"/>
      <c r="Q138" s="52"/>
      <c r="AF138" s="50"/>
      <c r="AG138" s="50"/>
    </row>
    <row r="139" spans="2:33" s="48" customFormat="1" ht="15" x14ac:dyDescent="0.2">
      <c r="B139" s="51"/>
      <c r="M139" s="52"/>
      <c r="N139" s="52"/>
      <c r="O139" s="52"/>
      <c r="P139" s="52"/>
      <c r="Q139" s="52"/>
      <c r="AF139" s="50"/>
      <c r="AG139" s="50"/>
    </row>
    <row r="140" spans="2:33" s="48" customFormat="1" ht="15" x14ac:dyDescent="0.2">
      <c r="B140" s="51"/>
      <c r="M140" s="52"/>
      <c r="N140" s="52"/>
      <c r="O140" s="52"/>
      <c r="P140" s="52"/>
      <c r="Q140" s="52"/>
      <c r="AF140" s="50"/>
      <c r="AG140" s="50"/>
    </row>
    <row r="141" spans="2:33" s="48" customFormat="1" ht="15" x14ac:dyDescent="0.2">
      <c r="B141" s="51"/>
      <c r="M141" s="52"/>
      <c r="N141" s="52"/>
      <c r="O141" s="52"/>
      <c r="P141" s="52"/>
      <c r="Q141" s="52"/>
      <c r="AF141" s="50"/>
      <c r="AG141" s="50"/>
    </row>
    <row r="142" spans="2:33" s="48" customFormat="1" ht="15" x14ac:dyDescent="0.2">
      <c r="B142" s="51"/>
      <c r="M142" s="52"/>
      <c r="N142" s="52"/>
      <c r="O142" s="52"/>
      <c r="P142" s="52"/>
      <c r="Q142" s="52"/>
      <c r="AF142" s="50"/>
      <c r="AG142" s="50"/>
    </row>
    <row r="143" spans="2:33" s="48" customFormat="1" ht="15" x14ac:dyDescent="0.2">
      <c r="B143" s="51"/>
      <c r="M143" s="52"/>
      <c r="N143" s="52"/>
      <c r="O143" s="52"/>
      <c r="P143" s="52"/>
      <c r="Q143" s="52"/>
      <c r="AF143" s="50"/>
      <c r="AG143" s="50"/>
    </row>
    <row r="144" spans="2:33" s="48" customFormat="1" ht="15" x14ac:dyDescent="0.2">
      <c r="B144" s="51"/>
      <c r="M144" s="52"/>
      <c r="N144" s="52"/>
      <c r="O144" s="52"/>
      <c r="P144" s="52"/>
      <c r="Q144" s="52"/>
      <c r="AF144" s="50"/>
      <c r="AG144" s="50"/>
    </row>
    <row r="145" spans="2:33" s="48" customFormat="1" ht="15" x14ac:dyDescent="0.2">
      <c r="B145" s="51"/>
      <c r="M145" s="52"/>
      <c r="N145" s="52"/>
      <c r="O145" s="52"/>
      <c r="P145" s="52"/>
      <c r="Q145" s="52"/>
      <c r="AF145" s="50"/>
      <c r="AG145" s="50"/>
    </row>
    <row r="146" spans="2:33" s="48" customFormat="1" ht="15" x14ac:dyDescent="0.2">
      <c r="B146" s="51"/>
      <c r="M146" s="52"/>
      <c r="N146" s="52"/>
      <c r="O146" s="52"/>
      <c r="P146" s="52"/>
      <c r="Q146" s="52"/>
      <c r="AF146" s="50"/>
      <c r="AG146" s="50"/>
    </row>
    <row r="147" spans="2:33" s="48" customFormat="1" ht="15" x14ac:dyDescent="0.2">
      <c r="B147" s="51"/>
      <c r="M147" s="52"/>
      <c r="N147" s="52"/>
      <c r="O147" s="52"/>
      <c r="P147" s="52"/>
      <c r="Q147" s="52"/>
      <c r="AF147" s="50"/>
      <c r="AG147" s="50"/>
    </row>
    <row r="148" spans="2:33" s="48" customFormat="1" ht="15" x14ac:dyDescent="0.2">
      <c r="B148" s="51"/>
      <c r="M148" s="52"/>
      <c r="N148" s="52"/>
      <c r="O148" s="52"/>
      <c r="P148" s="52"/>
      <c r="Q148" s="52"/>
      <c r="AF148" s="50"/>
      <c r="AG148" s="50"/>
    </row>
    <row r="149" spans="2:33" s="48" customFormat="1" ht="15" x14ac:dyDescent="0.2">
      <c r="B149" s="51"/>
      <c r="M149" s="52"/>
      <c r="N149" s="52"/>
      <c r="O149" s="52"/>
      <c r="P149" s="52"/>
      <c r="Q149" s="52"/>
      <c r="AF149" s="50"/>
      <c r="AG149" s="50"/>
    </row>
    <row r="150" spans="2:33" s="48" customFormat="1" ht="15" x14ac:dyDescent="0.2">
      <c r="B150" s="51"/>
      <c r="M150" s="52"/>
      <c r="N150" s="52"/>
      <c r="O150" s="52"/>
      <c r="P150" s="52"/>
      <c r="Q150" s="52"/>
      <c r="AF150" s="50"/>
      <c r="AG150" s="50"/>
    </row>
    <row r="151" spans="2:33" s="48" customFormat="1" ht="15" x14ac:dyDescent="0.2">
      <c r="B151" s="51"/>
      <c r="M151" s="52"/>
      <c r="N151" s="52"/>
      <c r="O151" s="52"/>
      <c r="P151" s="52"/>
      <c r="Q151" s="52"/>
      <c r="AF151" s="50"/>
      <c r="AG151" s="50"/>
    </row>
    <row r="152" spans="2:33" s="48" customFormat="1" ht="15" x14ac:dyDescent="0.2">
      <c r="B152" s="51"/>
      <c r="M152" s="52"/>
      <c r="N152" s="52"/>
      <c r="O152" s="52"/>
      <c r="P152" s="52"/>
      <c r="Q152" s="52"/>
      <c r="AF152" s="50"/>
      <c r="AG152" s="50"/>
    </row>
    <row r="153" spans="2:33" s="48" customFormat="1" ht="15" x14ac:dyDescent="0.2">
      <c r="B153" s="51"/>
      <c r="M153" s="52"/>
      <c r="N153" s="52"/>
      <c r="O153" s="52"/>
      <c r="P153" s="52"/>
      <c r="Q153" s="52"/>
      <c r="AF153" s="50"/>
      <c r="AG153" s="50"/>
    </row>
    <row r="154" spans="2:33" s="48" customFormat="1" ht="15" x14ac:dyDescent="0.2">
      <c r="B154" s="51"/>
      <c r="M154" s="52"/>
      <c r="N154" s="52"/>
      <c r="O154" s="52"/>
      <c r="P154" s="52"/>
      <c r="Q154" s="52"/>
      <c r="AF154" s="50"/>
      <c r="AG154" s="50"/>
    </row>
    <row r="155" spans="2:33" s="48" customFormat="1" ht="15" x14ac:dyDescent="0.2">
      <c r="B155" s="51"/>
      <c r="M155" s="52"/>
      <c r="N155" s="52"/>
      <c r="O155" s="52"/>
      <c r="P155" s="52"/>
      <c r="Q155" s="52"/>
      <c r="AF155" s="50"/>
      <c r="AG155" s="50"/>
    </row>
    <row r="156" spans="2:33" s="48" customFormat="1" ht="15" x14ac:dyDescent="0.2">
      <c r="B156" s="51"/>
      <c r="M156" s="52"/>
      <c r="N156" s="52"/>
      <c r="O156" s="52"/>
      <c r="P156" s="52"/>
      <c r="Q156" s="52"/>
      <c r="AF156" s="50"/>
      <c r="AG156" s="50"/>
    </row>
    <row r="157" spans="2:33" s="48" customFormat="1" ht="15" x14ac:dyDescent="0.2">
      <c r="B157" s="51"/>
      <c r="M157" s="52"/>
      <c r="N157" s="52"/>
      <c r="O157" s="52"/>
      <c r="P157" s="52"/>
      <c r="Q157" s="52"/>
      <c r="AF157" s="50"/>
      <c r="AG157" s="50"/>
    </row>
    <row r="158" spans="2:33" s="48" customFormat="1" ht="15" x14ac:dyDescent="0.2">
      <c r="B158" s="51"/>
      <c r="M158" s="52"/>
      <c r="N158" s="52"/>
      <c r="O158" s="52"/>
      <c r="P158" s="52"/>
      <c r="Q158" s="52"/>
      <c r="AF158" s="50"/>
      <c r="AG158" s="50"/>
    </row>
    <row r="159" spans="2:33" s="48" customFormat="1" ht="15" x14ac:dyDescent="0.2">
      <c r="B159" s="51"/>
      <c r="M159" s="52"/>
      <c r="N159" s="52"/>
      <c r="O159" s="52"/>
      <c r="P159" s="52"/>
      <c r="Q159" s="52"/>
      <c r="AF159" s="50"/>
      <c r="AG159" s="50"/>
    </row>
    <row r="160" spans="2:33" s="48" customFormat="1" ht="15" x14ac:dyDescent="0.2">
      <c r="B160" s="51"/>
      <c r="M160" s="52"/>
      <c r="N160" s="52"/>
      <c r="O160" s="52"/>
      <c r="P160" s="52"/>
      <c r="Q160" s="52"/>
      <c r="AF160" s="50"/>
      <c r="AG160" s="50"/>
    </row>
    <row r="161" spans="2:33" s="48" customFormat="1" ht="15" x14ac:dyDescent="0.2">
      <c r="B161" s="51"/>
      <c r="M161" s="52"/>
      <c r="N161" s="52"/>
      <c r="O161" s="52"/>
      <c r="P161" s="52"/>
      <c r="Q161" s="52"/>
      <c r="AF161" s="50"/>
      <c r="AG161" s="50"/>
    </row>
    <row r="162" spans="2:33" s="48" customFormat="1" ht="15" x14ac:dyDescent="0.2">
      <c r="B162" s="51"/>
      <c r="M162" s="52"/>
      <c r="N162" s="52"/>
      <c r="O162" s="52"/>
      <c r="P162" s="52"/>
      <c r="Q162" s="52"/>
      <c r="AF162" s="50"/>
      <c r="AG162" s="50"/>
    </row>
    <row r="163" spans="2:33" s="48" customFormat="1" ht="15" x14ac:dyDescent="0.2">
      <c r="B163" s="51"/>
      <c r="M163" s="52"/>
      <c r="N163" s="52"/>
      <c r="O163" s="52"/>
      <c r="P163" s="52"/>
      <c r="Q163" s="52"/>
      <c r="AF163" s="50"/>
      <c r="AG163" s="50"/>
    </row>
    <row r="164" spans="2:33" s="48" customFormat="1" ht="15" x14ac:dyDescent="0.2">
      <c r="B164" s="51"/>
      <c r="M164" s="52"/>
      <c r="N164" s="52"/>
      <c r="O164" s="52"/>
      <c r="P164" s="52"/>
      <c r="Q164" s="52"/>
      <c r="AF164" s="50"/>
      <c r="AG164" s="50"/>
    </row>
    <row r="165" spans="2:33" s="48" customFormat="1" ht="15" x14ac:dyDescent="0.2">
      <c r="B165" s="51"/>
      <c r="M165" s="52"/>
      <c r="N165" s="52"/>
      <c r="O165" s="52"/>
      <c r="P165" s="52"/>
      <c r="Q165" s="52"/>
      <c r="AF165" s="50"/>
      <c r="AG165" s="50"/>
    </row>
    <row r="166" spans="2:33" s="48" customFormat="1" ht="15" x14ac:dyDescent="0.2">
      <c r="B166" s="51"/>
      <c r="M166" s="52"/>
      <c r="N166" s="52"/>
      <c r="O166" s="52"/>
      <c r="P166" s="52"/>
      <c r="Q166" s="52"/>
      <c r="AF166" s="50"/>
      <c r="AG166" s="50"/>
    </row>
    <row r="167" spans="2:33" s="48" customFormat="1" ht="15" x14ac:dyDescent="0.2">
      <c r="B167" s="51"/>
      <c r="M167" s="52"/>
      <c r="N167" s="52"/>
      <c r="O167" s="52"/>
      <c r="P167" s="52"/>
      <c r="Q167" s="52"/>
      <c r="AF167" s="50"/>
      <c r="AG167" s="50"/>
    </row>
    <row r="168" spans="2:33" s="48" customFormat="1" ht="15" x14ac:dyDescent="0.2">
      <c r="B168" s="51"/>
      <c r="M168" s="52"/>
      <c r="N168" s="52"/>
      <c r="O168" s="52"/>
      <c r="P168" s="52"/>
      <c r="Q168" s="52"/>
      <c r="AF168" s="50"/>
      <c r="AG168" s="50"/>
    </row>
    <row r="169" spans="2:33" s="48" customFormat="1" ht="15" x14ac:dyDescent="0.2">
      <c r="B169" s="51"/>
      <c r="M169" s="52"/>
      <c r="N169" s="52"/>
      <c r="O169" s="52"/>
      <c r="P169" s="52"/>
      <c r="Q169" s="52"/>
      <c r="AF169" s="50"/>
      <c r="AG169" s="50"/>
    </row>
    <row r="170" spans="2:33" s="48" customFormat="1" ht="15" x14ac:dyDescent="0.2">
      <c r="B170" s="51"/>
      <c r="M170" s="52"/>
      <c r="N170" s="52"/>
      <c r="O170" s="52"/>
      <c r="P170" s="52"/>
      <c r="Q170" s="52"/>
      <c r="AF170" s="50"/>
      <c r="AG170" s="50"/>
    </row>
    <row r="171" spans="2:33" s="48" customFormat="1" ht="15" x14ac:dyDescent="0.2">
      <c r="B171" s="51"/>
      <c r="M171" s="52"/>
      <c r="N171" s="52"/>
      <c r="O171" s="52"/>
      <c r="P171" s="52"/>
      <c r="Q171" s="52"/>
      <c r="AF171" s="50"/>
      <c r="AG171" s="50"/>
    </row>
    <row r="172" spans="2:33" s="48" customFormat="1" ht="15" x14ac:dyDescent="0.2">
      <c r="B172" s="51"/>
      <c r="M172" s="52"/>
      <c r="N172" s="52"/>
      <c r="O172" s="52"/>
      <c r="P172" s="52"/>
      <c r="Q172" s="52"/>
      <c r="AF172" s="50"/>
      <c r="AG172" s="50"/>
    </row>
    <row r="173" spans="2:33" s="48" customFormat="1" ht="15" x14ac:dyDescent="0.2">
      <c r="B173" s="51"/>
      <c r="M173" s="52"/>
      <c r="N173" s="52"/>
      <c r="O173" s="52"/>
      <c r="P173" s="52"/>
      <c r="Q173" s="52"/>
      <c r="AF173" s="50"/>
      <c r="AG173" s="50"/>
    </row>
    <row r="174" spans="2:33" s="48" customFormat="1" ht="15" x14ac:dyDescent="0.2">
      <c r="B174" s="51"/>
      <c r="M174" s="52"/>
      <c r="N174" s="52"/>
      <c r="O174" s="52"/>
      <c r="P174" s="52"/>
      <c r="Q174" s="52"/>
      <c r="AF174" s="50"/>
      <c r="AG174" s="50"/>
    </row>
    <row r="175" spans="2:33" s="48" customFormat="1" ht="15" x14ac:dyDescent="0.2">
      <c r="B175" s="51"/>
      <c r="M175" s="52"/>
      <c r="N175" s="52"/>
      <c r="O175" s="52"/>
      <c r="P175" s="52"/>
      <c r="Q175" s="52"/>
      <c r="AF175" s="50"/>
      <c r="AG175" s="50"/>
    </row>
    <row r="176" spans="2:33" s="48" customFormat="1" ht="15" x14ac:dyDescent="0.2">
      <c r="B176" s="51"/>
      <c r="M176" s="52"/>
      <c r="N176" s="52"/>
      <c r="O176" s="52"/>
      <c r="P176" s="52"/>
      <c r="Q176" s="52"/>
      <c r="AF176" s="50"/>
      <c r="AG176" s="50"/>
    </row>
    <row r="177" spans="2:33" s="48" customFormat="1" ht="15" x14ac:dyDescent="0.2">
      <c r="B177" s="51"/>
      <c r="M177" s="52"/>
      <c r="N177" s="52"/>
      <c r="O177" s="52"/>
      <c r="P177" s="52"/>
      <c r="Q177" s="52"/>
      <c r="AF177" s="50"/>
      <c r="AG177" s="50"/>
    </row>
    <row r="178" spans="2:33" s="48" customFormat="1" ht="15" x14ac:dyDescent="0.2">
      <c r="B178" s="51"/>
      <c r="M178" s="52"/>
      <c r="N178" s="52"/>
      <c r="O178" s="52"/>
      <c r="P178" s="52"/>
      <c r="Q178" s="52"/>
      <c r="AF178" s="50"/>
      <c r="AG178" s="50"/>
    </row>
    <row r="179" spans="2:33" s="48" customFormat="1" ht="15" x14ac:dyDescent="0.2">
      <c r="B179" s="51"/>
      <c r="M179" s="52"/>
      <c r="N179" s="52"/>
      <c r="O179" s="52"/>
      <c r="P179" s="52"/>
      <c r="Q179" s="52"/>
      <c r="AF179" s="50"/>
      <c r="AG179" s="50"/>
    </row>
    <row r="180" spans="2:33" s="48" customFormat="1" ht="15" x14ac:dyDescent="0.2">
      <c r="B180" s="51"/>
      <c r="M180" s="52"/>
      <c r="N180" s="52"/>
      <c r="O180" s="52"/>
      <c r="P180" s="52"/>
      <c r="Q180" s="52"/>
      <c r="AF180" s="50"/>
      <c r="AG180" s="50"/>
    </row>
    <row r="181" spans="2:33" s="48" customFormat="1" ht="15" x14ac:dyDescent="0.2">
      <c r="B181" s="51"/>
      <c r="M181" s="52"/>
      <c r="N181" s="52"/>
      <c r="O181" s="52"/>
      <c r="P181" s="52"/>
      <c r="Q181" s="52"/>
      <c r="AF181" s="50"/>
      <c r="AG181" s="50"/>
    </row>
    <row r="182" spans="2:33" s="48" customFormat="1" ht="15" x14ac:dyDescent="0.2">
      <c r="B182" s="51"/>
      <c r="M182" s="52"/>
      <c r="N182" s="52"/>
      <c r="O182" s="52"/>
      <c r="P182" s="52"/>
      <c r="Q182" s="52"/>
      <c r="AF182" s="50"/>
      <c r="AG182" s="50"/>
    </row>
    <row r="183" spans="2:33" s="48" customFormat="1" ht="15" x14ac:dyDescent="0.2">
      <c r="B183" s="51"/>
      <c r="M183" s="52"/>
      <c r="N183" s="52"/>
      <c r="O183" s="52"/>
      <c r="P183" s="52"/>
      <c r="Q183" s="52"/>
      <c r="AF183" s="50"/>
      <c r="AG183" s="50"/>
    </row>
    <row r="184" spans="2:33" s="48" customFormat="1" ht="15" x14ac:dyDescent="0.2">
      <c r="B184" s="51"/>
      <c r="M184" s="52"/>
      <c r="N184" s="52"/>
      <c r="O184" s="52"/>
      <c r="P184" s="52"/>
      <c r="Q184" s="52"/>
      <c r="AF184" s="50"/>
      <c r="AG184" s="50"/>
    </row>
    <row r="185" spans="2:33" s="48" customFormat="1" ht="15" x14ac:dyDescent="0.2">
      <c r="B185" s="51"/>
      <c r="M185" s="52"/>
      <c r="N185" s="52"/>
      <c r="O185" s="52"/>
      <c r="P185" s="52"/>
      <c r="Q185" s="52"/>
      <c r="AF185" s="50"/>
      <c r="AG185" s="50"/>
    </row>
    <row r="186" spans="2:33" s="48" customFormat="1" ht="15" x14ac:dyDescent="0.2">
      <c r="B186" s="51"/>
      <c r="M186" s="52"/>
      <c r="N186" s="52"/>
      <c r="O186" s="52"/>
      <c r="P186" s="52"/>
      <c r="Q186" s="52"/>
      <c r="AF186" s="50"/>
      <c r="AG186" s="50"/>
    </row>
    <row r="187" spans="2:33" s="48" customFormat="1" ht="15" x14ac:dyDescent="0.2">
      <c r="B187" s="51"/>
      <c r="M187" s="52"/>
      <c r="N187" s="52"/>
      <c r="O187" s="52"/>
      <c r="P187" s="52"/>
      <c r="Q187" s="52"/>
      <c r="AF187" s="50"/>
      <c r="AG187" s="50"/>
    </row>
    <row r="188" spans="2:33" s="48" customFormat="1" ht="15" x14ac:dyDescent="0.2">
      <c r="B188" s="51"/>
      <c r="M188" s="52"/>
      <c r="N188" s="52"/>
      <c r="O188" s="52"/>
      <c r="P188" s="52"/>
      <c r="Q188" s="52"/>
      <c r="AF188" s="50"/>
      <c r="AG188" s="50"/>
    </row>
    <row r="189" spans="2:33" s="48" customFormat="1" ht="15" x14ac:dyDescent="0.2">
      <c r="B189" s="51"/>
      <c r="M189" s="52"/>
      <c r="N189" s="52"/>
      <c r="O189" s="52"/>
      <c r="P189" s="52"/>
      <c r="Q189" s="52"/>
      <c r="AF189" s="50"/>
      <c r="AG189" s="50"/>
    </row>
    <row r="190" spans="2:33" s="48" customFormat="1" ht="15" x14ac:dyDescent="0.2">
      <c r="B190" s="51"/>
      <c r="M190" s="52"/>
      <c r="N190" s="52"/>
      <c r="O190" s="52"/>
      <c r="P190" s="52"/>
      <c r="Q190" s="52"/>
      <c r="AF190" s="50"/>
      <c r="AG190" s="50"/>
    </row>
    <row r="191" spans="2:33" s="48" customFormat="1" ht="15" x14ac:dyDescent="0.2">
      <c r="B191" s="51"/>
      <c r="M191" s="52"/>
      <c r="N191" s="52"/>
      <c r="O191" s="52"/>
      <c r="P191" s="52"/>
      <c r="Q191" s="52"/>
      <c r="AF191" s="50"/>
      <c r="AG191" s="50"/>
    </row>
    <row r="192" spans="2:33" s="48" customFormat="1" ht="15" x14ac:dyDescent="0.2">
      <c r="B192" s="51"/>
      <c r="M192" s="52"/>
      <c r="N192" s="52"/>
      <c r="O192" s="52"/>
      <c r="P192" s="52"/>
      <c r="Q192" s="52"/>
      <c r="AF192" s="50"/>
      <c r="AG192" s="50"/>
    </row>
    <row r="193" spans="2:33" s="48" customFormat="1" ht="15" x14ac:dyDescent="0.2">
      <c r="B193" s="51"/>
      <c r="M193" s="52"/>
      <c r="N193" s="52"/>
      <c r="O193" s="52"/>
      <c r="P193" s="52"/>
      <c r="Q193" s="52"/>
      <c r="AF193" s="50"/>
      <c r="AG193" s="50"/>
    </row>
    <row r="194" spans="2:33" s="48" customFormat="1" ht="15" x14ac:dyDescent="0.2">
      <c r="B194" s="51"/>
      <c r="M194" s="52"/>
      <c r="N194" s="52"/>
      <c r="O194" s="52"/>
      <c r="P194" s="52"/>
      <c r="Q194" s="52"/>
      <c r="AF194" s="50"/>
      <c r="AG194" s="50"/>
    </row>
    <row r="195" spans="2:33" s="48" customFormat="1" ht="15" x14ac:dyDescent="0.2">
      <c r="B195" s="51"/>
      <c r="M195" s="52"/>
      <c r="N195" s="52"/>
      <c r="O195" s="52"/>
      <c r="P195" s="52"/>
      <c r="Q195" s="52"/>
      <c r="AF195" s="50"/>
      <c r="AG195" s="50"/>
    </row>
    <row r="196" spans="2:33" s="48" customFormat="1" ht="15" x14ac:dyDescent="0.2">
      <c r="B196" s="51"/>
      <c r="M196" s="52"/>
      <c r="N196" s="52"/>
      <c r="O196" s="52"/>
      <c r="P196" s="52"/>
      <c r="Q196" s="52"/>
      <c r="AF196" s="50"/>
      <c r="AG196" s="50"/>
    </row>
    <row r="197" spans="2:33" s="48" customFormat="1" ht="15" x14ac:dyDescent="0.2">
      <c r="B197" s="51"/>
      <c r="M197" s="52"/>
      <c r="N197" s="52"/>
      <c r="O197" s="52"/>
      <c r="P197" s="52"/>
      <c r="Q197" s="52"/>
      <c r="AF197" s="50"/>
      <c r="AG197" s="50"/>
    </row>
    <row r="198" spans="2:33" s="48" customFormat="1" ht="15" x14ac:dyDescent="0.2">
      <c r="B198" s="51"/>
      <c r="M198" s="52"/>
      <c r="N198" s="52"/>
      <c r="O198" s="52"/>
      <c r="P198" s="52"/>
      <c r="Q198" s="52"/>
      <c r="AF198" s="50"/>
      <c r="AG198" s="50"/>
    </row>
    <row r="199" spans="2:33" s="48" customFormat="1" ht="15" x14ac:dyDescent="0.2">
      <c r="B199" s="51"/>
      <c r="M199" s="52"/>
      <c r="N199" s="52"/>
      <c r="O199" s="52"/>
      <c r="P199" s="52"/>
      <c r="Q199" s="52"/>
      <c r="AF199" s="50"/>
      <c r="AG199" s="50"/>
    </row>
    <row r="200" spans="2:33" s="48" customFormat="1" ht="15" x14ac:dyDescent="0.2">
      <c r="B200" s="51"/>
      <c r="M200" s="52"/>
      <c r="N200" s="52"/>
      <c r="O200" s="52"/>
      <c r="P200" s="52"/>
      <c r="Q200" s="52"/>
      <c r="AF200" s="50"/>
      <c r="AG200" s="50"/>
    </row>
    <row r="201" spans="2:33" s="48" customFormat="1" ht="15" x14ac:dyDescent="0.2">
      <c r="B201" s="51"/>
      <c r="M201" s="52"/>
      <c r="N201" s="52"/>
      <c r="O201" s="52"/>
      <c r="P201" s="52"/>
      <c r="Q201" s="52"/>
      <c r="AF201" s="50"/>
      <c r="AG201" s="50"/>
    </row>
    <row r="202" spans="2:33" s="48" customFormat="1" ht="15" x14ac:dyDescent="0.2">
      <c r="B202" s="51"/>
      <c r="M202" s="52"/>
      <c r="N202" s="52"/>
      <c r="O202" s="52"/>
      <c r="P202" s="52"/>
      <c r="Q202" s="52"/>
      <c r="AF202" s="50"/>
      <c r="AG202" s="50"/>
    </row>
    <row r="203" spans="2:33" s="48" customFormat="1" ht="15" x14ac:dyDescent="0.2">
      <c r="B203" s="51"/>
      <c r="M203" s="52"/>
      <c r="N203" s="52"/>
      <c r="O203" s="52"/>
      <c r="P203" s="52"/>
      <c r="Q203" s="52"/>
      <c r="AF203" s="50"/>
      <c r="AG203" s="50"/>
    </row>
    <row r="204" spans="2:33" s="48" customFormat="1" ht="15" x14ac:dyDescent="0.2">
      <c r="B204" s="51"/>
      <c r="M204" s="52"/>
      <c r="N204" s="52"/>
      <c r="O204" s="52"/>
      <c r="P204" s="52"/>
      <c r="Q204" s="52"/>
      <c r="AF204" s="50"/>
      <c r="AG204" s="50"/>
    </row>
    <row r="205" spans="2:33" s="48" customFormat="1" ht="15" x14ac:dyDescent="0.2">
      <c r="B205" s="51"/>
      <c r="M205" s="52"/>
      <c r="N205" s="52"/>
      <c r="O205" s="52"/>
      <c r="P205" s="52"/>
      <c r="Q205" s="52"/>
      <c r="AF205" s="50"/>
      <c r="AG205" s="50"/>
    </row>
    <row r="206" spans="2:33" s="48" customFormat="1" ht="15" x14ac:dyDescent="0.2">
      <c r="B206" s="51"/>
      <c r="M206" s="52"/>
      <c r="N206" s="52"/>
      <c r="O206" s="52"/>
      <c r="P206" s="52"/>
      <c r="Q206" s="52"/>
      <c r="AF206" s="50"/>
      <c r="AG206" s="50"/>
    </row>
    <row r="207" spans="2:33" s="48" customFormat="1" ht="15" x14ac:dyDescent="0.2">
      <c r="B207" s="51"/>
      <c r="M207" s="52"/>
      <c r="N207" s="52"/>
      <c r="O207" s="52"/>
      <c r="P207" s="52"/>
      <c r="Q207" s="52"/>
      <c r="AF207" s="50"/>
      <c r="AG207" s="50"/>
    </row>
    <row r="208" spans="2:33" s="48" customFormat="1" ht="15" x14ac:dyDescent="0.2">
      <c r="B208" s="51"/>
      <c r="M208" s="52"/>
      <c r="N208" s="52"/>
      <c r="O208" s="52"/>
      <c r="P208" s="52"/>
      <c r="Q208" s="52"/>
      <c r="AF208" s="50"/>
      <c r="AG208" s="50"/>
    </row>
    <row r="209" spans="2:33" s="48" customFormat="1" ht="15" x14ac:dyDescent="0.2">
      <c r="B209" s="51"/>
      <c r="M209" s="52"/>
      <c r="N209" s="52"/>
      <c r="O209" s="52"/>
      <c r="P209" s="52"/>
      <c r="Q209" s="52"/>
      <c r="AF209" s="50"/>
      <c r="AG209" s="50"/>
    </row>
    <row r="210" spans="2:33" s="48" customFormat="1" ht="15" x14ac:dyDescent="0.2">
      <c r="B210" s="51"/>
      <c r="M210" s="52"/>
      <c r="N210" s="52"/>
      <c r="O210" s="52"/>
      <c r="P210" s="52"/>
      <c r="Q210" s="52"/>
      <c r="AF210" s="50"/>
      <c r="AG210" s="50"/>
    </row>
    <row r="211" spans="2:33" s="48" customFormat="1" ht="15" x14ac:dyDescent="0.2">
      <c r="B211" s="51"/>
      <c r="M211" s="52"/>
      <c r="N211" s="52"/>
      <c r="O211" s="52"/>
      <c r="P211" s="52"/>
      <c r="Q211" s="52"/>
      <c r="AF211" s="50"/>
      <c r="AG211" s="50"/>
    </row>
    <row r="212" spans="2:33" s="48" customFormat="1" ht="15" x14ac:dyDescent="0.2">
      <c r="B212" s="51"/>
      <c r="M212" s="52"/>
      <c r="N212" s="52"/>
      <c r="O212" s="52"/>
      <c r="P212" s="52"/>
      <c r="Q212" s="52"/>
      <c r="AF212" s="50"/>
      <c r="AG212" s="50"/>
    </row>
    <row r="213" spans="2:33" s="48" customFormat="1" ht="15" x14ac:dyDescent="0.2">
      <c r="B213" s="51"/>
      <c r="M213" s="52"/>
      <c r="N213" s="52"/>
      <c r="O213" s="52"/>
      <c r="P213" s="52"/>
      <c r="Q213" s="52"/>
      <c r="AF213" s="50"/>
      <c r="AG213" s="50"/>
    </row>
    <row r="214" spans="2:33" s="48" customFormat="1" ht="15" x14ac:dyDescent="0.2">
      <c r="B214" s="51"/>
      <c r="M214" s="52"/>
      <c r="N214" s="52"/>
      <c r="O214" s="52"/>
      <c r="P214" s="52"/>
      <c r="Q214" s="52"/>
      <c r="AF214" s="50"/>
      <c r="AG214" s="50"/>
    </row>
    <row r="215" spans="2:33" s="48" customFormat="1" ht="15" x14ac:dyDescent="0.2">
      <c r="B215" s="51"/>
      <c r="M215" s="52"/>
      <c r="N215" s="52"/>
      <c r="O215" s="52"/>
      <c r="P215" s="52"/>
      <c r="Q215" s="52"/>
      <c r="AF215" s="50"/>
      <c r="AG215" s="50"/>
    </row>
    <row r="216" spans="2:33" s="48" customFormat="1" ht="15" x14ac:dyDescent="0.2">
      <c r="B216" s="51"/>
      <c r="M216" s="52"/>
      <c r="N216" s="52"/>
      <c r="O216" s="52"/>
      <c r="P216" s="52"/>
      <c r="Q216" s="52"/>
      <c r="AF216" s="50"/>
      <c r="AG216" s="50"/>
    </row>
    <row r="217" spans="2:33" s="48" customFormat="1" ht="15" x14ac:dyDescent="0.2">
      <c r="B217" s="51"/>
      <c r="M217" s="52"/>
      <c r="N217" s="52"/>
      <c r="O217" s="52"/>
      <c r="P217" s="52"/>
      <c r="Q217" s="52"/>
      <c r="AF217" s="50"/>
      <c r="AG217" s="50"/>
    </row>
    <row r="218" spans="2:33" s="48" customFormat="1" ht="15" x14ac:dyDescent="0.2">
      <c r="B218" s="51"/>
      <c r="M218" s="52"/>
      <c r="N218" s="52"/>
      <c r="O218" s="52"/>
      <c r="P218" s="52"/>
      <c r="Q218" s="52"/>
      <c r="AF218" s="50"/>
      <c r="AG218" s="50"/>
    </row>
    <row r="219" spans="2:33" s="48" customFormat="1" ht="15" x14ac:dyDescent="0.2">
      <c r="B219" s="51"/>
      <c r="M219" s="52"/>
      <c r="N219" s="52"/>
      <c r="O219" s="52"/>
      <c r="P219" s="52"/>
      <c r="Q219" s="52"/>
      <c r="AF219" s="50"/>
      <c r="AG219" s="50"/>
    </row>
    <row r="220" spans="2:33" s="48" customFormat="1" ht="15" x14ac:dyDescent="0.2">
      <c r="B220" s="51"/>
      <c r="M220" s="52"/>
      <c r="N220" s="52"/>
      <c r="O220" s="52"/>
      <c r="P220" s="52"/>
      <c r="Q220" s="52"/>
      <c r="AF220" s="50"/>
      <c r="AG220" s="50"/>
    </row>
    <row r="221" spans="2:33" s="48" customFormat="1" ht="15" x14ac:dyDescent="0.2">
      <c r="B221" s="51"/>
      <c r="M221" s="52"/>
      <c r="N221" s="52"/>
      <c r="O221" s="52"/>
      <c r="P221" s="52"/>
      <c r="Q221" s="52"/>
      <c r="AF221" s="50"/>
      <c r="AG221" s="50"/>
    </row>
  </sheetData>
  <mergeCells count="25">
    <mergeCell ref="D5:E5"/>
    <mergeCell ref="D6:E6"/>
    <mergeCell ref="D7:E7"/>
    <mergeCell ref="R74:R75"/>
    <mergeCell ref="K74:L74"/>
    <mergeCell ref="G74:G75"/>
    <mergeCell ref="H74:H75"/>
    <mergeCell ref="J74:J75"/>
    <mergeCell ref="F74:F75"/>
    <mergeCell ref="E74:E75"/>
    <mergeCell ref="D74:D75"/>
    <mergeCell ref="M74:Q74"/>
    <mergeCell ref="C74:C75"/>
    <mergeCell ref="R16:R17"/>
    <mergeCell ref="B16:B17"/>
    <mergeCell ref="C16:C17"/>
    <mergeCell ref="D16:D17"/>
    <mergeCell ref="E16:E17"/>
    <mergeCell ref="F16:F17"/>
    <mergeCell ref="J16:L16"/>
    <mergeCell ref="M16:Q16"/>
    <mergeCell ref="I16:I17"/>
    <mergeCell ref="G16:G17"/>
    <mergeCell ref="H16:H17"/>
    <mergeCell ref="I74:I75"/>
  </mergeCells>
  <printOptions horizontalCentered="1" verticalCentered="1" headings="1"/>
  <pageMargins left="0.23622047244094491" right="0.23622047244094491" top="0.35433070866141736" bottom="0.35433070866141736" header="0.31496062992125984" footer="0.31496062992125984"/>
  <pageSetup paperSize="17" scale="21"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Menus!$B$2:$B$73</xm:f>
          </x14:formula1>
          <xm:sqref>D5</xm:sqref>
        </x14:dataValidation>
        <x14:dataValidation type="list" showInputMessage="1" showErrorMessage="1">
          <x14:formula1>
            <xm:f>Menus!$J$1:$J$41</xm:f>
          </x14:formula1>
          <xm:sqref>H18:H67 H76:H90</xm:sqref>
        </x14:dataValidation>
        <x14:dataValidation type="list" allowBlank="1" showInputMessage="1" showErrorMessage="1">
          <x14:formula1>
            <xm:f>Menus!$P$12:$P$13</xm:f>
          </x14:formula1>
          <xm:sqref>J18:J67</xm:sqref>
        </x14:dataValidation>
        <x14:dataValidation type="list" allowBlank="1" showInputMessage="1" showErrorMessage="1">
          <x14:formula1>
            <xm:f>Menus!$P$20:$P$24</xm:f>
          </x14:formula1>
          <xm:sqref>I76:I95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3"/>
  <sheetViews>
    <sheetView workbookViewId="0">
      <selection activeCell="J41" sqref="J41"/>
    </sheetView>
  </sheetViews>
  <sheetFormatPr defaultRowHeight="15" x14ac:dyDescent="0.25"/>
  <cols>
    <col min="3" max="3" width="30.42578125" bestFit="1" customWidth="1"/>
    <col min="4" max="4" width="14.28515625" bestFit="1" customWidth="1"/>
    <col min="10" max="10" width="48.28515625" bestFit="1" customWidth="1"/>
    <col min="12" max="12" width="56.5703125" bestFit="1" customWidth="1"/>
  </cols>
  <sheetData>
    <row r="2" spans="2:16" x14ac:dyDescent="0.25">
      <c r="B2">
        <v>1</v>
      </c>
      <c r="C2" t="s">
        <v>53</v>
      </c>
      <c r="D2" s="73">
        <v>873960</v>
      </c>
      <c r="E2" s="72"/>
      <c r="J2" t="s">
        <v>14</v>
      </c>
      <c r="L2" t="s">
        <v>151</v>
      </c>
      <c r="P2" t="s">
        <v>138</v>
      </c>
    </row>
    <row r="3" spans="2:16" x14ac:dyDescent="0.25">
      <c r="B3">
        <v>2</v>
      </c>
      <c r="C3" t="s">
        <v>54</v>
      </c>
      <c r="D3" s="73">
        <v>1143280</v>
      </c>
      <c r="E3" s="72"/>
      <c r="J3" t="s">
        <v>15</v>
      </c>
      <c r="L3" t="s">
        <v>153</v>
      </c>
      <c r="P3" t="s">
        <v>142</v>
      </c>
    </row>
    <row r="4" spans="2:16" x14ac:dyDescent="0.25">
      <c r="B4">
        <v>3</v>
      </c>
      <c r="C4" t="s">
        <v>55</v>
      </c>
      <c r="D4" s="73">
        <v>1290260</v>
      </c>
      <c r="E4" s="72"/>
      <c r="J4" t="s">
        <v>16</v>
      </c>
      <c r="L4" t="s">
        <v>155</v>
      </c>
      <c r="P4" t="s">
        <v>143</v>
      </c>
    </row>
    <row r="5" spans="2:16" x14ac:dyDescent="0.25">
      <c r="B5">
        <v>4</v>
      </c>
      <c r="C5" t="s">
        <v>56</v>
      </c>
      <c r="D5" s="73">
        <v>483280</v>
      </c>
      <c r="E5" s="72"/>
      <c r="J5" t="s">
        <v>17</v>
      </c>
      <c r="L5" t="s">
        <v>154</v>
      </c>
    </row>
    <row r="6" spans="2:16" x14ac:dyDescent="0.25">
      <c r="B6">
        <v>5.0999999999999996</v>
      </c>
      <c r="C6" t="s">
        <v>57</v>
      </c>
      <c r="D6" s="73">
        <v>832920</v>
      </c>
      <c r="E6" s="72"/>
      <c r="J6" t="s">
        <v>18</v>
      </c>
      <c r="L6" t="s">
        <v>221</v>
      </c>
      <c r="P6" t="s">
        <v>150</v>
      </c>
    </row>
    <row r="7" spans="2:16" x14ac:dyDescent="0.25">
      <c r="B7">
        <v>5.2</v>
      </c>
      <c r="C7" t="s">
        <v>58</v>
      </c>
      <c r="D7" s="73">
        <v>447160</v>
      </c>
      <c r="E7" s="72"/>
      <c r="J7" t="s">
        <v>19</v>
      </c>
      <c r="L7" t="s">
        <v>152</v>
      </c>
      <c r="P7" t="s">
        <v>201</v>
      </c>
    </row>
    <row r="8" spans="2:16" x14ac:dyDescent="0.25">
      <c r="B8">
        <v>6.1</v>
      </c>
      <c r="C8" t="s">
        <v>59</v>
      </c>
      <c r="D8" s="73">
        <v>980050</v>
      </c>
      <c r="E8" s="72"/>
      <c r="J8" t="s">
        <v>20</v>
      </c>
      <c r="L8" t="s">
        <v>158</v>
      </c>
      <c r="P8" t="s">
        <v>202</v>
      </c>
    </row>
    <row r="9" spans="2:16" x14ac:dyDescent="0.25">
      <c r="B9">
        <v>6.2</v>
      </c>
      <c r="C9" t="s">
        <v>60</v>
      </c>
      <c r="D9" s="73">
        <v>498640</v>
      </c>
      <c r="E9" s="72"/>
      <c r="J9" t="s">
        <v>21</v>
      </c>
      <c r="L9" t="s">
        <v>157</v>
      </c>
    </row>
    <row r="10" spans="2:16" x14ac:dyDescent="0.25">
      <c r="B10">
        <v>7</v>
      </c>
      <c r="C10" t="s">
        <v>61</v>
      </c>
      <c r="D10" s="73">
        <v>980140</v>
      </c>
      <c r="E10" s="72"/>
      <c r="J10" t="s">
        <v>22</v>
      </c>
      <c r="L10" t="s">
        <v>219</v>
      </c>
    </row>
    <row r="11" spans="2:16" x14ac:dyDescent="0.25">
      <c r="B11">
        <v>8</v>
      </c>
      <c r="C11" t="s">
        <v>62</v>
      </c>
      <c r="D11" s="73">
        <v>832360</v>
      </c>
      <c r="E11" s="72"/>
      <c r="J11" t="s">
        <v>23</v>
      </c>
      <c r="K11" s="1"/>
      <c r="L11" t="s">
        <v>220</v>
      </c>
    </row>
    <row r="12" spans="2:16" x14ac:dyDescent="0.25">
      <c r="B12">
        <v>9</v>
      </c>
      <c r="C12" t="s">
        <v>63</v>
      </c>
      <c r="D12" s="73">
        <v>2522600</v>
      </c>
      <c r="E12" s="72"/>
      <c r="J12" t="s">
        <v>24</v>
      </c>
      <c r="L12" t="s">
        <v>165</v>
      </c>
      <c r="P12" t="s">
        <v>141</v>
      </c>
    </row>
    <row r="13" spans="2:16" x14ac:dyDescent="0.25">
      <c r="B13">
        <v>10</v>
      </c>
      <c r="C13" t="s">
        <v>64</v>
      </c>
      <c r="D13" s="73">
        <v>1642090</v>
      </c>
      <c r="E13" s="72"/>
      <c r="J13" t="s">
        <v>176</v>
      </c>
      <c r="L13" t="s">
        <v>163</v>
      </c>
      <c r="P13" t="s">
        <v>212</v>
      </c>
    </row>
    <row r="14" spans="2:16" x14ac:dyDescent="0.25">
      <c r="B14">
        <v>11</v>
      </c>
      <c r="C14" t="s">
        <v>65</v>
      </c>
      <c r="D14" s="73">
        <v>4671680</v>
      </c>
      <c r="E14" s="72"/>
      <c r="J14" t="s">
        <v>25</v>
      </c>
      <c r="L14" t="s">
        <v>164</v>
      </c>
    </row>
    <row r="15" spans="2:16" x14ac:dyDescent="0.25">
      <c r="B15">
        <v>12</v>
      </c>
      <c r="C15" t="s">
        <v>66</v>
      </c>
      <c r="D15" s="73">
        <v>25234160</v>
      </c>
      <c r="E15" s="72"/>
      <c r="J15" t="s">
        <v>49</v>
      </c>
      <c r="L15" t="s">
        <v>168</v>
      </c>
    </row>
    <row r="16" spans="2:16" x14ac:dyDescent="0.25">
      <c r="B16">
        <v>13</v>
      </c>
      <c r="C16" t="s">
        <v>67</v>
      </c>
      <c r="D16" s="73">
        <v>2315980</v>
      </c>
      <c r="E16" s="72"/>
      <c r="J16" t="s">
        <v>26</v>
      </c>
      <c r="L16" t="s">
        <v>171</v>
      </c>
      <c r="P16" t="s">
        <v>200</v>
      </c>
    </row>
    <row r="17" spans="2:16" x14ac:dyDescent="0.25">
      <c r="B17">
        <v>14</v>
      </c>
      <c r="C17" t="s">
        <v>68</v>
      </c>
      <c r="D17" s="73">
        <v>1024280</v>
      </c>
      <c r="E17" s="72"/>
      <c r="J17" t="s">
        <v>27</v>
      </c>
      <c r="L17" t="s">
        <v>169</v>
      </c>
      <c r="P17" t="s">
        <v>203</v>
      </c>
    </row>
    <row r="18" spans="2:16" x14ac:dyDescent="0.25">
      <c r="B18">
        <v>15</v>
      </c>
      <c r="C18" t="s">
        <v>69</v>
      </c>
      <c r="D18" s="73">
        <v>834250</v>
      </c>
      <c r="E18" s="72"/>
      <c r="J18" t="s">
        <v>28</v>
      </c>
      <c r="L18" t="s">
        <v>159</v>
      </c>
    </row>
    <row r="19" spans="2:16" x14ac:dyDescent="0.25">
      <c r="B19">
        <v>16</v>
      </c>
      <c r="C19" t="s">
        <v>70</v>
      </c>
      <c r="D19" s="73">
        <v>2169140</v>
      </c>
      <c r="E19" s="72"/>
      <c r="J19" t="s">
        <v>29</v>
      </c>
      <c r="L19" t="s">
        <v>156</v>
      </c>
    </row>
    <row r="20" spans="2:16" x14ac:dyDescent="0.25">
      <c r="B20">
        <v>17</v>
      </c>
      <c r="C20" t="s">
        <v>71</v>
      </c>
      <c r="D20" s="73">
        <v>1172240</v>
      </c>
      <c r="E20" s="72"/>
      <c r="J20" t="s">
        <v>30</v>
      </c>
      <c r="L20" t="s">
        <v>180</v>
      </c>
      <c r="P20" t="s">
        <v>144</v>
      </c>
    </row>
    <row r="21" spans="2:16" x14ac:dyDescent="0.25">
      <c r="B21">
        <v>18</v>
      </c>
      <c r="C21" t="s">
        <v>72</v>
      </c>
      <c r="D21" s="73">
        <v>788900</v>
      </c>
      <c r="E21" s="72"/>
      <c r="J21" t="s">
        <v>31</v>
      </c>
      <c r="L21" t="s">
        <v>179</v>
      </c>
      <c r="P21" t="s">
        <v>206</v>
      </c>
    </row>
    <row r="22" spans="2:16" x14ac:dyDescent="0.25">
      <c r="B22">
        <v>19</v>
      </c>
      <c r="C22" t="s">
        <v>73</v>
      </c>
      <c r="D22" s="73">
        <v>6648610</v>
      </c>
      <c r="E22" s="72"/>
      <c r="J22" t="s">
        <v>32</v>
      </c>
      <c r="L22" t="s">
        <v>177</v>
      </c>
      <c r="P22" t="s">
        <v>207</v>
      </c>
    </row>
    <row r="23" spans="2:16" x14ac:dyDescent="0.25">
      <c r="B23">
        <v>20</v>
      </c>
      <c r="C23" t="s">
        <v>74</v>
      </c>
      <c r="D23" s="73">
        <v>1963780</v>
      </c>
      <c r="E23" s="72"/>
      <c r="J23" t="s">
        <v>33</v>
      </c>
      <c r="L23" t="s">
        <v>178</v>
      </c>
      <c r="P23" t="s">
        <v>195</v>
      </c>
    </row>
    <row r="24" spans="2:16" x14ac:dyDescent="0.25">
      <c r="B24">
        <v>21</v>
      </c>
      <c r="C24" t="s">
        <v>75</v>
      </c>
      <c r="D24" s="73">
        <v>2158810</v>
      </c>
      <c r="E24" s="72"/>
      <c r="J24" t="s">
        <v>34</v>
      </c>
      <c r="L24" t="s">
        <v>162</v>
      </c>
      <c r="P24" t="s">
        <v>208</v>
      </c>
    </row>
    <row r="25" spans="2:16" x14ac:dyDescent="0.25">
      <c r="B25">
        <v>22</v>
      </c>
      <c r="C25" t="s">
        <v>76</v>
      </c>
      <c r="D25" s="73">
        <v>1370300</v>
      </c>
      <c r="E25" s="72"/>
      <c r="J25" t="s">
        <v>35</v>
      </c>
      <c r="L25" t="s">
        <v>161</v>
      </c>
    </row>
    <row r="26" spans="2:16" x14ac:dyDescent="0.25">
      <c r="B26">
        <v>23</v>
      </c>
      <c r="C26" t="s">
        <v>77</v>
      </c>
      <c r="D26" s="73">
        <v>1239130</v>
      </c>
      <c r="E26" s="72"/>
      <c r="J26" t="s">
        <v>36</v>
      </c>
      <c r="L26" t="s">
        <v>170</v>
      </c>
    </row>
    <row r="27" spans="2:16" x14ac:dyDescent="0.25">
      <c r="B27">
        <v>24</v>
      </c>
      <c r="C27" t="s">
        <v>78</v>
      </c>
      <c r="D27" s="73">
        <v>1602400</v>
      </c>
      <c r="E27" s="72"/>
      <c r="J27" t="s">
        <v>37</v>
      </c>
      <c r="L27" t="s">
        <v>160</v>
      </c>
      <c r="P27" t="s">
        <v>204</v>
      </c>
    </row>
    <row r="28" spans="2:16" x14ac:dyDescent="0.25">
      <c r="B28">
        <v>25</v>
      </c>
      <c r="C28" t="s">
        <v>79</v>
      </c>
      <c r="D28" s="73">
        <v>5093810</v>
      </c>
      <c r="E28" s="72"/>
      <c r="J28" t="s">
        <v>38</v>
      </c>
      <c r="L28" t="s">
        <v>167</v>
      </c>
      <c r="P28" t="s">
        <v>205</v>
      </c>
    </row>
    <row r="29" spans="2:16" x14ac:dyDescent="0.25">
      <c r="B29">
        <v>26</v>
      </c>
      <c r="C29" t="s">
        <v>80</v>
      </c>
      <c r="D29" s="73">
        <v>1741670</v>
      </c>
      <c r="E29" s="72"/>
      <c r="J29" t="s">
        <v>39</v>
      </c>
      <c r="L29" t="s">
        <v>166</v>
      </c>
      <c r="P29" t="s">
        <v>211</v>
      </c>
    </row>
    <row r="30" spans="2:16" x14ac:dyDescent="0.25">
      <c r="B30">
        <v>27</v>
      </c>
      <c r="C30" t="s">
        <v>81</v>
      </c>
      <c r="D30" s="73">
        <v>1280600</v>
      </c>
      <c r="E30" s="72"/>
      <c r="J30" t="s">
        <v>40</v>
      </c>
      <c r="L30" t="s">
        <v>175</v>
      </c>
      <c r="P30" t="s">
        <v>209</v>
      </c>
    </row>
    <row r="31" spans="2:16" x14ac:dyDescent="0.25">
      <c r="B31">
        <v>28</v>
      </c>
      <c r="C31" t="s">
        <v>82</v>
      </c>
      <c r="D31" s="73">
        <v>625950</v>
      </c>
      <c r="E31" s="72"/>
      <c r="J31" t="s">
        <v>41</v>
      </c>
      <c r="L31" t="s">
        <v>181</v>
      </c>
      <c r="P31" t="s">
        <v>210</v>
      </c>
    </row>
    <row r="32" spans="2:16" x14ac:dyDescent="0.25">
      <c r="B32">
        <v>29</v>
      </c>
      <c r="C32" t="s">
        <v>83</v>
      </c>
      <c r="D32" s="73">
        <v>1206160</v>
      </c>
      <c r="E32" s="72"/>
      <c r="J32" t="s">
        <v>42</v>
      </c>
      <c r="L32" t="s">
        <v>172</v>
      </c>
    </row>
    <row r="33" spans="2:12" x14ac:dyDescent="0.25">
      <c r="B33">
        <v>30.1</v>
      </c>
      <c r="C33" t="s">
        <v>84</v>
      </c>
      <c r="D33" s="73">
        <v>244390</v>
      </c>
      <c r="E33" s="72"/>
      <c r="J33" t="s">
        <v>174</v>
      </c>
      <c r="L33" t="s">
        <v>173</v>
      </c>
    </row>
    <row r="34" spans="2:12" x14ac:dyDescent="0.25">
      <c r="B34">
        <v>30.2</v>
      </c>
      <c r="C34" t="s">
        <v>85</v>
      </c>
      <c r="D34" s="73">
        <v>168390</v>
      </c>
      <c r="E34" s="72"/>
      <c r="J34" t="s">
        <v>134</v>
      </c>
      <c r="L34" t="s">
        <v>183</v>
      </c>
    </row>
    <row r="35" spans="2:12" x14ac:dyDescent="0.25">
      <c r="B35">
        <v>31</v>
      </c>
      <c r="C35" t="s">
        <v>86</v>
      </c>
      <c r="D35" s="73">
        <v>246070</v>
      </c>
      <c r="E35" s="72"/>
      <c r="J35" t="s">
        <v>43</v>
      </c>
      <c r="L35" t="s">
        <v>187</v>
      </c>
    </row>
    <row r="36" spans="2:12" x14ac:dyDescent="0.25">
      <c r="B36">
        <v>32</v>
      </c>
      <c r="C36" t="s">
        <v>87</v>
      </c>
      <c r="D36" s="73">
        <v>496650</v>
      </c>
      <c r="E36" s="72"/>
      <c r="J36" t="s">
        <v>135</v>
      </c>
      <c r="L36" t="s">
        <v>189</v>
      </c>
    </row>
    <row r="37" spans="2:12" x14ac:dyDescent="0.25">
      <c r="B37">
        <v>33.1</v>
      </c>
      <c r="C37" t="s">
        <v>88</v>
      </c>
      <c r="D37" s="73">
        <v>121240</v>
      </c>
      <c r="E37" s="72"/>
      <c r="J37" t="s">
        <v>44</v>
      </c>
      <c r="L37" t="s">
        <v>188</v>
      </c>
    </row>
    <row r="38" spans="2:12" x14ac:dyDescent="0.25">
      <c r="B38">
        <v>33.200000000000003</v>
      </c>
      <c r="C38" t="s">
        <v>89</v>
      </c>
      <c r="D38" s="73">
        <v>126690</v>
      </c>
      <c r="E38" s="72"/>
      <c r="J38" t="s">
        <v>45</v>
      </c>
      <c r="L38" t="s">
        <v>182</v>
      </c>
    </row>
    <row r="39" spans="2:12" x14ac:dyDescent="0.25">
      <c r="B39">
        <v>34.1</v>
      </c>
      <c r="C39" t="s">
        <v>90</v>
      </c>
      <c r="D39" s="73">
        <v>573740</v>
      </c>
      <c r="E39" s="72"/>
      <c r="J39" t="s">
        <v>46</v>
      </c>
      <c r="L39" t="s">
        <v>184</v>
      </c>
    </row>
    <row r="40" spans="2:12" x14ac:dyDescent="0.25">
      <c r="B40">
        <v>34.200000000000003</v>
      </c>
      <c r="C40" t="s">
        <v>91</v>
      </c>
      <c r="D40" s="73">
        <v>218090</v>
      </c>
      <c r="E40" s="72"/>
      <c r="J40" t="s">
        <v>47</v>
      </c>
      <c r="L40" t="s">
        <v>186</v>
      </c>
    </row>
    <row r="41" spans="2:12" x14ac:dyDescent="0.25">
      <c r="B41">
        <v>35</v>
      </c>
      <c r="C41" t="s">
        <v>92</v>
      </c>
      <c r="D41" s="73">
        <v>61230</v>
      </c>
      <c r="E41" s="72"/>
      <c r="J41" t="s">
        <v>48</v>
      </c>
      <c r="L41" t="s">
        <v>185</v>
      </c>
    </row>
    <row r="42" spans="2:12" x14ac:dyDescent="0.25">
      <c r="B42">
        <v>36</v>
      </c>
      <c r="C42" t="s">
        <v>93</v>
      </c>
      <c r="D42" s="73">
        <v>53740</v>
      </c>
      <c r="E42" s="72"/>
    </row>
    <row r="43" spans="2:12" x14ac:dyDescent="0.25">
      <c r="B43">
        <v>37</v>
      </c>
      <c r="C43" t="s">
        <v>94</v>
      </c>
      <c r="D43" s="73">
        <v>839200</v>
      </c>
      <c r="E43" s="72"/>
    </row>
    <row r="44" spans="2:12" x14ac:dyDescent="0.25">
      <c r="B44">
        <v>38</v>
      </c>
      <c r="C44" t="s">
        <v>95</v>
      </c>
      <c r="D44" s="73">
        <v>528250</v>
      </c>
      <c r="E44" s="72"/>
    </row>
    <row r="45" spans="2:12" x14ac:dyDescent="0.25">
      <c r="B45">
        <v>39</v>
      </c>
      <c r="C45" t="s">
        <v>96</v>
      </c>
      <c r="D45" s="73">
        <v>446860</v>
      </c>
      <c r="E45" s="72"/>
    </row>
    <row r="46" spans="2:12" x14ac:dyDescent="0.25">
      <c r="B46">
        <v>40</v>
      </c>
      <c r="C46" t="s">
        <v>97</v>
      </c>
      <c r="D46" s="73">
        <v>3833680</v>
      </c>
      <c r="E46" s="72"/>
    </row>
    <row r="47" spans="2:12" x14ac:dyDescent="0.25">
      <c r="B47">
        <v>41</v>
      </c>
      <c r="C47" t="s">
        <v>98</v>
      </c>
      <c r="D47" s="73">
        <v>236090</v>
      </c>
      <c r="E47" s="72"/>
    </row>
    <row r="48" spans="2:12" x14ac:dyDescent="0.25">
      <c r="B48">
        <v>42</v>
      </c>
      <c r="C48" t="s">
        <v>99</v>
      </c>
      <c r="D48" s="73">
        <v>1092320</v>
      </c>
      <c r="E48" s="72"/>
    </row>
    <row r="49" spans="2:5" x14ac:dyDescent="0.25">
      <c r="B49">
        <v>43</v>
      </c>
      <c r="C49" t="s">
        <v>100</v>
      </c>
      <c r="D49" s="73">
        <v>1726200</v>
      </c>
      <c r="E49" s="72"/>
    </row>
    <row r="50" spans="2:5" x14ac:dyDescent="0.25">
      <c r="B50">
        <v>44</v>
      </c>
      <c r="C50" t="s">
        <v>101</v>
      </c>
      <c r="D50" s="73">
        <v>231500</v>
      </c>
      <c r="E50" s="72"/>
    </row>
    <row r="51" spans="2:5" x14ac:dyDescent="0.25">
      <c r="B51">
        <v>45</v>
      </c>
      <c r="C51" t="s">
        <v>102</v>
      </c>
      <c r="D51" s="73">
        <v>467270</v>
      </c>
      <c r="E51" s="72"/>
    </row>
    <row r="52" spans="2:5" x14ac:dyDescent="0.25">
      <c r="B52">
        <v>46</v>
      </c>
      <c r="C52" t="s">
        <v>103</v>
      </c>
      <c r="D52" s="73">
        <v>529300</v>
      </c>
      <c r="E52" s="72"/>
    </row>
    <row r="53" spans="2:5" x14ac:dyDescent="0.25">
      <c r="B53">
        <v>47</v>
      </c>
      <c r="C53" t="s">
        <v>104</v>
      </c>
      <c r="D53" s="73">
        <v>782000</v>
      </c>
      <c r="E53" s="72"/>
    </row>
    <row r="54" spans="2:5" x14ac:dyDescent="0.25">
      <c r="B54">
        <v>48</v>
      </c>
      <c r="C54" t="s">
        <v>105</v>
      </c>
      <c r="D54" s="73">
        <v>109120</v>
      </c>
      <c r="E54" s="72"/>
    </row>
    <row r="55" spans="2:5" x14ac:dyDescent="0.25">
      <c r="B55">
        <v>49</v>
      </c>
      <c r="C55" t="s">
        <v>106</v>
      </c>
      <c r="D55" s="73">
        <v>782480</v>
      </c>
      <c r="E55" s="72"/>
    </row>
    <row r="56" spans="2:5" x14ac:dyDescent="0.25">
      <c r="B56">
        <v>50</v>
      </c>
      <c r="C56" t="s">
        <v>107</v>
      </c>
      <c r="D56" s="73">
        <v>1202950</v>
      </c>
      <c r="E56" s="72"/>
    </row>
    <row r="57" spans="2:5" x14ac:dyDescent="0.25">
      <c r="B57">
        <v>51</v>
      </c>
      <c r="C57" t="s">
        <v>108</v>
      </c>
      <c r="D57" s="73">
        <v>249680</v>
      </c>
      <c r="E57" s="72"/>
    </row>
    <row r="58" spans="2:5" x14ac:dyDescent="0.25">
      <c r="B58">
        <v>52</v>
      </c>
      <c r="C58" t="s">
        <v>109</v>
      </c>
      <c r="D58" s="73">
        <v>384260</v>
      </c>
      <c r="E58" s="72"/>
    </row>
    <row r="59" spans="2:5" x14ac:dyDescent="0.25">
      <c r="B59">
        <v>53</v>
      </c>
      <c r="C59" t="s">
        <v>110</v>
      </c>
      <c r="D59" s="73">
        <v>1517120</v>
      </c>
      <c r="E59" s="72"/>
    </row>
    <row r="60" spans="2:5" x14ac:dyDescent="0.25">
      <c r="B60">
        <v>54</v>
      </c>
      <c r="C60" t="s">
        <v>111</v>
      </c>
      <c r="D60" s="73">
        <v>381130</v>
      </c>
      <c r="E60" s="72"/>
    </row>
    <row r="61" spans="2:5" x14ac:dyDescent="0.25">
      <c r="B61">
        <v>55</v>
      </c>
      <c r="C61" t="s">
        <v>112</v>
      </c>
      <c r="D61" s="73">
        <v>469190</v>
      </c>
      <c r="E61" s="72"/>
    </row>
    <row r="62" spans="2:5" x14ac:dyDescent="0.25">
      <c r="B62">
        <v>56</v>
      </c>
      <c r="C62" t="s">
        <v>113</v>
      </c>
      <c r="D62" s="73">
        <v>48470</v>
      </c>
      <c r="E62" s="72"/>
    </row>
    <row r="63" spans="2:5" x14ac:dyDescent="0.25">
      <c r="B63">
        <v>57</v>
      </c>
      <c r="C63" t="s">
        <v>114</v>
      </c>
      <c r="D63" s="73">
        <v>407270</v>
      </c>
      <c r="E63" s="72"/>
    </row>
    <row r="64" spans="2:5" x14ac:dyDescent="0.25">
      <c r="B64">
        <v>58</v>
      </c>
      <c r="C64" t="s">
        <v>115</v>
      </c>
      <c r="D64" s="73">
        <v>966900</v>
      </c>
      <c r="E64" s="72"/>
    </row>
    <row r="65" spans="2:5" x14ac:dyDescent="0.25">
      <c r="B65">
        <v>59</v>
      </c>
      <c r="C65" t="s">
        <v>116</v>
      </c>
      <c r="D65" s="73">
        <v>422450</v>
      </c>
      <c r="E65" s="72"/>
    </row>
    <row r="66" spans="2:5" x14ac:dyDescent="0.25">
      <c r="B66">
        <v>60.1</v>
      </c>
      <c r="C66" t="s">
        <v>117</v>
      </c>
      <c r="D66" s="73">
        <v>933660</v>
      </c>
      <c r="E66" s="72"/>
    </row>
    <row r="67" spans="2:5" x14ac:dyDescent="0.25">
      <c r="B67">
        <v>60.2</v>
      </c>
      <c r="C67" t="s">
        <v>118</v>
      </c>
      <c r="D67" s="73">
        <v>290600</v>
      </c>
      <c r="E67" s="72"/>
    </row>
    <row r="68" spans="2:5" x14ac:dyDescent="0.25">
      <c r="B68">
        <v>61</v>
      </c>
      <c r="C68" t="s">
        <v>119</v>
      </c>
      <c r="D68" s="73">
        <v>619970</v>
      </c>
      <c r="E68" s="72"/>
    </row>
    <row r="69" spans="2:5" x14ac:dyDescent="0.25">
      <c r="B69">
        <v>62</v>
      </c>
      <c r="C69" t="s">
        <v>120</v>
      </c>
      <c r="D69" s="73">
        <v>28070</v>
      </c>
      <c r="E69" s="72"/>
    </row>
    <row r="70" spans="2:5" x14ac:dyDescent="0.25">
      <c r="B70">
        <v>63</v>
      </c>
      <c r="C70" t="s">
        <v>121</v>
      </c>
      <c r="D70" s="73">
        <v>344070</v>
      </c>
      <c r="E70" s="72"/>
    </row>
    <row r="71" spans="2:5" x14ac:dyDescent="0.25">
      <c r="B71">
        <v>64</v>
      </c>
      <c r="C71" t="s">
        <v>122</v>
      </c>
      <c r="D71" s="73">
        <v>609870</v>
      </c>
      <c r="E71" s="72"/>
    </row>
    <row r="72" spans="2:5" x14ac:dyDescent="0.25">
      <c r="B72">
        <v>65</v>
      </c>
      <c r="C72" t="s">
        <v>123</v>
      </c>
      <c r="D72" s="73">
        <v>750890</v>
      </c>
      <c r="E72" s="72"/>
    </row>
    <row r="73" spans="2:5" x14ac:dyDescent="0.25">
      <c r="B73">
        <v>66</v>
      </c>
      <c r="C73" t="s">
        <v>124</v>
      </c>
      <c r="D73" s="73">
        <v>790360</v>
      </c>
      <c r="E73" s="7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English</vt:lpstr>
      <vt:lpstr>Menus</vt:lpstr>
    </vt:vector>
  </TitlesOfParts>
  <Company>MGS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C - Greenhouse Gas Reduction Funding (GGRF) Reporting Template</dc:title>
  <dc:creator>Tsui, Diamond (EDU)</dc:creator>
  <cp:lastModifiedBy>Lemoine, Maryse (EDU)</cp:lastModifiedBy>
  <cp:lastPrinted>2018-07-17T14:09:46Z</cp:lastPrinted>
  <dcterms:created xsi:type="dcterms:W3CDTF">2018-07-09T15:18:21Z</dcterms:created>
  <dcterms:modified xsi:type="dcterms:W3CDTF">2018-07-24T15:58:36Z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